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2" windowWidth="18912" windowHeight="11640" activeTab="5"/>
  </bookViews>
  <sheets>
    <sheet name="Sintesis" sheetId="1" r:id="rId1"/>
    <sheet name="Hoja2" sheetId="2" r:id="rId2"/>
    <sheet name="Ordenes de Fabrica" sheetId="3" r:id="rId3"/>
    <sheet name="Inventarios Mayoristas" sheetId="4" r:id="rId4"/>
    <sheet name="Hoja1" sheetId="5" r:id="rId5"/>
    <sheet name="Hoja3" sheetId="6" r:id="rId6"/>
  </sheets>
  <calcPr calcId="145621"/>
</workbook>
</file>

<file path=xl/calcChain.xml><?xml version="1.0" encoding="utf-8"?>
<calcChain xmlns="http://schemas.openxmlformats.org/spreadsheetml/2006/main">
  <c r="P64" i="2" l="1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D38" i="2"/>
  <c r="D37" i="2"/>
  <c r="D35" i="2"/>
  <c r="D36" i="2"/>
  <c r="D34" i="2"/>
  <c r="D32" i="2"/>
  <c r="D31" i="2"/>
  <c r="D30" i="2"/>
  <c r="D29" i="2"/>
  <c r="D25" i="2"/>
  <c r="D27" i="2"/>
  <c r="D26" i="2"/>
  <c r="D24" i="2"/>
  <c r="D21" i="2"/>
  <c r="D23" i="2"/>
  <c r="D22" i="2"/>
  <c r="D15" i="2"/>
  <c r="D20" i="2"/>
  <c r="D18" i="2"/>
  <c r="D17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E75" i="2"/>
  <c r="G102" i="2" s="1"/>
  <c r="F75" i="2"/>
  <c r="H102" i="2" s="1"/>
  <c r="G75" i="2"/>
  <c r="H75" i="2"/>
  <c r="I75" i="2"/>
  <c r="J75" i="2"/>
  <c r="K102" i="2" s="1"/>
  <c r="K75" i="2"/>
  <c r="L75" i="2"/>
  <c r="M75" i="2"/>
  <c r="N75" i="2"/>
  <c r="O102" i="2" s="1"/>
  <c r="O75" i="2"/>
  <c r="P75" i="2"/>
  <c r="Q75" i="2"/>
  <c r="R75" i="2"/>
  <c r="S102" i="2" s="1"/>
  <c r="S75" i="2"/>
  <c r="T75" i="2"/>
  <c r="U75" i="2"/>
  <c r="V75" i="2"/>
  <c r="W102" i="2" s="1"/>
  <c r="W75" i="2"/>
  <c r="X75" i="2"/>
  <c r="Y75" i="2"/>
  <c r="Z75" i="2"/>
  <c r="AA102" i="2" s="1"/>
  <c r="AA75" i="2"/>
  <c r="AB75" i="2"/>
  <c r="AC75" i="2"/>
  <c r="AD75" i="2"/>
  <c r="AE102" i="2" s="1"/>
  <c r="AE75" i="2"/>
  <c r="AF75" i="2"/>
  <c r="AG75" i="2"/>
  <c r="AH75" i="2"/>
  <c r="AI102" i="2" s="1"/>
  <c r="AI75" i="2"/>
  <c r="AJ75" i="2"/>
  <c r="AK75" i="2"/>
  <c r="AL75" i="2"/>
  <c r="AM102" i="2" s="1"/>
  <c r="AM75" i="2"/>
  <c r="AN75" i="2"/>
  <c r="AO75" i="2"/>
  <c r="AP75" i="2"/>
  <c r="AQ102" i="2" s="1"/>
  <c r="AQ75" i="2"/>
  <c r="AR75" i="2"/>
  <c r="AS75" i="2"/>
  <c r="AT75" i="2"/>
  <c r="AU102" i="2" s="1"/>
  <c r="AU75" i="2"/>
  <c r="AV75" i="2"/>
  <c r="AW75" i="2"/>
  <c r="AX75" i="2"/>
  <c r="AY102" i="2" s="1"/>
  <c r="AY75" i="2"/>
  <c r="AZ75" i="2"/>
  <c r="BA75" i="2"/>
  <c r="BB75" i="2"/>
  <c r="BC102" i="2" s="1"/>
  <c r="BC75" i="2"/>
  <c r="BD75" i="2"/>
  <c r="BE75" i="2"/>
  <c r="BF75" i="2"/>
  <c r="BG102" i="2" s="1"/>
  <c r="BG75" i="2"/>
  <c r="BH75" i="2"/>
  <c r="BI75" i="2"/>
  <c r="BJ75" i="2"/>
  <c r="BK102" i="2" s="1"/>
  <c r="BK75" i="2"/>
  <c r="BL75" i="2"/>
  <c r="BM75" i="2"/>
  <c r="BN75" i="2"/>
  <c r="BO102" i="2" s="1"/>
  <c r="BO75" i="2"/>
  <c r="BP75" i="2"/>
  <c r="BQ75" i="2"/>
  <c r="BR75" i="2"/>
  <c r="BS102" i="2" s="1"/>
  <c r="BS75" i="2"/>
  <c r="BT75" i="2"/>
  <c r="BU75" i="2"/>
  <c r="BV75" i="2"/>
  <c r="BW102" i="2" s="1"/>
  <c r="BW75" i="2"/>
  <c r="BX75" i="2"/>
  <c r="BY75" i="2"/>
  <c r="BZ75" i="2"/>
  <c r="CA102" i="2" s="1"/>
  <c r="CA75" i="2"/>
  <c r="CB75" i="2"/>
  <c r="CC75" i="2"/>
  <c r="CD75" i="2"/>
  <c r="CE102" i="2" s="1"/>
  <c r="CE75" i="2"/>
  <c r="CF75" i="2"/>
  <c r="CG75" i="2"/>
  <c r="CH75" i="2"/>
  <c r="CI102" i="2" s="1"/>
  <c r="CI75" i="2"/>
  <c r="CJ75" i="2"/>
  <c r="CK75" i="2"/>
  <c r="CL75" i="2"/>
  <c r="CM102" i="2" s="1"/>
  <c r="CM75" i="2"/>
  <c r="CN75" i="2"/>
  <c r="CO75" i="2"/>
  <c r="CP75" i="2"/>
  <c r="CQ102" i="2" s="1"/>
  <c r="CQ75" i="2"/>
  <c r="CR75" i="2"/>
  <c r="CS75" i="2"/>
  <c r="CT75" i="2"/>
  <c r="CU102" i="2" s="1"/>
  <c r="CU75" i="2"/>
  <c r="CV75" i="2"/>
  <c r="CW75" i="2"/>
  <c r="CX75" i="2"/>
  <c r="CY102" i="2" s="1"/>
  <c r="CY75" i="2"/>
  <c r="CZ75" i="2"/>
  <c r="DA75" i="2"/>
  <c r="DB75" i="2"/>
  <c r="DC102" i="2" s="1"/>
  <c r="DC75" i="2"/>
  <c r="DD75" i="2"/>
  <c r="DE75" i="2"/>
  <c r="DF75" i="2"/>
  <c r="DG102" i="2" s="1"/>
  <c r="DG75" i="2"/>
  <c r="DH75" i="2"/>
  <c r="DI75" i="2"/>
  <c r="DJ75" i="2"/>
  <c r="DK102" i="2" s="1"/>
  <c r="DK75" i="2"/>
  <c r="DL75" i="2"/>
  <c r="DM75" i="2"/>
  <c r="DN75" i="2"/>
  <c r="DO102" i="2" s="1"/>
  <c r="DO75" i="2"/>
  <c r="DP75" i="2"/>
  <c r="DQ75" i="2"/>
  <c r="DR75" i="2"/>
  <c r="DS102" i="2" s="1"/>
  <c r="DS75" i="2"/>
  <c r="DT75" i="2"/>
  <c r="DU75" i="2"/>
  <c r="DV75" i="2"/>
  <c r="DW102" i="2" s="1"/>
  <c r="DW75" i="2"/>
  <c r="DX75" i="2"/>
  <c r="DY75" i="2"/>
  <c r="DZ75" i="2"/>
  <c r="EA102" i="2" s="1"/>
  <c r="EA75" i="2"/>
  <c r="EB75" i="2"/>
  <c r="EC75" i="2"/>
  <c r="ED75" i="2"/>
  <c r="EE102" i="2" s="1"/>
  <c r="EE75" i="2"/>
  <c r="EF75" i="2"/>
  <c r="EG75" i="2"/>
  <c r="EH75" i="2"/>
  <c r="EI102" i="2" s="1"/>
  <c r="EI75" i="2"/>
  <c r="EJ75" i="2"/>
  <c r="EK75" i="2"/>
  <c r="EL75" i="2"/>
  <c r="EM102" i="2" s="1"/>
  <c r="EM75" i="2"/>
  <c r="EN75" i="2"/>
  <c r="EO75" i="2"/>
  <c r="EP75" i="2"/>
  <c r="EQ102" i="2" s="1"/>
  <c r="EQ75" i="2"/>
  <c r="ER75" i="2"/>
  <c r="ES75" i="2"/>
  <c r="ET75" i="2"/>
  <c r="EU102" i="2" s="1"/>
  <c r="EU75" i="2"/>
  <c r="EV75" i="2"/>
  <c r="EW75" i="2"/>
  <c r="EX75" i="2"/>
  <c r="EY102" i="2" s="1"/>
  <c r="EY75" i="2"/>
  <c r="EZ75" i="2"/>
  <c r="FA75" i="2"/>
  <c r="FB75" i="2"/>
  <c r="FC102" i="2" s="1"/>
  <c r="FC75" i="2"/>
  <c r="FD75" i="2"/>
  <c r="FE75" i="2"/>
  <c r="FF75" i="2"/>
  <c r="FG102" i="2" s="1"/>
  <c r="FG75" i="2"/>
  <c r="FH75" i="2"/>
  <c r="FI75" i="2"/>
  <c r="FJ75" i="2"/>
  <c r="FK102" i="2" s="1"/>
  <c r="FK75" i="2"/>
  <c r="FL75" i="2"/>
  <c r="FM75" i="2"/>
  <c r="FN75" i="2"/>
  <c r="FO102" i="2" s="1"/>
  <c r="FO75" i="2"/>
  <c r="FP75" i="2"/>
  <c r="FQ75" i="2"/>
  <c r="FR75" i="2"/>
  <c r="FS102" i="2" s="1"/>
  <c r="FS75" i="2"/>
  <c r="FT75" i="2"/>
  <c r="FU75" i="2"/>
  <c r="FV75" i="2"/>
  <c r="FW102" i="2" s="1"/>
  <c r="FW75" i="2"/>
  <c r="FX75" i="2"/>
  <c r="FY75" i="2"/>
  <c r="FZ75" i="2"/>
  <c r="GA102" i="2" s="1"/>
  <c r="GA75" i="2"/>
  <c r="GB75" i="2"/>
  <c r="GC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E80" i="2"/>
  <c r="F80" i="2"/>
  <c r="G80" i="2"/>
  <c r="H107" i="2" s="1"/>
  <c r="H80" i="2"/>
  <c r="I80" i="2"/>
  <c r="J80" i="2"/>
  <c r="K80" i="2"/>
  <c r="K107" i="2" s="1"/>
  <c r="L80" i="2"/>
  <c r="M80" i="2"/>
  <c r="N80" i="2"/>
  <c r="O80" i="2"/>
  <c r="O107" i="2" s="1"/>
  <c r="P80" i="2"/>
  <c r="Q80" i="2"/>
  <c r="R80" i="2"/>
  <c r="S80" i="2"/>
  <c r="S107" i="2" s="1"/>
  <c r="T80" i="2"/>
  <c r="U80" i="2"/>
  <c r="V80" i="2"/>
  <c r="W80" i="2"/>
  <c r="W107" i="2" s="1"/>
  <c r="X80" i="2"/>
  <c r="Y80" i="2"/>
  <c r="Z80" i="2"/>
  <c r="AA80" i="2"/>
  <c r="AA107" i="2" s="1"/>
  <c r="AB80" i="2"/>
  <c r="AC80" i="2"/>
  <c r="AD80" i="2"/>
  <c r="AE80" i="2"/>
  <c r="AE107" i="2" s="1"/>
  <c r="AF80" i="2"/>
  <c r="AG80" i="2"/>
  <c r="AH80" i="2"/>
  <c r="AI80" i="2"/>
  <c r="AI107" i="2" s="1"/>
  <c r="AJ80" i="2"/>
  <c r="AK80" i="2"/>
  <c r="AL80" i="2"/>
  <c r="AM80" i="2"/>
  <c r="AM107" i="2" s="1"/>
  <c r="AN80" i="2"/>
  <c r="AO80" i="2"/>
  <c r="AP80" i="2"/>
  <c r="AQ80" i="2"/>
  <c r="AQ107" i="2" s="1"/>
  <c r="AR80" i="2"/>
  <c r="AS80" i="2"/>
  <c r="AT80" i="2"/>
  <c r="AU80" i="2"/>
  <c r="AU107" i="2" s="1"/>
  <c r="AV80" i="2"/>
  <c r="AW80" i="2"/>
  <c r="AX80" i="2"/>
  <c r="AY80" i="2"/>
  <c r="AY107" i="2" s="1"/>
  <c r="AZ80" i="2"/>
  <c r="BA80" i="2"/>
  <c r="BB80" i="2"/>
  <c r="BC80" i="2"/>
  <c r="BC107" i="2" s="1"/>
  <c r="BD80" i="2"/>
  <c r="BE80" i="2"/>
  <c r="BF80" i="2"/>
  <c r="BG80" i="2"/>
  <c r="BG107" i="2" s="1"/>
  <c r="BH80" i="2"/>
  <c r="BI80" i="2"/>
  <c r="BJ80" i="2"/>
  <c r="BK80" i="2"/>
  <c r="BK107" i="2" s="1"/>
  <c r="BL80" i="2"/>
  <c r="BM80" i="2"/>
  <c r="BN80" i="2"/>
  <c r="BO80" i="2"/>
  <c r="BO107" i="2" s="1"/>
  <c r="BP80" i="2"/>
  <c r="BQ80" i="2"/>
  <c r="BR80" i="2"/>
  <c r="BS80" i="2"/>
  <c r="BS107" i="2" s="1"/>
  <c r="BT80" i="2"/>
  <c r="BU80" i="2"/>
  <c r="BV80" i="2"/>
  <c r="BW80" i="2"/>
  <c r="BW107" i="2" s="1"/>
  <c r="BX80" i="2"/>
  <c r="BY80" i="2"/>
  <c r="BZ80" i="2"/>
  <c r="CA80" i="2"/>
  <c r="CA107" i="2" s="1"/>
  <c r="CB80" i="2"/>
  <c r="CC80" i="2"/>
  <c r="CD80" i="2"/>
  <c r="CE80" i="2"/>
  <c r="CE107" i="2" s="1"/>
  <c r="CF80" i="2"/>
  <c r="CG80" i="2"/>
  <c r="CH80" i="2"/>
  <c r="CI80" i="2"/>
  <c r="CI107" i="2" s="1"/>
  <c r="CJ80" i="2"/>
  <c r="CK80" i="2"/>
  <c r="CL80" i="2"/>
  <c r="CM80" i="2"/>
  <c r="CM107" i="2" s="1"/>
  <c r="CN80" i="2"/>
  <c r="CO80" i="2"/>
  <c r="CP80" i="2"/>
  <c r="CQ80" i="2"/>
  <c r="CQ107" i="2" s="1"/>
  <c r="CR80" i="2"/>
  <c r="CS80" i="2"/>
  <c r="CT80" i="2"/>
  <c r="CU80" i="2"/>
  <c r="CU107" i="2" s="1"/>
  <c r="CV80" i="2"/>
  <c r="CW80" i="2"/>
  <c r="CX80" i="2"/>
  <c r="CY80" i="2"/>
  <c r="CY107" i="2" s="1"/>
  <c r="CZ80" i="2"/>
  <c r="DA80" i="2"/>
  <c r="DB80" i="2"/>
  <c r="DC80" i="2"/>
  <c r="DC107" i="2" s="1"/>
  <c r="DD80" i="2"/>
  <c r="DE80" i="2"/>
  <c r="DF80" i="2"/>
  <c r="DG80" i="2"/>
  <c r="DG107" i="2" s="1"/>
  <c r="DH80" i="2"/>
  <c r="DI80" i="2"/>
  <c r="DJ80" i="2"/>
  <c r="DK80" i="2"/>
  <c r="DK107" i="2" s="1"/>
  <c r="DL80" i="2"/>
  <c r="DM80" i="2"/>
  <c r="DN80" i="2"/>
  <c r="DO80" i="2"/>
  <c r="DO107" i="2" s="1"/>
  <c r="DP80" i="2"/>
  <c r="DQ80" i="2"/>
  <c r="DR80" i="2"/>
  <c r="DS80" i="2"/>
  <c r="DS107" i="2" s="1"/>
  <c r="DT80" i="2"/>
  <c r="DU80" i="2"/>
  <c r="DV80" i="2"/>
  <c r="DW80" i="2"/>
  <c r="DW107" i="2" s="1"/>
  <c r="DX80" i="2"/>
  <c r="DY80" i="2"/>
  <c r="DZ80" i="2"/>
  <c r="EA80" i="2"/>
  <c r="EA107" i="2" s="1"/>
  <c r="EB80" i="2"/>
  <c r="EC80" i="2"/>
  <c r="ED80" i="2"/>
  <c r="EE80" i="2"/>
  <c r="EE107" i="2" s="1"/>
  <c r="EF80" i="2"/>
  <c r="EG80" i="2"/>
  <c r="EH80" i="2"/>
  <c r="EI80" i="2"/>
  <c r="EI107" i="2" s="1"/>
  <c r="EJ80" i="2"/>
  <c r="EK80" i="2"/>
  <c r="EL80" i="2"/>
  <c r="EM80" i="2"/>
  <c r="EM107" i="2" s="1"/>
  <c r="EN80" i="2"/>
  <c r="EO80" i="2"/>
  <c r="EP80" i="2"/>
  <c r="EQ80" i="2"/>
  <c r="EQ107" i="2" s="1"/>
  <c r="ER80" i="2"/>
  <c r="ES80" i="2"/>
  <c r="ET80" i="2"/>
  <c r="EU80" i="2"/>
  <c r="EU107" i="2" s="1"/>
  <c r="EV80" i="2"/>
  <c r="EW80" i="2"/>
  <c r="EX80" i="2"/>
  <c r="EY80" i="2"/>
  <c r="EY107" i="2" s="1"/>
  <c r="EZ80" i="2"/>
  <c r="FA80" i="2"/>
  <c r="FB80" i="2"/>
  <c r="FC80" i="2"/>
  <c r="FC107" i="2" s="1"/>
  <c r="FD80" i="2"/>
  <c r="FE80" i="2"/>
  <c r="FF80" i="2"/>
  <c r="FG80" i="2"/>
  <c r="FG107" i="2" s="1"/>
  <c r="FH80" i="2"/>
  <c r="FI80" i="2"/>
  <c r="FJ80" i="2"/>
  <c r="FK80" i="2"/>
  <c r="FK107" i="2" s="1"/>
  <c r="FL80" i="2"/>
  <c r="FM80" i="2"/>
  <c r="FN80" i="2"/>
  <c r="FO80" i="2"/>
  <c r="FO107" i="2" s="1"/>
  <c r="FP80" i="2"/>
  <c r="FQ80" i="2"/>
  <c r="FR80" i="2"/>
  <c r="FS80" i="2"/>
  <c r="FS107" i="2" s="1"/>
  <c r="FT80" i="2"/>
  <c r="FU80" i="2"/>
  <c r="FV80" i="2"/>
  <c r="FW80" i="2"/>
  <c r="FW107" i="2" s="1"/>
  <c r="FX80" i="2"/>
  <c r="FY80" i="2"/>
  <c r="FZ80" i="2"/>
  <c r="GA80" i="2"/>
  <c r="GA107" i="2" s="1"/>
  <c r="GB80" i="2"/>
  <c r="GC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E91" i="2"/>
  <c r="G118" i="2" s="1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E93" i="2"/>
  <c r="G120" i="2" s="1"/>
  <c r="F93" i="2"/>
  <c r="G93" i="2"/>
  <c r="H120" i="2" s="1"/>
  <c r="H93" i="2"/>
  <c r="I93" i="2"/>
  <c r="J93" i="2"/>
  <c r="K93" i="2"/>
  <c r="K120" i="2" s="1"/>
  <c r="L93" i="2"/>
  <c r="M93" i="2"/>
  <c r="N93" i="2"/>
  <c r="O93" i="2"/>
  <c r="O120" i="2" s="1"/>
  <c r="P93" i="2"/>
  <c r="Q93" i="2"/>
  <c r="R93" i="2"/>
  <c r="S93" i="2"/>
  <c r="S120" i="2" s="1"/>
  <c r="T93" i="2"/>
  <c r="U93" i="2"/>
  <c r="V93" i="2"/>
  <c r="W93" i="2"/>
  <c r="W120" i="2" s="1"/>
  <c r="X93" i="2"/>
  <c r="Y93" i="2"/>
  <c r="Z93" i="2"/>
  <c r="AA93" i="2"/>
  <c r="AA120" i="2" s="1"/>
  <c r="AB93" i="2"/>
  <c r="AC93" i="2"/>
  <c r="AD93" i="2"/>
  <c r="AE93" i="2"/>
  <c r="AE120" i="2" s="1"/>
  <c r="AF93" i="2"/>
  <c r="AG93" i="2"/>
  <c r="AH93" i="2"/>
  <c r="AI93" i="2"/>
  <c r="AI120" i="2" s="1"/>
  <c r="AJ93" i="2"/>
  <c r="AK93" i="2"/>
  <c r="AL93" i="2"/>
  <c r="AM93" i="2"/>
  <c r="AM120" i="2" s="1"/>
  <c r="AN93" i="2"/>
  <c r="AO93" i="2"/>
  <c r="AP93" i="2"/>
  <c r="AQ93" i="2"/>
  <c r="AQ120" i="2" s="1"/>
  <c r="AR93" i="2"/>
  <c r="AS93" i="2"/>
  <c r="AT93" i="2"/>
  <c r="AU93" i="2"/>
  <c r="AU120" i="2" s="1"/>
  <c r="AV93" i="2"/>
  <c r="AW93" i="2"/>
  <c r="AX93" i="2"/>
  <c r="AY93" i="2"/>
  <c r="AY120" i="2" s="1"/>
  <c r="AZ93" i="2"/>
  <c r="BA93" i="2"/>
  <c r="BB93" i="2"/>
  <c r="BC93" i="2"/>
  <c r="BC120" i="2" s="1"/>
  <c r="BD93" i="2"/>
  <c r="BE93" i="2"/>
  <c r="BF93" i="2"/>
  <c r="BG93" i="2"/>
  <c r="BG120" i="2" s="1"/>
  <c r="BH93" i="2"/>
  <c r="BI93" i="2"/>
  <c r="BJ93" i="2"/>
  <c r="BK93" i="2"/>
  <c r="BK120" i="2" s="1"/>
  <c r="BL93" i="2"/>
  <c r="BM93" i="2"/>
  <c r="BN93" i="2"/>
  <c r="BO93" i="2"/>
  <c r="BO120" i="2" s="1"/>
  <c r="BP93" i="2"/>
  <c r="BQ93" i="2"/>
  <c r="BR93" i="2"/>
  <c r="BS93" i="2"/>
  <c r="BS120" i="2" s="1"/>
  <c r="BT93" i="2"/>
  <c r="BU93" i="2"/>
  <c r="BV93" i="2"/>
  <c r="BW93" i="2"/>
  <c r="BW120" i="2" s="1"/>
  <c r="BX93" i="2"/>
  <c r="BY93" i="2"/>
  <c r="BZ93" i="2"/>
  <c r="CA93" i="2"/>
  <c r="CA120" i="2" s="1"/>
  <c r="CB93" i="2"/>
  <c r="CC93" i="2"/>
  <c r="CD93" i="2"/>
  <c r="CE93" i="2"/>
  <c r="CE120" i="2" s="1"/>
  <c r="CF93" i="2"/>
  <c r="CG93" i="2"/>
  <c r="CH93" i="2"/>
  <c r="CI93" i="2"/>
  <c r="CI120" i="2" s="1"/>
  <c r="CJ93" i="2"/>
  <c r="CK93" i="2"/>
  <c r="CL93" i="2"/>
  <c r="CM93" i="2"/>
  <c r="CM120" i="2" s="1"/>
  <c r="CN93" i="2"/>
  <c r="CO93" i="2"/>
  <c r="CP93" i="2"/>
  <c r="CQ93" i="2"/>
  <c r="CQ120" i="2" s="1"/>
  <c r="CR93" i="2"/>
  <c r="CS93" i="2"/>
  <c r="CT93" i="2"/>
  <c r="CU93" i="2"/>
  <c r="CU120" i="2" s="1"/>
  <c r="CV93" i="2"/>
  <c r="CW93" i="2"/>
  <c r="CX93" i="2"/>
  <c r="CY93" i="2"/>
  <c r="CY120" i="2" s="1"/>
  <c r="CZ93" i="2"/>
  <c r="DA93" i="2"/>
  <c r="DB93" i="2"/>
  <c r="DC93" i="2"/>
  <c r="DC120" i="2" s="1"/>
  <c r="DD93" i="2"/>
  <c r="DE93" i="2"/>
  <c r="DF93" i="2"/>
  <c r="DG93" i="2"/>
  <c r="DG120" i="2" s="1"/>
  <c r="DH93" i="2"/>
  <c r="DI93" i="2"/>
  <c r="DJ93" i="2"/>
  <c r="DK93" i="2"/>
  <c r="DK120" i="2" s="1"/>
  <c r="DL93" i="2"/>
  <c r="DM93" i="2"/>
  <c r="DN93" i="2"/>
  <c r="DO93" i="2"/>
  <c r="DO120" i="2" s="1"/>
  <c r="DP93" i="2"/>
  <c r="DQ93" i="2"/>
  <c r="DR93" i="2"/>
  <c r="DS93" i="2"/>
  <c r="DS120" i="2" s="1"/>
  <c r="DT93" i="2"/>
  <c r="DU93" i="2"/>
  <c r="DV93" i="2"/>
  <c r="DW93" i="2"/>
  <c r="DW120" i="2" s="1"/>
  <c r="DX93" i="2"/>
  <c r="DY93" i="2"/>
  <c r="DZ93" i="2"/>
  <c r="EA93" i="2"/>
  <c r="EA120" i="2" s="1"/>
  <c r="EB93" i="2"/>
  <c r="EC93" i="2"/>
  <c r="ED93" i="2"/>
  <c r="EE93" i="2"/>
  <c r="EE120" i="2" s="1"/>
  <c r="EF93" i="2"/>
  <c r="EG93" i="2"/>
  <c r="EH93" i="2"/>
  <c r="EI93" i="2"/>
  <c r="EI120" i="2" s="1"/>
  <c r="EJ93" i="2"/>
  <c r="EK93" i="2"/>
  <c r="EL93" i="2"/>
  <c r="EM93" i="2"/>
  <c r="EM120" i="2" s="1"/>
  <c r="EN93" i="2"/>
  <c r="EO93" i="2"/>
  <c r="EP93" i="2"/>
  <c r="EQ93" i="2"/>
  <c r="EQ120" i="2" s="1"/>
  <c r="ER93" i="2"/>
  <c r="ES93" i="2"/>
  <c r="ET93" i="2"/>
  <c r="EU93" i="2"/>
  <c r="EU120" i="2" s="1"/>
  <c r="EV93" i="2"/>
  <c r="EW93" i="2"/>
  <c r="EX93" i="2"/>
  <c r="EY93" i="2"/>
  <c r="EY120" i="2" s="1"/>
  <c r="EZ93" i="2"/>
  <c r="FA93" i="2"/>
  <c r="FB93" i="2"/>
  <c r="FC93" i="2"/>
  <c r="FC120" i="2" s="1"/>
  <c r="FD93" i="2"/>
  <c r="FE93" i="2"/>
  <c r="FF93" i="2"/>
  <c r="FG93" i="2"/>
  <c r="FG120" i="2" s="1"/>
  <c r="FH93" i="2"/>
  <c r="FI93" i="2"/>
  <c r="FJ93" i="2"/>
  <c r="FK93" i="2"/>
  <c r="FK120" i="2" s="1"/>
  <c r="FL93" i="2"/>
  <c r="FM93" i="2"/>
  <c r="FN93" i="2"/>
  <c r="FO93" i="2"/>
  <c r="FO120" i="2" s="1"/>
  <c r="FP93" i="2"/>
  <c r="FQ93" i="2"/>
  <c r="FR93" i="2"/>
  <c r="FS93" i="2"/>
  <c r="FS120" i="2" s="1"/>
  <c r="FT93" i="2"/>
  <c r="FU93" i="2"/>
  <c r="FV93" i="2"/>
  <c r="FW93" i="2"/>
  <c r="FW120" i="2" s="1"/>
  <c r="FX93" i="2"/>
  <c r="FY93" i="2"/>
  <c r="FZ93" i="2"/>
  <c r="GA93" i="2"/>
  <c r="GA120" i="2" s="1"/>
  <c r="GB93" i="2"/>
  <c r="GC93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I102" i="2"/>
  <c r="J102" i="2"/>
  <c r="M102" i="2"/>
  <c r="N102" i="2"/>
  <c r="Q102" i="2"/>
  <c r="R102" i="2"/>
  <c r="U102" i="2"/>
  <c r="V102" i="2"/>
  <c r="Y102" i="2"/>
  <c r="Z102" i="2"/>
  <c r="AC102" i="2"/>
  <c r="AD102" i="2"/>
  <c r="AG102" i="2"/>
  <c r="AH102" i="2"/>
  <c r="AK102" i="2"/>
  <c r="AL102" i="2"/>
  <c r="AO102" i="2"/>
  <c r="AP102" i="2"/>
  <c r="AS102" i="2"/>
  <c r="AT102" i="2"/>
  <c r="AW102" i="2"/>
  <c r="AX102" i="2"/>
  <c r="BA102" i="2"/>
  <c r="BB102" i="2"/>
  <c r="BE102" i="2"/>
  <c r="BF102" i="2"/>
  <c r="BI102" i="2"/>
  <c r="BJ102" i="2"/>
  <c r="BM102" i="2"/>
  <c r="BN102" i="2"/>
  <c r="BQ102" i="2"/>
  <c r="BR102" i="2"/>
  <c r="BU102" i="2"/>
  <c r="BV102" i="2"/>
  <c r="BY102" i="2"/>
  <c r="BZ102" i="2"/>
  <c r="CC102" i="2"/>
  <c r="CD102" i="2"/>
  <c r="CG102" i="2"/>
  <c r="CH102" i="2"/>
  <c r="CK102" i="2"/>
  <c r="CL102" i="2"/>
  <c r="CO102" i="2"/>
  <c r="CP102" i="2"/>
  <c r="CS102" i="2"/>
  <c r="CT102" i="2"/>
  <c r="CW102" i="2"/>
  <c r="CX102" i="2"/>
  <c r="DA102" i="2"/>
  <c r="DB102" i="2"/>
  <c r="DE102" i="2"/>
  <c r="DF102" i="2"/>
  <c r="DI102" i="2"/>
  <c r="DJ102" i="2"/>
  <c r="DM102" i="2"/>
  <c r="DN102" i="2"/>
  <c r="DQ102" i="2"/>
  <c r="DR102" i="2"/>
  <c r="DU102" i="2"/>
  <c r="DV102" i="2"/>
  <c r="DY102" i="2"/>
  <c r="DZ102" i="2"/>
  <c r="EC102" i="2"/>
  <c r="ED102" i="2"/>
  <c r="EG102" i="2"/>
  <c r="EH102" i="2"/>
  <c r="EK102" i="2"/>
  <c r="EL102" i="2"/>
  <c r="EO102" i="2"/>
  <c r="EP102" i="2"/>
  <c r="ES102" i="2"/>
  <c r="ET102" i="2"/>
  <c r="EW102" i="2"/>
  <c r="EX102" i="2"/>
  <c r="FA102" i="2"/>
  <c r="FB102" i="2"/>
  <c r="FE102" i="2"/>
  <c r="FF102" i="2"/>
  <c r="FI102" i="2"/>
  <c r="FJ102" i="2"/>
  <c r="FM102" i="2"/>
  <c r="FN102" i="2"/>
  <c r="FQ102" i="2"/>
  <c r="FR102" i="2"/>
  <c r="FU102" i="2"/>
  <c r="FV102" i="2"/>
  <c r="FY102" i="2"/>
  <c r="FZ102" i="2"/>
  <c r="GC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P107" i="2"/>
  <c r="CT107" i="2"/>
  <c r="CX107" i="2"/>
  <c r="DB107" i="2"/>
  <c r="DF107" i="2"/>
  <c r="DJ107" i="2"/>
  <c r="DN107" i="2"/>
  <c r="DR107" i="2"/>
  <c r="DV107" i="2"/>
  <c r="DZ107" i="2"/>
  <c r="ED107" i="2"/>
  <c r="EH107" i="2"/>
  <c r="EL107" i="2"/>
  <c r="EP107" i="2"/>
  <c r="ET107" i="2"/>
  <c r="EX107" i="2"/>
  <c r="FB107" i="2"/>
  <c r="FF107" i="2"/>
  <c r="FJ107" i="2"/>
  <c r="FN107" i="2"/>
  <c r="FR107" i="2"/>
  <c r="FV107" i="2"/>
  <c r="FZ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P120" i="2"/>
  <c r="CT120" i="2"/>
  <c r="CX120" i="2"/>
  <c r="DB120" i="2"/>
  <c r="DF120" i="2"/>
  <c r="DJ120" i="2"/>
  <c r="DN120" i="2"/>
  <c r="DR120" i="2"/>
  <c r="DV120" i="2"/>
  <c r="DZ120" i="2"/>
  <c r="ED120" i="2"/>
  <c r="EH120" i="2"/>
  <c r="EL120" i="2"/>
  <c r="EP120" i="2"/>
  <c r="ET120" i="2"/>
  <c r="EX120" i="2"/>
  <c r="FB120" i="2"/>
  <c r="FF120" i="2"/>
  <c r="FJ120" i="2"/>
  <c r="FN120" i="2"/>
  <c r="FR120" i="2"/>
  <c r="FV120" i="2"/>
  <c r="FZ120" i="2"/>
  <c r="G5" i="1"/>
  <c r="F6" i="1"/>
  <c r="E7" i="1"/>
  <c r="D9" i="1"/>
  <c r="H9" i="1"/>
  <c r="G10" i="1"/>
  <c r="F11" i="1"/>
  <c r="E12" i="1"/>
  <c r="D13" i="1"/>
  <c r="H13" i="1"/>
  <c r="G14" i="1"/>
  <c r="F15" i="1"/>
  <c r="E16" i="1"/>
  <c r="D18" i="1"/>
  <c r="H18" i="1"/>
  <c r="G19" i="1"/>
  <c r="F20" i="1"/>
  <c r="E21" i="1"/>
  <c r="D23" i="1"/>
  <c r="H23" i="1"/>
  <c r="G24" i="1"/>
  <c r="F25" i="1"/>
  <c r="E26" i="1"/>
  <c r="D27" i="1"/>
  <c r="H27" i="1"/>
  <c r="F5" i="1"/>
  <c r="G9" i="1"/>
  <c r="D12" i="1"/>
  <c r="F14" i="1"/>
  <c r="G18" i="1"/>
  <c r="D21" i="1"/>
  <c r="F24" i="1"/>
  <c r="H26" i="1"/>
  <c r="D5" i="1"/>
  <c r="H5" i="1"/>
  <c r="G6" i="1"/>
  <c r="F7" i="1"/>
  <c r="E9" i="1"/>
  <c r="D10" i="1"/>
  <c r="H10" i="1"/>
  <c r="G11" i="1"/>
  <c r="F12" i="1"/>
  <c r="E13" i="1"/>
  <c r="D14" i="1"/>
  <c r="H14" i="1"/>
  <c r="G15" i="1"/>
  <c r="F16" i="1"/>
  <c r="E18" i="1"/>
  <c r="D19" i="1"/>
  <c r="H19" i="1"/>
  <c r="G20" i="1"/>
  <c r="F21" i="1"/>
  <c r="E23" i="1"/>
  <c r="D24" i="1"/>
  <c r="H24" i="1"/>
  <c r="G25" i="1"/>
  <c r="F26" i="1"/>
  <c r="E27" i="1"/>
  <c r="D7" i="1"/>
  <c r="F10" i="1"/>
  <c r="H12" i="1"/>
  <c r="E15" i="1"/>
  <c r="F19" i="1"/>
  <c r="H21" i="1"/>
  <c r="E25" i="1"/>
  <c r="G27" i="1"/>
  <c r="E5" i="1"/>
  <c r="D6" i="1"/>
  <c r="H6" i="1"/>
  <c r="G7" i="1"/>
  <c r="F9" i="1"/>
  <c r="E10" i="1"/>
  <c r="D11" i="1"/>
  <c r="H11" i="1"/>
  <c r="G12" i="1"/>
  <c r="F13" i="1"/>
  <c r="E14" i="1"/>
  <c r="D15" i="1"/>
  <c r="H15" i="1"/>
  <c r="G16" i="1"/>
  <c r="F18" i="1"/>
  <c r="E19" i="1"/>
  <c r="D20" i="1"/>
  <c r="H20" i="1"/>
  <c r="G21" i="1"/>
  <c r="F23" i="1"/>
  <c r="E24" i="1"/>
  <c r="D25" i="1"/>
  <c r="H25" i="1"/>
  <c r="G26" i="1"/>
  <c r="F27" i="1"/>
  <c r="E6" i="1"/>
  <c r="H7" i="1"/>
  <c r="E11" i="1"/>
  <c r="G13" i="1"/>
  <c r="D16" i="1"/>
  <c r="H16" i="1"/>
  <c r="E20" i="1"/>
  <c r="G23" i="1"/>
  <c r="D26" i="1"/>
  <c r="GC120" i="2" l="1"/>
  <c r="FY120" i="2"/>
  <c r="FU120" i="2"/>
  <c r="FQ120" i="2"/>
  <c r="FM120" i="2"/>
  <c r="FI120" i="2"/>
  <c r="FE120" i="2"/>
  <c r="FA120" i="2"/>
  <c r="EW120" i="2"/>
  <c r="ES120" i="2"/>
  <c r="EO120" i="2"/>
  <c r="EK120" i="2"/>
  <c r="EG120" i="2"/>
  <c r="EC120" i="2"/>
  <c r="DY120" i="2"/>
  <c r="DU120" i="2"/>
  <c r="DQ120" i="2"/>
  <c r="DM120" i="2"/>
  <c r="DI120" i="2"/>
  <c r="DE120" i="2"/>
  <c r="DA120" i="2"/>
  <c r="CW120" i="2"/>
  <c r="CS120" i="2"/>
  <c r="CO120" i="2"/>
  <c r="CK120" i="2"/>
  <c r="CG120" i="2"/>
  <c r="CC120" i="2"/>
  <c r="BY120" i="2"/>
  <c r="BU120" i="2"/>
  <c r="BQ120" i="2"/>
  <c r="BM120" i="2"/>
  <c r="BI120" i="2"/>
  <c r="BE120" i="2"/>
  <c r="BA120" i="2"/>
  <c r="AW120" i="2"/>
  <c r="AS120" i="2"/>
  <c r="AO120" i="2"/>
  <c r="AK120" i="2"/>
  <c r="AG120" i="2"/>
  <c r="AC120" i="2"/>
  <c r="Y120" i="2"/>
  <c r="U120" i="2"/>
  <c r="Q120" i="2"/>
  <c r="M120" i="2"/>
  <c r="I120" i="2"/>
  <c r="GB120" i="2"/>
  <c r="FX120" i="2"/>
  <c r="FT120" i="2"/>
  <c r="FP120" i="2"/>
  <c r="FL120" i="2"/>
  <c r="FH120" i="2"/>
  <c r="FD120" i="2"/>
  <c r="EZ120" i="2"/>
  <c r="EV120" i="2"/>
  <c r="ER120" i="2"/>
  <c r="EN120" i="2"/>
  <c r="EJ120" i="2"/>
  <c r="EF120" i="2"/>
  <c r="EB120" i="2"/>
  <c r="DX120" i="2"/>
  <c r="DT120" i="2"/>
  <c r="DP120" i="2"/>
  <c r="DL120" i="2"/>
  <c r="DH120" i="2"/>
  <c r="DD120" i="2"/>
  <c r="CZ120" i="2"/>
  <c r="CV120" i="2"/>
  <c r="CR120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L120" i="2"/>
  <c r="GC107" i="2"/>
  <c r="FY107" i="2"/>
  <c r="FU107" i="2"/>
  <c r="FQ107" i="2"/>
  <c r="FM107" i="2"/>
  <c r="FI107" i="2"/>
  <c r="FE107" i="2"/>
  <c r="FA107" i="2"/>
  <c r="EW107" i="2"/>
  <c r="ES107" i="2"/>
  <c r="EO107" i="2"/>
  <c r="EK107" i="2"/>
  <c r="EG107" i="2"/>
  <c r="EC107" i="2"/>
  <c r="DY107" i="2"/>
  <c r="DU107" i="2"/>
  <c r="DQ107" i="2"/>
  <c r="DM107" i="2"/>
  <c r="DI107" i="2"/>
  <c r="DE107" i="2"/>
  <c r="DA107" i="2"/>
  <c r="CW107" i="2"/>
  <c r="CS107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Q107" i="2"/>
  <c r="M107" i="2"/>
  <c r="I107" i="2"/>
  <c r="GB107" i="2"/>
  <c r="FX107" i="2"/>
  <c r="FT107" i="2"/>
  <c r="FP107" i="2"/>
  <c r="FL107" i="2"/>
  <c r="FH107" i="2"/>
  <c r="FD107" i="2"/>
  <c r="EZ107" i="2"/>
  <c r="EV107" i="2"/>
  <c r="ER107" i="2"/>
  <c r="EN107" i="2"/>
  <c r="EJ107" i="2"/>
  <c r="EF107" i="2"/>
  <c r="EB107" i="2"/>
  <c r="DX107" i="2"/>
  <c r="DT107" i="2"/>
  <c r="DP107" i="2"/>
  <c r="DL107" i="2"/>
  <c r="DH107" i="2"/>
  <c r="DD107" i="2"/>
  <c r="CZ107" i="2"/>
  <c r="CV107" i="2"/>
  <c r="CR107" i="2"/>
  <c r="CN107" i="2"/>
  <c r="CJ107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L107" i="2"/>
  <c r="GB102" i="2"/>
  <c r="FX102" i="2"/>
  <c r="FT102" i="2"/>
  <c r="FP102" i="2"/>
  <c r="FL102" i="2"/>
  <c r="FH102" i="2"/>
  <c r="FD102" i="2"/>
  <c r="EZ102" i="2"/>
  <c r="EV102" i="2"/>
  <c r="ER102" i="2"/>
  <c r="EN102" i="2"/>
  <c r="EJ102" i="2"/>
  <c r="EF102" i="2"/>
  <c r="EB102" i="2"/>
  <c r="DX102" i="2"/>
  <c r="DT102" i="2"/>
  <c r="DP102" i="2"/>
  <c r="DL102" i="2"/>
  <c r="DH102" i="2"/>
  <c r="DD102" i="2"/>
  <c r="CZ102" i="2"/>
  <c r="CV102" i="2"/>
  <c r="CR102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L102" i="2"/>
  <c r="C32" i="1"/>
  <c r="D32" i="1"/>
  <c r="C33" i="1"/>
  <c r="D33" i="1"/>
  <c r="C34" i="1"/>
  <c r="D34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5" i="1"/>
  <c r="D45" i="1"/>
  <c r="C46" i="1"/>
  <c r="D46" i="1"/>
  <c r="C47" i="1"/>
  <c r="D47" i="1"/>
  <c r="C48" i="1"/>
  <c r="D48" i="1"/>
  <c r="C50" i="1"/>
  <c r="D50" i="1"/>
  <c r="C51" i="1"/>
  <c r="D51" i="1"/>
  <c r="C52" i="1"/>
  <c r="D52" i="1"/>
  <c r="C53" i="1"/>
  <c r="D53" i="1"/>
  <c r="C54" i="1"/>
  <c r="D54" i="1"/>
  <c r="C75" i="6" l="1"/>
  <c r="C76" i="6"/>
  <c r="C77" i="6"/>
  <c r="C78" i="6"/>
  <c r="C79" i="6"/>
  <c r="C80" i="6"/>
  <c r="C7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I47" i="6"/>
  <c r="H42" i="6"/>
  <c r="J57" i="6"/>
  <c r="G16" i="6"/>
  <c r="J38" i="6"/>
  <c r="D7" i="6"/>
  <c r="D39" i="6"/>
  <c r="I77" i="6"/>
  <c r="I55" i="6"/>
  <c r="I26" i="6"/>
  <c r="I70" i="6"/>
  <c r="J25" i="6"/>
  <c r="J46" i="6"/>
  <c r="E7" i="6"/>
  <c r="E39" i="6"/>
  <c r="H77" i="6"/>
  <c r="I63" i="6"/>
  <c r="J53" i="6"/>
  <c r="G69" i="6"/>
  <c r="G40" i="6"/>
  <c r="F58" i="6"/>
  <c r="E10" i="6"/>
  <c r="E42" i="6"/>
  <c r="J77" i="6"/>
  <c r="H26" i="6"/>
  <c r="E69" i="6"/>
  <c r="J61" i="6"/>
  <c r="D36" i="6"/>
  <c r="D8" i="6"/>
  <c r="I74" i="6"/>
  <c r="J39" i="6"/>
  <c r="G43" i="6"/>
  <c r="J48" i="6"/>
  <c r="J32" i="6"/>
  <c r="J37" i="6"/>
  <c r="E24" i="6"/>
  <c r="E56" i="6"/>
  <c r="J10" i="6"/>
  <c r="J47" i="6"/>
  <c r="G51" i="6"/>
  <c r="J13" i="6"/>
  <c r="F68" i="6"/>
  <c r="H63" i="6"/>
  <c r="D26" i="6"/>
  <c r="D58" i="6"/>
  <c r="J18" i="6"/>
  <c r="J55" i="6"/>
  <c r="G59" i="6"/>
  <c r="F25" i="6"/>
  <c r="F10" i="6"/>
  <c r="I80" i="6"/>
  <c r="H60" i="6"/>
  <c r="J45" i="6"/>
  <c r="J62" i="6"/>
  <c r="G32" i="6"/>
  <c r="I51" i="6"/>
  <c r="D11" i="6"/>
  <c r="D43" i="6"/>
  <c r="G77" i="6"/>
  <c r="H68" i="6"/>
  <c r="H6" i="6"/>
  <c r="H13" i="6"/>
  <c r="J49" i="6"/>
  <c r="J70" i="6"/>
  <c r="E11" i="6"/>
  <c r="E43" i="6"/>
  <c r="F77" i="6"/>
  <c r="F11" i="6"/>
  <c r="H14" i="6"/>
  <c r="I32" i="6"/>
  <c r="F69" i="6"/>
  <c r="H37" i="6"/>
  <c r="E14" i="6"/>
  <c r="E46" i="6"/>
  <c r="H52" i="6"/>
  <c r="I43" i="6"/>
  <c r="G76" i="6"/>
  <c r="J19" i="6"/>
  <c r="D44" i="6"/>
  <c r="D32" i="6"/>
  <c r="I13" i="6"/>
  <c r="H57" i="6"/>
  <c r="I52" i="6"/>
  <c r="G5" i="6"/>
  <c r="I60" i="6"/>
  <c r="E75" i="6"/>
  <c r="I68" i="6"/>
  <c r="H5" i="6"/>
  <c r="D61" i="6"/>
  <c r="I64" i="6"/>
  <c r="E9" i="6"/>
  <c r="I39" i="6"/>
  <c r="E70" i="6"/>
  <c r="H32" i="6"/>
  <c r="D38" i="6"/>
  <c r="E79" i="6"/>
  <c r="D5" i="6"/>
  <c r="G65" i="6"/>
  <c r="E53" i="6"/>
  <c r="H56" i="6"/>
  <c r="H23" i="6"/>
  <c r="F45" i="6"/>
  <c r="E68" i="6"/>
  <c r="F76" i="6"/>
  <c r="D49" i="6"/>
  <c r="I53" i="6"/>
  <c r="F46" i="6"/>
  <c r="H75" i="6"/>
  <c r="J67" i="6"/>
  <c r="J66" i="6"/>
  <c r="H64" i="6"/>
  <c r="H9" i="6"/>
  <c r="F31" i="6"/>
  <c r="H17" i="6"/>
  <c r="F63" i="6"/>
  <c r="D53" i="6"/>
  <c r="E77" i="6"/>
  <c r="F50" i="6"/>
  <c r="H80" i="6"/>
  <c r="J5" i="6"/>
  <c r="D64" i="6"/>
  <c r="G15" i="6"/>
  <c r="E52" i="6"/>
  <c r="H34" i="6"/>
  <c r="G80" i="6"/>
  <c r="J7" i="6"/>
  <c r="G11" i="6"/>
  <c r="F23" i="6"/>
  <c r="F61" i="6"/>
  <c r="G26" i="6"/>
  <c r="D15" i="6"/>
  <c r="D47" i="6"/>
  <c r="H76" i="6"/>
  <c r="J15" i="6"/>
  <c r="G19" i="6"/>
  <c r="J43" i="6"/>
  <c r="F7" i="6"/>
  <c r="I56" i="6"/>
  <c r="E15" i="6"/>
  <c r="E47" i="6"/>
  <c r="H78" i="6"/>
  <c r="J23" i="6"/>
  <c r="G27" i="6"/>
  <c r="G7" i="6"/>
  <c r="G34" i="6"/>
  <c r="I37" i="6"/>
  <c r="E18" i="6"/>
  <c r="E50" i="6"/>
  <c r="G38" i="6"/>
  <c r="H31" i="6"/>
  <c r="G33" i="6"/>
  <c r="H24" i="6"/>
  <c r="D52" i="6"/>
  <c r="E61" i="6"/>
  <c r="H28" i="6"/>
  <c r="H65" i="6"/>
  <c r="J68" i="6"/>
  <c r="F49" i="6"/>
  <c r="I19" i="6"/>
  <c r="E78" i="6"/>
  <c r="E32" i="6"/>
  <c r="E64" i="6"/>
  <c r="H36" i="6"/>
  <c r="J51" i="6"/>
  <c r="H35" i="6"/>
  <c r="G68" i="6"/>
  <c r="I27" i="6"/>
  <c r="D77" i="6"/>
  <c r="D34" i="6"/>
  <c r="D66" i="6"/>
  <c r="H44" i="6"/>
  <c r="F28" i="6"/>
  <c r="H51" i="6"/>
  <c r="F13" i="6"/>
  <c r="I35" i="6"/>
  <c r="J75" i="6"/>
  <c r="I20" i="6"/>
  <c r="F24" i="6"/>
  <c r="H61" i="6"/>
  <c r="I24" i="6"/>
  <c r="F12" i="6"/>
  <c r="D19" i="6"/>
  <c r="D51" i="6"/>
  <c r="J79" i="6"/>
  <c r="I28" i="6"/>
  <c r="F32" i="6"/>
  <c r="J16" i="6"/>
  <c r="H53" i="6"/>
  <c r="H58" i="6"/>
  <c r="E19" i="6"/>
  <c r="E51" i="6"/>
  <c r="J74" i="6"/>
  <c r="I36" i="6"/>
  <c r="F40" i="6"/>
  <c r="G39" i="6"/>
  <c r="I21" i="6"/>
  <c r="G28" i="6"/>
  <c r="E22" i="6"/>
  <c r="E54" i="6"/>
  <c r="G63" i="6"/>
  <c r="I76" i="6"/>
  <c r="F19" i="6"/>
  <c r="H69" i="6"/>
  <c r="D60" i="6"/>
  <c r="J76" i="6"/>
  <c r="I40" i="6"/>
  <c r="J24" i="6"/>
  <c r="F56" i="6"/>
  <c r="E28" i="6"/>
  <c r="F64" i="6"/>
  <c r="D30" i="6"/>
  <c r="G24" i="6"/>
  <c r="D13" i="6"/>
  <c r="J26" i="6"/>
  <c r="H74" i="6"/>
  <c r="E41" i="6"/>
  <c r="G60" i="6"/>
  <c r="F36" i="6"/>
  <c r="H50" i="6"/>
  <c r="G57" i="6"/>
  <c r="D33" i="6"/>
  <c r="F48" i="6"/>
  <c r="H54" i="6"/>
  <c r="H46" i="6"/>
  <c r="I44" i="6"/>
  <c r="G56" i="6"/>
  <c r="J9" i="6"/>
  <c r="G49" i="6"/>
  <c r="I34" i="6"/>
  <c r="I12" i="6"/>
  <c r="E49" i="6"/>
  <c r="F5" i="6"/>
  <c r="I54" i="6"/>
  <c r="D79" i="6"/>
  <c r="F65" i="6"/>
  <c r="E12" i="6"/>
  <c r="J12" i="6"/>
  <c r="D14" i="6"/>
  <c r="J20" i="6"/>
  <c r="D74" i="6"/>
  <c r="D69" i="6"/>
  <c r="E29" i="6"/>
  <c r="E25" i="6"/>
  <c r="F51" i="6"/>
  <c r="G6" i="6"/>
  <c r="G75" i="6"/>
  <c r="F47" i="6"/>
  <c r="F78" i="6"/>
  <c r="H18" i="6"/>
  <c r="F22" i="6"/>
  <c r="F59" i="6"/>
  <c r="H62" i="6"/>
  <c r="F33" i="6"/>
  <c r="G13" i="6"/>
  <c r="E5" i="6"/>
  <c r="D31" i="6"/>
  <c r="D63" i="6"/>
  <c r="F30" i="6"/>
  <c r="F67" i="6"/>
  <c r="H70" i="6"/>
  <c r="H55" i="6"/>
  <c r="G21" i="6"/>
  <c r="E80" i="6"/>
  <c r="E31" i="6"/>
  <c r="E63" i="6"/>
  <c r="F38" i="6"/>
  <c r="J59" i="6"/>
  <c r="I38" i="6"/>
  <c r="I6" i="6"/>
  <c r="G29" i="6"/>
  <c r="D78" i="6"/>
  <c r="E34" i="6"/>
  <c r="E66" i="6"/>
  <c r="I45" i="6"/>
  <c r="D16" i="6"/>
  <c r="I30" i="6"/>
  <c r="D20" i="6"/>
  <c r="G18" i="6"/>
  <c r="I79" i="6"/>
  <c r="G14" i="6"/>
  <c r="I17" i="6"/>
  <c r="F39" i="6"/>
  <c r="F66" i="6"/>
  <c r="I48" i="6"/>
  <c r="E16" i="6"/>
  <c r="E48" i="6"/>
  <c r="F80" i="6"/>
  <c r="G22" i="6"/>
  <c r="I25" i="6"/>
  <c r="G66" i="6"/>
  <c r="H29" i="6"/>
  <c r="I29" i="6"/>
  <c r="D18" i="6"/>
  <c r="D50" i="6"/>
  <c r="G78" i="6"/>
  <c r="G30" i="6"/>
  <c r="I33" i="6"/>
  <c r="F20" i="6"/>
  <c r="G58" i="6"/>
  <c r="J64" i="6"/>
  <c r="J34" i="6"/>
  <c r="H45" i="6"/>
  <c r="J33" i="6"/>
  <c r="I66" i="6"/>
  <c r="F26" i="6"/>
  <c r="D76" i="6"/>
  <c r="D35" i="6"/>
  <c r="D67" i="6"/>
  <c r="J42" i="6"/>
  <c r="G23" i="6"/>
  <c r="G48" i="6"/>
  <c r="H11" i="6"/>
  <c r="F34" i="6"/>
  <c r="D75" i="6"/>
  <c r="E35" i="6"/>
  <c r="E67" i="6"/>
  <c r="J50" i="6"/>
  <c r="J56" i="6"/>
  <c r="I62" i="6"/>
  <c r="H19" i="6"/>
  <c r="F42" i="6"/>
  <c r="E6" i="6"/>
  <c r="E38" i="6"/>
  <c r="J80" i="6"/>
  <c r="F21" i="6"/>
  <c r="D40" i="6"/>
  <c r="F55" i="6"/>
  <c r="D28" i="6"/>
  <c r="I11" i="6"/>
  <c r="J28" i="6"/>
  <c r="F74" i="6"/>
  <c r="I15" i="6"/>
  <c r="J6" i="6"/>
  <c r="I23" i="6"/>
  <c r="J14" i="6"/>
  <c r="I31" i="6"/>
  <c r="J22" i="6"/>
  <c r="D45" i="6"/>
  <c r="F18" i="6"/>
  <c r="F29" i="6"/>
  <c r="E21" i="6"/>
  <c r="J30" i="6"/>
  <c r="E45" i="6"/>
  <c r="H40" i="6"/>
  <c r="H27" i="6"/>
  <c r="J35" i="6"/>
  <c r="G35" i="6"/>
  <c r="I9" i="6"/>
  <c r="D57" i="6"/>
  <c r="F14" i="6"/>
  <c r="H10" i="6"/>
  <c r="E36" i="6"/>
  <c r="D6" i="6"/>
  <c r="D17" i="6"/>
  <c r="I7" i="6"/>
  <c r="G8" i="6"/>
  <c r="D25" i="6"/>
  <c r="E65" i="6"/>
  <c r="J78" i="6"/>
  <c r="I46" i="6"/>
  <c r="I78" i="6"/>
  <c r="G64" i="6"/>
  <c r="H79" i="6"/>
  <c r="F15" i="6"/>
  <c r="D37" i="6"/>
  <c r="G44" i="6"/>
  <c r="I59" i="6"/>
  <c r="I14" i="6"/>
  <c r="H43" i="6"/>
  <c r="D24" i="6"/>
  <c r="H30" i="6"/>
  <c r="E20" i="6"/>
  <c r="H38" i="6"/>
  <c r="D22" i="6"/>
  <c r="G47" i="6"/>
  <c r="D56" i="6"/>
  <c r="H33" i="6"/>
  <c r="I10" i="6"/>
  <c r="H41" i="6"/>
  <c r="I42" i="6"/>
  <c r="H49" i="6"/>
  <c r="J69" i="6"/>
  <c r="J29" i="6"/>
  <c r="G79" i="6"/>
  <c r="I22" i="6"/>
  <c r="F79" i="6"/>
  <c r="F37" i="6"/>
  <c r="I75" i="6"/>
  <c r="F53" i="6"/>
  <c r="I49" i="6"/>
  <c r="D27" i="6"/>
  <c r="I57" i="6"/>
  <c r="E27" i="6"/>
  <c r="I65" i="6"/>
  <c r="E30" i="6"/>
  <c r="H22" i="6"/>
  <c r="F44" i="6"/>
  <c r="G36" i="6"/>
  <c r="G67" i="6"/>
  <c r="G37" i="6"/>
  <c r="E17" i="6"/>
  <c r="G41" i="6"/>
  <c r="G42" i="6"/>
  <c r="E37" i="6"/>
  <c r="D46" i="6"/>
  <c r="J58" i="6"/>
  <c r="F27" i="6"/>
  <c r="D54" i="6"/>
  <c r="D41" i="6"/>
  <c r="I8" i="6"/>
  <c r="J8" i="6"/>
  <c r="H12" i="6"/>
  <c r="D68" i="6"/>
  <c r="I67" i="6"/>
  <c r="G46" i="6"/>
  <c r="I5" i="6"/>
  <c r="H21" i="6"/>
  <c r="D29" i="6"/>
  <c r="E33" i="6"/>
  <c r="J27" i="6"/>
  <c r="J21" i="6"/>
  <c r="J36" i="6"/>
  <c r="D23" i="6"/>
  <c r="J44" i="6"/>
  <c r="E23" i="6"/>
  <c r="J52" i="6"/>
  <c r="E26" i="6"/>
  <c r="G70" i="6"/>
  <c r="F54" i="6"/>
  <c r="G45" i="6"/>
  <c r="F62" i="6"/>
  <c r="G53" i="6"/>
  <c r="F70" i="6"/>
  <c r="G10" i="6"/>
  <c r="H7" i="6"/>
  <c r="D59" i="6"/>
  <c r="G20" i="6"/>
  <c r="E59" i="6"/>
  <c r="H39" i="6"/>
  <c r="E62" i="6"/>
  <c r="D12" i="6"/>
  <c r="E13" i="6"/>
  <c r="D62" i="6"/>
  <c r="F41" i="6"/>
  <c r="J17" i="6"/>
  <c r="G61" i="6"/>
  <c r="D80" i="6"/>
  <c r="D48" i="6"/>
  <c r="J11" i="6"/>
  <c r="G50" i="6"/>
  <c r="E57" i="6"/>
  <c r="F52" i="6"/>
  <c r="F6" i="6"/>
  <c r="F16" i="6"/>
  <c r="J31" i="6"/>
  <c r="G52" i="6"/>
  <c r="G74" i="6"/>
  <c r="G12" i="6"/>
  <c r="H67" i="6"/>
  <c r="D42" i="6"/>
  <c r="I58" i="6"/>
  <c r="G62" i="6"/>
  <c r="H25" i="6"/>
  <c r="F17" i="6"/>
  <c r="H48" i="6"/>
  <c r="J63" i="6"/>
  <c r="H47" i="6"/>
  <c r="G31" i="6"/>
  <c r="D55" i="6"/>
  <c r="G55" i="6"/>
  <c r="E55" i="6"/>
  <c r="H15" i="6"/>
  <c r="E58" i="6"/>
  <c r="E74" i="6"/>
  <c r="F9" i="6"/>
  <c r="E8" i="6"/>
  <c r="I50" i="6"/>
  <c r="D10" i="6"/>
  <c r="F8" i="6"/>
  <c r="G9" i="6"/>
  <c r="I61" i="6"/>
  <c r="G17" i="6"/>
  <c r="H8" i="6"/>
  <c r="G25" i="6"/>
  <c r="H16" i="6"/>
  <c r="J65" i="6"/>
  <c r="H20" i="6"/>
  <c r="I18" i="6"/>
  <c r="F57" i="6"/>
  <c r="D70" i="6"/>
  <c r="J54" i="6"/>
  <c r="D9" i="6"/>
  <c r="H59" i="6"/>
  <c r="F43" i="6"/>
  <c r="E44" i="6"/>
  <c r="D21" i="6"/>
  <c r="J41" i="6"/>
  <c r="F35" i="6"/>
  <c r="F60" i="6"/>
  <c r="F75" i="6"/>
  <c r="J40" i="6"/>
  <c r="I41" i="6"/>
  <c r="E40" i="6"/>
  <c r="I16" i="6"/>
  <c r="G54" i="6"/>
  <c r="E76" i="6"/>
  <c r="E60" i="6"/>
  <c r="D65" i="6"/>
  <c r="H66" i="6"/>
  <c r="J60" i="6"/>
  <c r="I69" i="6"/>
</calcChain>
</file>

<file path=xl/sharedStrings.xml><?xml version="1.0" encoding="utf-8"?>
<sst xmlns="http://schemas.openxmlformats.org/spreadsheetml/2006/main" count="624" uniqueCount="346">
  <si>
    <t xml:space="preserve"> </t>
  </si>
  <si>
    <t>New Orders</t>
  </si>
  <si>
    <t>TMNOTOT Index</t>
  </si>
  <si>
    <t>Durable Goods</t>
  </si>
  <si>
    <t>DGNOTOT Index</t>
  </si>
  <si>
    <t>Nondurable Goods</t>
  </si>
  <si>
    <t>NDGNTOT Index</t>
  </si>
  <si>
    <t>OTHER SERIES:</t>
  </si>
  <si>
    <t>Excluding Transportation</t>
  </si>
  <si>
    <t>Excluding Defense</t>
  </si>
  <si>
    <t>With Unfilled Orders</t>
  </si>
  <si>
    <t>Durable Goods Excluding Defense</t>
  </si>
  <si>
    <t>All Other Durable Goods</t>
  </si>
  <si>
    <t>TOPICAL SERIES:</t>
  </si>
  <si>
    <t>Construction Supplies</t>
  </si>
  <si>
    <t>Information Technology</t>
  </si>
  <si>
    <t>Computers &amp; Related Products</t>
  </si>
  <si>
    <t xml:space="preserve">Motor Vehicle and Motor Vehicle Parts </t>
  </si>
  <si>
    <t>DGTRMOT Index</t>
  </si>
  <si>
    <t>Capital Goods</t>
  </si>
  <si>
    <t>Consumer Goods</t>
  </si>
  <si>
    <t xml:space="preserve">   Capital Goods, Nondefense</t>
  </si>
  <si>
    <t xml:space="preserve">   Capital Goods, Defense</t>
  </si>
  <si>
    <t>TMNOXTRN Index</t>
  </si>
  <si>
    <t>TMNOXDEF Index</t>
  </si>
  <si>
    <t>TMNOWUFO Index</t>
  </si>
  <si>
    <t>DGNOXDEF Index</t>
  </si>
  <si>
    <t>DGNOXTRN Index</t>
  </si>
  <si>
    <t>DGTRAIRC Index</t>
  </si>
  <si>
    <t>DGCOCOMM Index</t>
  </si>
  <si>
    <t>DGNOAODG Index</t>
  </si>
  <si>
    <t>TMNOCSTR Index</t>
  </si>
  <si>
    <t>TMNOINFO Index</t>
  </si>
  <si>
    <t>DGCOCOPR Index</t>
  </si>
  <si>
    <t>CGNOTOTL Index</t>
  </si>
  <si>
    <t>CGNONDEF Index</t>
  </si>
  <si>
    <t>CGNOXAIR Index</t>
  </si>
  <si>
    <t>CGNODEFS Index</t>
  </si>
  <si>
    <t>TMNOCONS Index</t>
  </si>
  <si>
    <t>CHG_PCT_1M</t>
  </si>
  <si>
    <t>CHG_PCT_3M</t>
  </si>
  <si>
    <t>CHG_PCT_6M</t>
  </si>
  <si>
    <t>CHG_PCT_1YR</t>
  </si>
  <si>
    <t>CHG_PCT_2YR</t>
  </si>
  <si>
    <t>Cambios porcentuales</t>
  </si>
  <si>
    <t>1 MES</t>
  </si>
  <si>
    <t>3 MESES</t>
  </si>
  <si>
    <t>6 MESES</t>
  </si>
  <si>
    <t>1 AÑO</t>
  </si>
  <si>
    <t>2 AÑOS</t>
  </si>
  <si>
    <t>Durable Goods Excluding Transportation</t>
  </si>
  <si>
    <t>Aircraft Engine and Engine Parts Manufacturing</t>
  </si>
  <si>
    <t>Communications Equipment Manufacturing</t>
  </si>
  <si>
    <t xml:space="preserve">     Capital Goods, Nondefense Excluding Aircraft</t>
  </si>
  <si>
    <t>MES</t>
  </si>
  <si>
    <t>AÑO</t>
  </si>
  <si>
    <t>Órdenes de Bienes Durables</t>
  </si>
  <si>
    <t>PX_LAST</t>
  </si>
  <si>
    <t>Nuevas Órdenes</t>
  </si>
  <si>
    <t>Bienes Durables</t>
  </si>
  <si>
    <t>Bienes No durables</t>
  </si>
  <si>
    <t>Bienes de Capital</t>
  </si>
  <si>
    <t>No defensa</t>
  </si>
  <si>
    <t>No defensa sin Aviones</t>
  </si>
  <si>
    <t>Defensa</t>
  </si>
  <si>
    <t>Wholesale Inventories (USD, Millions)</t>
  </si>
  <si>
    <t>92) Settings</t>
  </si>
  <si>
    <t>World Economic Statistics</t>
  </si>
  <si>
    <t>Range</t>
  </si>
  <si>
    <t>Feb</t>
  </si>
  <si>
    <t>-</t>
  </si>
  <si>
    <t>Mar</t>
  </si>
  <si>
    <t>Source</t>
  </si>
  <si>
    <t>U.S. Census Bureau</t>
  </si>
  <si>
    <t>Frequency</t>
  </si>
  <si>
    <t>Monthly</t>
  </si>
  <si>
    <t>Transformation</t>
  </si>
  <si>
    <t>Value SA</t>
  </si>
  <si>
    <t>Ticker</t>
  </si>
  <si>
    <t>MWINTOT Ind</t>
  </si>
  <si>
    <t>Industry - NAICS (USD, Millions)</t>
  </si>
  <si>
    <t>Merchant Wholesalers, Durable Good</t>
  </si>
  <si>
    <t>MWINDRBL In</t>
  </si>
  <si>
    <t>Motor Vehicle and Motor Vehicle Pa</t>
  </si>
  <si>
    <t>MWINAUTO In</t>
  </si>
  <si>
    <t>Furniture and Home Furnishing Mer</t>
  </si>
  <si>
    <t>MWINFURN In</t>
  </si>
  <si>
    <t>Lumber and Other Construction Ma</t>
  </si>
  <si>
    <t>MWINLUMB In</t>
  </si>
  <si>
    <t>Professional and Commercial Equip</t>
  </si>
  <si>
    <t>MWINEQUI Ind</t>
  </si>
  <si>
    <t>Metal and Mineral (except Petroleu</t>
  </si>
  <si>
    <t>MWINMETL In</t>
  </si>
  <si>
    <t>Electrical and Electronic Goods Mer</t>
  </si>
  <si>
    <t>MWINELEC Ind</t>
  </si>
  <si>
    <t>Hardware, and Plumbing and Heati</t>
  </si>
  <si>
    <t>MWINHARD In</t>
  </si>
  <si>
    <t>Machinery, Equipment, and Supplie</t>
  </si>
  <si>
    <t>MWINMACH In</t>
  </si>
  <si>
    <t>Miscellaneous Durable Goods Merc</t>
  </si>
  <si>
    <t>MWINOTHD In</t>
  </si>
  <si>
    <t>Merchant Wholesalers, Nondurable G</t>
  </si>
  <si>
    <t>MWINNDRB In</t>
  </si>
  <si>
    <t>U.S. New Orders of Durable Goods for April (Table)</t>
  </si>
  <si>
    <t>By Chris Middleton</t>
  </si>
  <si>
    <t>(Bloomberg) -- Following are the details of April</t>
  </si>
  <si>
    <t>new orders of durable goods from the Commerce Department.</t>
  </si>
  <si>
    <t>===============================================================================</t>
  </si>
  <si>
    <t xml:space="preserve">                       April  March   Feb.   Jan.   Dec.   Nov.   Oct.  Sept.</t>
  </si>
  <si>
    <t xml:space="preserve">                        2015   2015   2015   2015   2014   2014   2014   2014</t>
  </si>
  <si>
    <t xml:space="preserve">                       ----------------Monthly Percent Change----------------</t>
  </si>
  <si>
    <t>Total new orders       -0.5%   5.1%  -3.5%   2.9%  -3.9%  -0.8%  -0.2%  -1.5%</t>
  </si>
  <si>
    <t xml:space="preserve"> Ex-transportation      0.5%   0.6%  -1.7%  -0.3%  -0.3%  -0.6%  -2.2%   0.1%</t>
  </si>
  <si>
    <t xml:space="preserve"> Ex-defense             0.2%   3.4%  -3.0%   3.2%  -3.4%  -0.1%  -1.7%  -1.2%</t>
  </si>
  <si>
    <t xml:space="preserve"> Ex-computer product   -0.1%   4.8%  -3.8%   3.1%  -4.2%  -0.8%  -0.1%  -1.4%</t>
  </si>
  <si>
    <t>Primary metals          1.0%  -2.3%  -3.2%  -0.8%  -1.7%  -1.6%  -2.8%   2.6%</t>
  </si>
  <si>
    <t>Fabricated metals       1.9%  -0.9%  -2.4%  -2.9%   1.3%  -1.5%   1.1%   0.7%</t>
  </si>
  <si>
    <t>Machinery               3.1%  -0.6%  -3.1%   1.4%  -2.5%   0.9%  -7.1%  -2.4%</t>
  </si>
  <si>
    <t>Computer, electronic   -3.6%   7.7%  -0.4%   1.7%  -1.2%  -0.4%  -0.7%  -2.5%</t>
  </si>
  <si>
    <t xml:space="preserve"> Computers products    -3.4%  10.2%  -1.4%   7.2%  -5.4%   0.5%  -1.3%  -4.7%</t>
  </si>
  <si>
    <t xml:space="preserve"> Communications        -8.1%  -1.4%   5.3%  -6.7%  -0.4%  17.4%   0.9% -16.5%</t>
  </si>
  <si>
    <t>Electrical equipment   -1.5%   0.9%   1.6%  -5.5%   2.9%  -0.4%  -3.2%   2.8%</t>
  </si>
  <si>
    <t>Transportation         -2.5%  15.2%  -7.3%  10.6% -11.4%  -1.0%   4.2%  -4.9%</t>
  </si>
  <si>
    <t xml:space="preserve"> Vehicles and parts     0.3%   4.2%  -0.1%  -2.2%   2.9%   0.7%   1.1%  -0.4%</t>
  </si>
  <si>
    <t xml:space="preserve"> Nondefense aircraft   -4.0%  40.7% -12.1% 147.0% -62.9%   1.0%   1.9% -20.8%</t>
  </si>
  <si>
    <t xml:space="preserve"> Defense aircraft     -12.8% 120.4% -42.8%  -0.3% -17.3%  -9.1%  64.1% -19.3%</t>
  </si>
  <si>
    <t>Other durables          0.3%  -0.1%  -0.6%   0.9%   0.7%  -1.0%  -0.4%   1.5%</t>
  </si>
  <si>
    <t>Capital goods          -0.7%   8.2%  -4.3%   7.5% -10.4%   0.7%  -1.6%  -4.5%</t>
  </si>
  <si>
    <t xml:space="preserve"> Nondefense             0.3%   7.2%  -6.0%   9.4% -10.1%   2.0%  -3.6%  -4.9%</t>
  </si>
  <si>
    <t xml:space="preserve">  ex-aircraft           1.0%   1.5%  -5.1%  -0.2%   0.9%   1.2%  -5.7%   0.5%</t>
  </si>
  <si>
    <t xml:space="preserve"> Defense               -9.5%  17.1%  16.2% -11.2% -13.0%  -9.6%  19.2%   0.0%</t>
  </si>
  <si>
    <t xml:space="preserve">                       -----------------Yearly Percent Change----------------</t>
  </si>
  <si>
    <t>Total new orders       -2.1%   0.6%  -4.7%   1.0%   1.1%  -1.4%   5.6%   5.8%</t>
  </si>
  <si>
    <t xml:space="preserve"> Ex-transportation     -0.4%  -1.2%  -1.1%   0.0%   6.7%   3.7%   8.1%  12.2%</t>
  </si>
  <si>
    <t xml:space="preserve"> Ex-defense             1.7%   0.9%  -3.6%   1.1%   0.9%  -2.1%   4.4%   7.4%</t>
  </si>
  <si>
    <t xml:space="preserve"> Ex-computer product   -3.1%  -0.4%  -5.4%   0.7%   0.1%  -2.3%   5.0%   5.0%</t>
  </si>
  <si>
    <t>Primary metals         -5.5%  -8.1%  -2.8%   1.1%   4.5%   0.8%   5.5%  15.0%</t>
  </si>
  <si>
    <t>Fabricated metals       0.1%  -0.4%  -1.2%   0.5%  17.4%   5.3%  10.1%  10.1%</t>
  </si>
  <si>
    <t>Machinery              -5.1% -11.2%  -9.7%  -8.7%  -3.5%   0.4%   6.1%  14.6%</t>
  </si>
  <si>
    <t>Computer, electronic    7.8%   9.0%   1.6%   3.3%  10.5%   7.9%  11.9%  12.6%</t>
  </si>
  <si>
    <t xml:space="preserve"> Computers products    -3.3%   2.8% -10.4%  -9.3% -20.1% -19.2% -10.1% -18.7%</t>
  </si>
  <si>
    <t xml:space="preserve"> Communications        -4.4%  -1.5%  -3.2%  -5.1%   6.7%   6.4%   4.7%  -5.0%</t>
  </si>
  <si>
    <t>Electrical equipment   -2.2%   0.1%   3.4%  -1.5%   7.8%  10.3%   4.0%   7.9%</t>
  </si>
  <si>
    <t>Transportation         -5.8%   4.2% -12.2%   3.3%  -7.6% -10.1%   0.7%  -5.5%</t>
  </si>
  <si>
    <t xml:space="preserve"> Vehicles and parts    12.0%  11.9%   3.3%   6.9%  14.6%  -1.5%   4.1%   6.5%</t>
  </si>
  <si>
    <t xml:space="preserve"> Nondefense aircraft   -2.7%   2.2% -43.6% -21.2% -34.8% -29.5% -24.0% -18.9%</t>
  </si>
  <si>
    <t xml:space="preserve"> Defense aircraft       3.0%   9.0% -67.4%   1.9%   1.1%  33.0%  31.8% -39.1%</t>
  </si>
  <si>
    <t>Other durables          2.4%   5.4%   6.2%   6.6%   7.5%   2.9%   8.8%  11.2%</t>
  </si>
  <si>
    <t>Capital goods          -9.9%  -3.0%  -6.2%  -4.7%  -5.8%  -4.3%   5.8%   2.5%</t>
  </si>
  <si>
    <t xml:space="preserve"> Nondefense            -0.5%  -2.6%  -6.3%  -3.8%  -7.1%  -5.2%   3.4%   4.5%</t>
  </si>
  <si>
    <t xml:space="preserve">  ex-aircraft          -0.6%  -4.0%  -4.1%  -1.2%   6.6%   3.5%   9.0%  12.9%</t>
  </si>
  <si>
    <t xml:space="preserve">                       ---------Nondefense, Capital Goods, ex-aircraft--------</t>
  </si>
  <si>
    <t>April/Jan. annualized -10.3% -14.8% -16.9%   7.3% -14.2% -15.6% -13.5%   4.2%</t>
  </si>
  <si>
    <t>3-mth avg. annualized -14.0%  -8.7%  -8.5%  -8.2% -14.4%  -8.6%   5.0%  14.7%</t>
  </si>
  <si>
    <t>NOTE: Monthly changes are seasonally adjusted. Yearly changes are</t>
  </si>
  <si>
    <t>unadjusted. New orders are totals for the month and are adjusted</t>
  </si>
  <si>
    <t>for trading-day and calendar-month variations.</t>
  </si>
  <si>
    <t>SOURCE: U.S. Commerce Department.   http://www.census.gov/m3</t>
  </si>
  <si>
    <t>For Related News and Information:</t>
  </si>
  <si>
    <t>To chart monthly durable goods orders: DGNOCHNG &lt;Index&gt; GP &lt;GO&gt;</t>
  </si>
  <si>
    <t>For more data on factory orders and durable goods: FODG &lt;GO&gt;</t>
  </si>
  <si>
    <t>For more data on durable goods orders: ALLX DGNO &lt;GO&gt;</t>
  </si>
  <si>
    <t>For more data on capital goods orders: ALLX CGNO &lt;GO&gt;</t>
  </si>
  <si>
    <t>For today’s business and financial stories: TOP &lt;GO&gt;</t>
  </si>
  <si>
    <t>For today’s top economy stories: TOP ECO &lt;GO&gt;</t>
  </si>
  <si>
    <t>For stories about Federal Reserve actions: FEDU &lt;GO&gt;</t>
  </si>
  <si>
    <t>To contact the reporter on this story:</t>
  </si>
  <si>
    <t>Chris Middleton in Washington at +1-202-624-1993 or cmiddleton2@bloomberg.net</t>
  </si>
  <si>
    <t>To contact the editor responsible for this story:</t>
  </si>
  <si>
    <t>Alex Tanzi at +1-202-624-1959 or atanzi@bloomberg.net</t>
  </si>
  <si>
    <t>Kristy Scheuble</t>
  </si>
  <si>
    <t>Recommended Stories</t>
  </si>
  <si>
    <t>BN   07:49  Orders for Capital Equipment in U.S. Climb for Second Month (1)</t>
  </si>
  <si>
    <t>BN   07:11  Greek Contagion Risk Minimized by Officials as Talks Stall (1)</t>
  </si>
  <si>
    <t>BN   07:52  Puerto Rico’s 10% Yields Prove Too Tempting for Goldman to Skip</t>
  </si>
  <si>
    <t>BN   08:18  Home Prices in 20 U.S. Cities Increased 5% in Year to March (1)</t>
  </si>
  <si>
    <t>BN   08:21  Hungary Cuts Interest Rate to Record Low to Combat Deflation (1)</t>
  </si>
  <si>
    <t>BN   08:30  Swiss Economy Seen Dodging Bullet for Now After Currency Jolt</t>
  </si>
  <si>
    <t>Topics1 / 3</t>
  </si>
  <si>
    <t>BUSINESS</t>
  </si>
  <si>
    <t>Business News</t>
  </si>
  <si>
    <t>ARO</t>
  </si>
  <si>
    <t>Aerospace, Defense</t>
  </si>
  <si>
    <t>AUT</t>
  </si>
  <si>
    <t>Automobiles</t>
  </si>
  <si>
    <t>BIZNEWS</t>
  </si>
  <si>
    <t>Bus, Eco, Govt News</t>
  </si>
  <si>
    <t>CECO</t>
  </si>
  <si>
    <t>Country Economies</t>
  </si>
  <si>
    <t>COEVNT</t>
  </si>
  <si>
    <t>Company, Corporate Events</t>
  </si>
  <si>
    <t>Regions</t>
  </si>
  <si>
    <t>NORTHAM</t>
  </si>
  <si>
    <t>North America</t>
  </si>
  <si>
    <t>US</t>
  </si>
  <si>
    <t>United States</t>
  </si>
  <si>
    <t>DGNOVHAC</t>
  </si>
  <si>
    <t>DURABLE ORDERS HeatAC NSA</t>
  </si>
  <si>
    <t>DGNOTREQ</t>
  </si>
  <si>
    <t>DURABLE ORDERS TranEq NSA</t>
  </si>
  <si>
    <t>DGNOTGOP</t>
  </si>
  <si>
    <t>DURABLE ORDERS Turbine NS</t>
  </si>
  <si>
    <t>DGNOSHBO</t>
  </si>
  <si>
    <t>DURABLE ORDERS Ships NSA</t>
  </si>
  <si>
    <t>DGNOPHEQ</t>
  </si>
  <si>
    <t>DURABLE ORDERS Photo NSA</t>
  </si>
  <si>
    <t>DGNOOECM</t>
  </si>
  <si>
    <t>DURABLE ORDERS OthEle NSA</t>
  </si>
  <si>
    <t>DGNONDSN</t>
  </si>
  <si>
    <t>DURABLE ORDERS NavND NSA</t>
  </si>
  <si>
    <t>DGNONDGD</t>
  </si>
  <si>
    <t>DURABLE ORDERS Nondur NSA</t>
  </si>
  <si>
    <t>DGNONDEA</t>
  </si>
  <si>
    <t>DURABLE ORDERS NDxAir NSA</t>
  </si>
  <si>
    <t>DGNONDCG</t>
  </si>
  <si>
    <t>DURABLE ORDERS ND Cap NSA</t>
  </si>
  <si>
    <t>DGNONDCE</t>
  </si>
  <si>
    <t>DURABLE ORDERS CommND NSA</t>
  </si>
  <si>
    <t>DGNONDAI</t>
  </si>
  <si>
    <t>DURABLE ORDERS ND Air NSA</t>
  </si>
  <si>
    <t>DGNOMWUO</t>
  </si>
  <si>
    <t>DURABLE ORDERS ManUnf NSA</t>
  </si>
  <si>
    <t>DGNOMVEP</t>
  </si>
  <si>
    <t>DURABLE ORDERS MV Pts NSA</t>
  </si>
  <si>
    <t>DGNOMVBT</t>
  </si>
  <si>
    <t>DURABLE ORDERS MV NSA</t>
  </si>
  <si>
    <t>DGNOMTLW</t>
  </si>
  <si>
    <t>DURABLE ORDERS Mtlwrk NSA</t>
  </si>
  <si>
    <t>DGNOMOGF</t>
  </si>
  <si>
    <t>DURABLE ORDERS Min Oil NS</t>
  </si>
  <si>
    <t>DGNOMHEQ</t>
  </si>
  <si>
    <t>DURABLE ORDERS MatHan NSA</t>
  </si>
  <si>
    <t>DGNOMETR</t>
  </si>
  <si>
    <t>DURABLE ORDERS ManXT NSA</t>
  </si>
  <si>
    <t>DGNOMEDE</t>
  </si>
  <si>
    <t>DURABLE ORDERS ManXDe NSA</t>
  </si>
  <si>
    <t>DGNOMATL</t>
  </si>
  <si>
    <t>DURABLE ORDERS Manu NSA</t>
  </si>
  <si>
    <t>DGNOMACH</t>
  </si>
  <si>
    <t>DURABLE ORDERS Mach NSA</t>
  </si>
  <si>
    <t>DGNOITIN</t>
  </si>
  <si>
    <t>DURABLE ORDERS IT NSA</t>
  </si>
  <si>
    <t>DGNOISMF</t>
  </si>
  <si>
    <t>DURABLE ORDERS Iron NSA</t>
  </si>
  <si>
    <t>DGNOINMM</t>
  </si>
  <si>
    <t>DURABLE ORDERS IndMac NSA</t>
  </si>
  <si>
    <t>DGNOHAMA</t>
  </si>
  <si>
    <t>DURABLE ORDERS HshldApNSA</t>
  </si>
  <si>
    <t xml:space="preserve">DGNOFUR </t>
  </si>
  <si>
    <t>DURABLE ORDERS Furn NSA</t>
  </si>
  <si>
    <t>DGNOFMTP</t>
  </si>
  <si>
    <t>DURABLE ORDERS FabMet NSA</t>
  </si>
  <si>
    <t>DGNOFMTL</t>
  </si>
  <si>
    <t>DURABLE ORDERS FerrousNSA</t>
  </si>
  <si>
    <t>DGNOEMCI</t>
  </si>
  <si>
    <t>DURABLE ORDERS Meas NSA</t>
  </si>
  <si>
    <t>DGNOELEM</t>
  </si>
  <si>
    <t>DURABLE ORDERS LightEqNSA</t>
  </si>
  <si>
    <t>DGNOEEMA</t>
  </si>
  <si>
    <t>DURABLE ORDERS ElEqu NSA</t>
  </si>
  <si>
    <t>DGNOEEAC</t>
  </si>
  <si>
    <t>DURABLE ORDERS Appli NSA</t>
  </si>
  <si>
    <t>DGNOECMA</t>
  </si>
  <si>
    <t>DURABLE ORDERS ComMan NSA</t>
  </si>
  <si>
    <t>DGNODSNE</t>
  </si>
  <si>
    <t>DURABLE ORDERS NavDe NSA</t>
  </si>
  <si>
    <t>DGNOXYOY</t>
  </si>
  <si>
    <t>DURABLE ORDERS ExTransYOY</t>
  </si>
  <si>
    <t>DGNODGPM</t>
  </si>
  <si>
    <t>DURABLE ORDERS PrimMt NSA</t>
  </si>
  <si>
    <t>DGNODGOT</t>
  </si>
  <si>
    <t>DURABLE ORDERS DGdsOt NSA</t>
  </si>
  <si>
    <t>DGNODGMO</t>
  </si>
  <si>
    <t>DURABLE ORDERS DG NSA MoM</t>
  </si>
  <si>
    <t>DGNODGET</t>
  </si>
  <si>
    <t>DURABLE ORDERS DurXtrsNSA</t>
  </si>
  <si>
    <t>DGNODGED</t>
  </si>
  <si>
    <t>DURABLE ORDERS DurXde NSA</t>
  </si>
  <si>
    <t>DGNODEAP</t>
  </si>
  <si>
    <t>DURABLE ORDERS DefAir NSA</t>
  </si>
  <si>
    <t>DGNODCGD</t>
  </si>
  <si>
    <t>DURABLE ORDERS DefCap NSA</t>
  </si>
  <si>
    <t>DGNODCEQ</t>
  </si>
  <si>
    <t>DURABLE ORDERS CommDe NSA</t>
  </si>
  <si>
    <t>DGNOCORP</t>
  </si>
  <si>
    <t>DURABLE ORDERS Comp NSA</t>
  </si>
  <si>
    <t>DGNOCONG</t>
  </si>
  <si>
    <t>DURABLE ORDERS CGd NSA</t>
  </si>
  <si>
    <t>DGNOCOMS</t>
  </si>
  <si>
    <t>DURABLE ORDERS Const NSA</t>
  </si>
  <si>
    <t>DGNOCOEQ</t>
  </si>
  <si>
    <t>DURABLE ORDERS ComEq NSA</t>
  </si>
  <si>
    <t>DGNOCOEL</t>
  </si>
  <si>
    <t>DGNOCODG</t>
  </si>
  <si>
    <t>DURABLE ORDERS CDGds NSA</t>
  </si>
  <si>
    <t>DGNOCMMA</t>
  </si>
  <si>
    <t>DURABLE ORDERS ConMac NSA</t>
  </si>
  <si>
    <t>DGNOCAPG</t>
  </si>
  <si>
    <t>DURABLE ORDERS Capital NS</t>
  </si>
  <si>
    <t>DGNOALNF</t>
  </si>
  <si>
    <t>DURABLE ORDERS Alum NSA</t>
  </si>
  <si>
    <t>DGNOAODG</t>
  </si>
  <si>
    <t>DURABLE ORDERS All Other</t>
  </si>
  <si>
    <t>DGNOSCGL</t>
  </si>
  <si>
    <t>DURABLE ORDERS STN,CLY,GL</t>
  </si>
  <si>
    <t>DGNOWUFO</t>
  </si>
  <si>
    <t>DURABLE ORDERS W/Unfl Ord</t>
  </si>
  <si>
    <t xml:space="preserve">DGNOIME </t>
  </si>
  <si>
    <t>DURABLE ORDERS Ind Mach</t>
  </si>
  <si>
    <t>DGNOBFSM</t>
  </si>
  <si>
    <t>DURABLE ORDERS Blast Furn</t>
  </si>
  <si>
    <t>DGNOEOEE</t>
  </si>
  <si>
    <t>DURABLE ORDERS Electronic</t>
  </si>
  <si>
    <t>DGNOTRAN</t>
  </si>
  <si>
    <t>DURABLE ORDERS Transport</t>
  </si>
  <si>
    <t xml:space="preserve">DGNOFMP </t>
  </si>
  <si>
    <t>DURABLE ORDERS Fabr Metal</t>
  </si>
  <si>
    <t>DGNOPRMT</t>
  </si>
  <si>
    <t>DURABLE ORDERS Prim Metal</t>
  </si>
  <si>
    <t>DGNOCONS</t>
  </si>
  <si>
    <t>DURABLE ORDERS Consume Gd</t>
  </si>
  <si>
    <t>DGNOFURN</t>
  </si>
  <si>
    <t>DURABLE ORDERS Furniture</t>
  </si>
  <si>
    <t>DGNOXTRN</t>
  </si>
  <si>
    <t>DURABLE ORDERS Ex-Trans</t>
  </si>
  <si>
    <t xml:space="preserve">DGNOTOT </t>
  </si>
  <si>
    <t>DURABLE ORDERS Total</t>
  </si>
  <si>
    <t>Px_last</t>
  </si>
  <si>
    <t>NAME</t>
  </si>
  <si>
    <t>Index</t>
  </si>
  <si>
    <t>Description</t>
  </si>
  <si>
    <t>Curr Val</t>
  </si>
  <si>
    <t>CAP GDS NEW ORD Total</t>
  </si>
  <si>
    <t>CGNOTOTL</t>
  </si>
  <si>
    <t>CAP GDS NEW ORD Nondefense</t>
  </si>
  <si>
    <t>CGNONDEF</t>
  </si>
  <si>
    <t>CAP GDS NEW ORD Ndefense %</t>
  </si>
  <si>
    <t>CGNONDF%</t>
  </si>
  <si>
    <t>CAP GDS NEW ORD Ndef Xair</t>
  </si>
  <si>
    <t>CGNOXAIR</t>
  </si>
  <si>
    <t>CAP GDS NEW ORD Ndef Xair%</t>
  </si>
  <si>
    <t>CGNOXAI%</t>
  </si>
  <si>
    <t>CAP GDS NEW ORD Ndef XYoY%</t>
  </si>
  <si>
    <t>CGNOXAY%</t>
  </si>
  <si>
    <t>CAP GDS NEW ORD Defense</t>
  </si>
  <si>
    <t>CGNODEFS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</si>
</sst>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4" borderId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3" borderId="0" xfId="0" applyFont="1" applyFill="1"/>
    <xf numFmtId="164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4" fontId="4" fillId="2" borderId="0" xfId="0" applyNumberFormat="1" applyFont="1" applyFill="1"/>
    <xf numFmtId="0" fontId="4" fillId="0" borderId="0" xfId="0" applyFont="1"/>
    <xf numFmtId="9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0" fontId="2" fillId="2" borderId="0" xfId="0" applyFont="1" applyFill="1" applyAlignment="1">
      <alignment horizontal="center"/>
    </xf>
    <xf numFmtId="17" fontId="0" fillId="0" borderId="0" xfId="0" applyNumberFormat="1"/>
    <xf numFmtId="0" fontId="5" fillId="4" borderId="0" xfId="2" applyNumberFormat="1" applyFont="1" applyFill="1" applyBorder="1" applyAlignment="1" applyProtection="1"/>
    <xf numFmtId="0" fontId="2" fillId="2" borderId="0" xfId="0" applyFont="1" applyFill="1" applyAlignment="1">
      <alignment horizontal="center"/>
    </xf>
  </cellXfs>
  <cellStyles count="3">
    <cellStyle name="blp_column_header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0.56999999999999995</v>
        <stp/>
        <stp>##V3_BDPV12</stp>
        <stp>DGTRMOT Index</stp>
        <stp>CHG_PCT_3M</stp>
        <stp>[Órdenes de Bienes Durables.xlsx]Sintesis!R21C5</stp>
        <tr r="E21" s="1"/>
      </tp>
      <tp>
        <v>1.17</v>
        <stp/>
        <stp>##V3_BDPV12</stp>
        <stp>DGTRMOT Index</stp>
        <stp>CHG_PCT_1M</stp>
        <stp>[Órdenes de Bienes Durables.xlsx]Sintesis!R21C4</stp>
        <tr r="D21" s="1"/>
      </tp>
      <tp>
        <v>2.17</v>
        <stp/>
        <stp>##V3_BDPV12</stp>
        <stp>DGTRMOT Index</stp>
        <stp>CHG_PCT_6M</stp>
        <stp>[Órdenes de Bienes Durables.xlsx]Sintesis!R21C6</stp>
        <tr r="F21" s="1"/>
      </tp>
      <tp t="s">
        <v>US Durable Goods New Orders In</v>
        <stp/>
        <stp>##V3_BDPV12</stp>
        <stp>DGNOPRMT Index</stp>
        <stp>NAME</stp>
        <stp>[Órdenes de Bienes Durables.xlsx]Hoja3!R9C4</stp>
        <tr r="D9" s="6"/>
      </tp>
      <tp t="s">
        <v>US Durable Goods New Orders To</v>
        <stp/>
        <stp>##V3_BDPV12</stp>
        <stp>DGNOXTRN Index</stp>
        <stp>NAME</stp>
        <stp>[Órdenes de Bienes Durables.xlsx]Hoja3!R6C4</stp>
        <tr r="D6" s="6"/>
      </tp>
      <tp>
        <v>6.78</v>
        <stp/>
        <stp>##V3_BDPV12</stp>
        <stp>NDGNTOT Index</stp>
        <stp>CHG_PCT_1YR</stp>
        <stp>[Órdenes de Bienes Durables.xlsx]Sintesis!R7C7</stp>
        <tr r="G7" s="1"/>
      </tp>
      <tp>
        <v>1.28</v>
        <stp/>
        <stp>##V3_BDPV12</stp>
        <stp>NDGNTOT Index</stp>
        <stp>CHG_PCT_2YR</stp>
        <stp>[Órdenes de Bienes Durables.xlsx]Sintesis!R7C8</stp>
        <tr r="H7" s="1"/>
      </tp>
      <tp>
        <v>2.71</v>
        <stp/>
        <stp>##V3_BDPV12</stp>
        <stp>DGNOTOT Index</stp>
        <stp>CHG_PCT_1YR</stp>
        <stp>[Órdenes de Bienes Durables.xlsx]Sintesis!R6C7</stp>
        <tr r="G6" s="1"/>
      </tp>
      <tp>
        <v>3.4</v>
        <stp/>
        <stp>##V3_BDPV12</stp>
        <stp>DGNOTOT Index</stp>
        <stp>CHG_PCT_2YR</stp>
        <stp>[Órdenes de Bienes Durables.xlsx]Sintesis!R6C8</stp>
        <tr r="H6" s="1"/>
      </tp>
      <tp>
        <v>2.6</v>
        <stp/>
        <stp>##V3_BDPV12</stp>
        <stp>DGNOFURN Index</stp>
        <stp>CHG_PCT_1YR</stp>
        <stp>[Órdenes de Bienes Durables.xlsx]Hoja3!R7C9</stp>
        <tr r="I7" s="6"/>
      </tp>
      <tp>
        <v>36971</v>
        <stp/>
        <stp>##V3_BDPV12</stp>
        <stp>DGNOCONS Index</stp>
        <stp>Px_last</stp>
        <stp>[Órdenes de Bienes Durables.xlsx]Hoja3!R8C5</stp>
        <tr r="E8" s="6"/>
      </tp>
      <tp t="s">
        <v>US Durable Goods New Orders In</v>
        <stp/>
        <stp>##V3_BDPV12</stp>
        <stp>DGNOTOT  Index</stp>
        <stp>NAME</stp>
        <stp>[Órdenes de Bienes Durables.xlsx]Hoja3!R5C4</stp>
        <tr r="D5" s="6"/>
      </tp>
      <tp>
        <v>5.5</v>
        <stp/>
        <stp>##V3_BDPV12</stp>
        <stp>DGNOXTRN Index</stp>
        <stp>CHG_PCT_1YR</stp>
        <stp>[Órdenes de Bienes Durables.xlsx]Hoja3!R6C9</stp>
        <tr r="I6" s="6"/>
      </tp>
      <tp>
        <v>19283</v>
        <stp/>
        <stp>##V3_BDPV12</stp>
        <stp>DGNOPRMT Index</stp>
        <stp>Px_last</stp>
        <stp>[Órdenes de Bienes Durables.xlsx]Hoja3!R9C5</stp>
        <tr r="E9" s="6"/>
      </tp>
      <tp>
        <v>3.8</v>
        <stp/>
        <stp>##V3_BDPV12</stp>
        <stp>TMNOTOT Index</stp>
        <stp>CHG_PCT_1YR</stp>
        <stp>[Órdenes de Bienes Durables.xlsx]Sintesis!R5C7</stp>
        <tr r="G5" s="1"/>
      </tp>
      <tp>
        <v>1.5</v>
        <stp/>
        <stp>##V3_BDPV12</stp>
        <stp>TMNOTOT Index</stp>
        <stp>CHG_PCT_2YR</stp>
        <stp>[Órdenes de Bienes Durables.xlsx]Sintesis!R5C8</stp>
        <tr r="H5" s="1"/>
      </tp>
      <tp t="s">
        <v>US Durable Goods New Orders In</v>
        <stp/>
        <stp>##V3_BDPV12</stp>
        <stp>DGNOCONS Index</stp>
        <stp>NAME</stp>
        <stp>[Órdenes de Bienes Durables.xlsx]Hoja3!R8C4</stp>
        <tr r="D8" s="6"/>
      </tp>
      <tp>
        <v>152772</v>
        <stp/>
        <stp>##V3_BDPV12</stp>
        <stp>DGNOXTRN Index</stp>
        <stp>Px_last</stp>
        <stp>[Órdenes de Bienes Durables.xlsx]Hoja3!R6C5</stp>
        <tr r="E6" s="6"/>
      </tp>
      <tp>
        <v>-3.5</v>
        <stp/>
        <stp>##V3_BDPV12</stp>
        <stp>DGNOCONS Index</stp>
        <stp>CHG_PCT_1YR</stp>
        <stp>[Órdenes de Bienes Durables.xlsx]Hoja3!R8C9</stp>
        <tr r="I8" s="6"/>
      </tp>
      <tp>
        <v>6444</v>
        <stp/>
        <stp>##V3_BDPV12</stp>
        <stp>DGNOFURN Index</stp>
        <stp>Px_last</stp>
        <stp>[Órdenes de Bienes Durables.xlsx]Hoja3!R7C5</stp>
        <tr r="E7" s="6"/>
      </tp>
      <tp t="s">
        <v>US Durable Goods New Orders In</v>
        <stp/>
        <stp>##V3_BDPV12</stp>
        <stp>DGNOFURN Index</stp>
        <stp>NAME</stp>
        <stp>[Órdenes de Bienes Durables.xlsx]Hoja3!R7C4</stp>
        <tr r="D7" s="6"/>
      </tp>
      <tp>
        <v>10.199999999999999</v>
        <stp/>
        <stp>##V3_BDPV12</stp>
        <stp>DGNOPRMT Index</stp>
        <stp>CHG_PCT_1YR</stp>
        <stp>[Órdenes de Bienes Durables.xlsx]Hoja3!R9C9</stp>
        <tr r="I9" s="6"/>
      </tp>
    </main>
    <main first="bloomberg.rtd">
      <tp>
        <v>0.12</v>
        <stp/>
        <stp>##V3_BDPV12</stp>
        <stp>DGNOXTRN Index</stp>
        <stp>CHG_PCT_1M</stp>
        <stp>[Órdenes de Bienes Durables.xlsx]Hoja3!R6C6</stp>
        <tr r="F6" s="6"/>
      </tp>
      <tp>
        <v>0.52</v>
        <stp/>
        <stp>##V3_BDPV12</stp>
        <stp>DGNOXTRN Index</stp>
        <stp>CHG_PCT_3M</stp>
        <stp>[Órdenes de Bienes Durables.xlsx]Hoja3!R6C7</stp>
        <tr r="G6" s="6"/>
      </tp>
      <tp>
        <v>1.8599999999999999</v>
        <stp/>
        <stp>##V3_BDPV12</stp>
        <stp>DGNOXTRN Index</stp>
        <stp>CHG_PCT_6M</stp>
        <stp>[Órdenes de Bienes Durables.xlsx]Hoja3!R6C8</stp>
        <tr r="H6" s="6"/>
      </tp>
      <tp>
        <v>-0.2</v>
        <stp/>
        <stp>##V3_BDPV12</stp>
        <stp>DGNOFURN Index</stp>
        <stp>CHG_PCT_1M</stp>
        <stp>[Órdenes de Bienes Durables.xlsx]Hoja3!R7C6</stp>
        <tr r="F7" s="6"/>
      </tp>
      <tp>
        <v>-2.9</v>
        <stp/>
        <stp>##V3_BDPV12</stp>
        <stp>DGNOFURN Index</stp>
        <stp>CHG_PCT_3M</stp>
        <stp>[Órdenes de Bienes Durables.xlsx]Hoja3!R7C7</stp>
        <tr r="G7" s="6"/>
      </tp>
      <tp>
        <v>-0.3</v>
        <stp/>
        <stp>##V3_BDPV12</stp>
        <stp>DGNOFURN Index</stp>
        <stp>CHG_PCT_6M</stp>
        <stp>[Órdenes de Bienes Durables.xlsx]Hoja3!R7C8</stp>
        <tr r="H7" s="6"/>
      </tp>
      <tp>
        <v>2.29</v>
        <stp/>
        <stp>##V3_BDPV12</stp>
        <stp>DGNOTOT  Index</stp>
        <stp>CHG_PCT_6M</stp>
        <stp>[Órdenes de Bienes Durables.xlsx]Hoja3!R5C8</stp>
        <tr r="H5" s="6"/>
      </tp>
      <tp>
        <v>0.32</v>
        <stp/>
        <stp>##V3_BDPV12</stp>
        <stp>DGNOTOT  Index</stp>
        <stp>CHG_PCT_3M</stp>
        <stp>[Órdenes de Bienes Durables.xlsx]Hoja3!R5C7</stp>
        <tr r="G5" s="6"/>
      </tp>
      <tp>
        <v>-1.08</v>
        <stp/>
        <stp>##V3_BDPV12</stp>
        <stp>DGNOTOT  Index</stp>
        <stp>CHG_PCT_1M</stp>
        <stp>[Órdenes de Bienes Durables.xlsx]Hoja3!R5C6</stp>
        <tr r="F5" s="6"/>
      </tp>
      <tp>
        <v>-2.2999999999999998</v>
        <stp/>
        <stp>##V3_BDPV12</stp>
        <stp>DGNOCONS Index</stp>
        <stp>CHG_PCT_6M</stp>
        <stp>[Órdenes de Bienes Durables.xlsx]Hoja3!R8C8</stp>
        <tr r="H8" s="6"/>
      </tp>
      <tp>
        <v>-0.2</v>
        <stp/>
        <stp>##V3_BDPV12</stp>
        <stp>DGNOCONS Index</stp>
        <stp>CHG_PCT_1M</stp>
        <stp>[Órdenes de Bienes Durables.xlsx]Hoja3!R8C6</stp>
        <tr r="F8" s="6"/>
      </tp>
      <tp>
        <v>-2.6</v>
        <stp/>
        <stp>##V3_BDPV12</stp>
        <stp>DGNOCONS Index</stp>
        <stp>CHG_PCT_3M</stp>
        <stp>[Órdenes de Bienes Durables.xlsx]Hoja3!R8C7</stp>
        <tr r="G8" s="6"/>
      </tp>
      <tp>
        <v>0.3</v>
        <stp/>
        <stp>##V3_BDPV12</stp>
        <stp>DGNOPRMT Index</stp>
        <stp>CHG_PCT_3M</stp>
        <stp>[Órdenes de Bienes Durables.xlsx]Hoja3!R9C7</stp>
        <tr r="G9" s="6"/>
      </tp>
      <tp>
        <v>0.3</v>
        <stp/>
        <stp>##V3_BDPV12</stp>
        <stp>DGNOPRMT Index</stp>
        <stp>CHG_PCT_1M</stp>
        <stp>[Órdenes de Bienes Durables.xlsx]Hoja3!R9C6</stp>
        <tr r="F9" s="6"/>
      </tp>
      <tp>
        <v>4.0999999999999996</v>
        <stp/>
        <stp>##V3_BDPV12</stp>
        <stp>DGNOPRMT Index</stp>
        <stp>CHG_PCT_6M</stp>
        <stp>[Órdenes de Bienes Durables.xlsx]Hoja3!R9C8</stp>
        <tr r="H9" s="6"/>
      </tp>
      <tp>
        <v>6</v>
        <stp/>
        <stp>##V3_BDPV12</stp>
        <stp>TMNOXTRN Index</stp>
        <stp>CHG_PCT_1YR</stp>
        <stp>[Órdenes de Bienes Durables.xlsx]Sintesis!R9C7</stp>
        <tr r="G9" s="1"/>
      </tp>
      <tp>
        <v>2.1</v>
        <stp/>
        <stp>##V3_BDPV12</stp>
        <stp>TMNOXTRN Index</stp>
        <stp>CHG_PCT_2YR</stp>
        <stp>[Órdenes de Bienes Durables.xlsx]Sintesis!R9C8</stp>
        <tr r="H9" s="1"/>
      </tp>
      <tp>
        <v>4.0999999999999996</v>
        <stp/>
        <stp>##V3_BDPV12</stp>
        <stp>NDGNTOT Index</stp>
        <stp>CHG_PCT_6M</stp>
        <stp>[Órdenes de Bienes Durables.xlsx]Sintesis!R7C6</stp>
        <tr r="F7" s="1"/>
      </tp>
      <tp>
        <v>0.46</v>
        <stp/>
        <stp>##V3_BDPV12</stp>
        <stp>NDGNTOT Index</stp>
        <stp>CHG_PCT_3M</stp>
        <stp>[Órdenes de Bienes Durables.xlsx]Sintesis!R7C5</stp>
        <tr r="E7" s="1"/>
      </tp>
      <tp>
        <v>0.42</v>
        <stp/>
        <stp>##V3_BDPV12</stp>
        <stp>NDGNTOT Index</stp>
        <stp>CHG_PCT_1M</stp>
        <stp>[Órdenes de Bienes Durables.xlsx]Sintesis!R7C4</stp>
        <tr r="D7" s="1"/>
      </tp>
      <tp t="e">
        <v>#N/A</v>
        <stp/>
        <stp>##V3_BDHV12</stp>
        <stp>TMNOCSTR Index</stp>
        <stp>PX_LAST</stp>
        <stp>1/1/2000</stp>
        <stp/>
        <stp>[Órdenes de Bienes Durables.xlsx]Hoja2!R29C4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9" s="2"/>
      </tp>
      <tp t="e">
        <v>#N/A</v>
        <stp/>
        <stp>##V3_BDHV12</stp>
        <stp>TMNOWUFO Index</stp>
        <stp>PX_LAST</stp>
        <stp>1/1/2000</stp>
        <stp/>
        <stp>[Órdenes de Bienes Durables.xlsx]Hoja2!R22C4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2" s="2"/>
      </tp>
      <tp>
        <v>-1.6</v>
        <stp/>
        <stp>##V3_BDPV12</stp>
        <stp>TMNOCSTR Index</stp>
        <stp>CHG_PCT_1M</stp>
        <stp>[Órdenes de Bienes Durables.xlsx]Sintesis!R18C4</stp>
        <tr r="D18" s="1"/>
      </tp>
      <tp>
        <v>1.3</v>
        <stp/>
        <stp>##V3_BDPV12</stp>
        <stp>TMNOCSTR Index</stp>
        <stp>CHG_PCT_3M</stp>
        <stp>[Órdenes de Bienes Durables.xlsx]Sintesis!R18C5</stp>
        <tr r="E18" s="1"/>
      </tp>
      <tp>
        <v>4</v>
        <stp/>
        <stp>##V3_BDPV12</stp>
        <stp>TMNOCSTR Index</stp>
        <stp>CHG_PCT_6M</stp>
        <stp>[Órdenes de Bienes Durables.xlsx]Sintesis!R18C6</stp>
        <tr r="F18" s="1"/>
      </tp>
      <tp t="e">
        <v>#N/A</v>
        <stp/>
        <stp>##V3_BDHV12</stp>
        <stp>TMNOXTRN Index</stp>
        <stp>PX_LAST</stp>
        <stp>1/1/2000</stp>
        <stp/>
        <stp>[Órdenes de Bienes Durables.xlsx]Hoja2!R20C4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0" s="2"/>
      </tp>
      <tp>
        <v>-3.21</v>
        <stp/>
        <stp>##V3_BDPV12</stp>
        <stp>DGCOCOPR Index</stp>
        <stp>CHG_PCT_1M</stp>
        <stp>[Órdenes de Bienes Durables.xlsx]Sintesis!R20C4</stp>
        <tr r="D20" s="1"/>
      </tp>
      <tp>
        <v>-10.76</v>
        <stp/>
        <stp>##V3_BDPV12</stp>
        <stp>DGCOCOPR Index</stp>
        <stp>CHG_PCT_3M</stp>
        <stp>[Órdenes de Bienes Durables.xlsx]Sintesis!R20C5</stp>
        <tr r="E20" s="1"/>
      </tp>
      <tp>
        <v>-2.62</v>
        <stp/>
        <stp>##V3_BDPV12</stp>
        <stp>DGCOCOPR Index</stp>
        <stp>CHG_PCT_6M</stp>
        <stp>[Órdenes de Bienes Durables.xlsx]Sintesis!R20C6</stp>
        <tr r="F20" s="1"/>
      </tp>
      <tp t="e">
        <v>#N/A</v>
        <stp/>
        <stp>##V3_BDHV12</stp>
        <stp>DGTRMOT Index</stp>
        <stp>PX_LAST</stp>
        <stp>1/1/2000</stp>
        <stp/>
        <stp>[Órdenes de Bienes Durables.xlsx]Hoja2!R32C4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2" s="2"/>
      </tp>
      <tp>
        <v>1.8599999999999999</v>
        <stp/>
        <stp>##V3_BDPV12</stp>
        <stp>DGNOXTRN Index</stp>
        <stp>CHG_PCT_6M</stp>
        <stp>[Órdenes de Bienes Durables.xlsx]Sintesis!R13C6</stp>
        <tr r="F13" s="1"/>
      </tp>
      <tp>
        <v>0.12</v>
        <stp/>
        <stp>##V3_BDPV12</stp>
        <stp>DGNOXTRN Index</stp>
        <stp>CHG_PCT_1M</stp>
        <stp>[Órdenes de Bienes Durables.xlsx]Sintesis!R13C4</stp>
        <tr r="D13" s="1"/>
      </tp>
      <tp>
        <v>0.52</v>
        <stp/>
        <stp>##V3_BDPV12</stp>
        <stp>DGNOXTRN Index</stp>
        <stp>CHG_PCT_3M</stp>
        <stp>[Órdenes de Bienes Durables.xlsx]Sintesis!R13C5</stp>
        <tr r="E13" s="1"/>
      </tp>
      <tp>
        <v>2.29</v>
        <stp/>
        <stp>##V3_BDPV12</stp>
        <stp>DGNOTOT Index</stp>
        <stp>CHG_PCT_6M</stp>
        <stp>[Órdenes de Bienes Durables.xlsx]Sintesis!R6C6</stp>
        <tr r="F6" s="1"/>
      </tp>
      <tp>
        <v>0.32</v>
        <stp/>
        <stp>##V3_BDPV12</stp>
        <stp>DGNOTOT Index</stp>
        <stp>CHG_PCT_3M</stp>
        <stp>[Órdenes de Bienes Durables.xlsx]Sintesis!R6C5</stp>
        <tr r="E6" s="1"/>
      </tp>
      <tp>
        <v>-1.08</v>
        <stp/>
        <stp>##V3_BDPV12</stp>
        <stp>DGNOTOT Index</stp>
        <stp>CHG_PCT_1M</stp>
        <stp>[Órdenes de Bienes Durables.xlsx]Sintesis!R6C4</stp>
        <tr r="D6" s="1"/>
      </tp>
      <tp t="e">
        <v>#N/A</v>
        <stp/>
        <stp>##V3_BDHV12</stp>
        <stp>TMNOTOT Index</stp>
        <stp>PX_LAST</stp>
        <stp>1/1/2000</stp>
        <stp/>
        <stp>[Órdenes de Bienes Durables.xlsx]Hoja2!R15C4</stp>
        <stp>Dir=H</stp>
        <stp>Dts=S</stp>
        <stp>Sort=A</stp>
        <stp>Quote=C</stp>
        <stp>QtTyp=Y</stp>
        <stp>Days=T</stp>
        <stp>Per=cm</stp>
        <stp>DtFmt=D</stp>
        <stp>UseDPDF=Y</stp>
        <stp>cols=206;rows=2</stp>
        <tr r="D15" s="2"/>
      </tp>
      <tp t="e">
        <v>#N/A</v>
        <stp/>
        <stp>##V3_BDHV12</stp>
        <stp>DGNOXTRN Index</stp>
        <stp>PX_LAST</stp>
        <stp>1/1/2000</stp>
        <stp/>
        <stp>[Órdenes de Bienes Durables.xlsx]Hoja2!R24C4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4" s="2"/>
      </tp>
      <tp>
        <v>3.08</v>
        <stp/>
        <stp>##V3_BDPV12</stp>
        <stp>CGNOTOTL Index</stp>
        <stp>CHG_PCT_6M</stp>
        <stp>[Órdenes de Bienes Durables.xlsx]Sintesis!R23C6</stp>
        <tr r="F23" s="1"/>
      </tp>
      <tp>
        <v>-0.57999999999999996</v>
        <stp/>
        <stp>##V3_BDPV12</stp>
        <stp>CGNOTOTL Index</stp>
        <stp>CHG_PCT_3M</stp>
        <stp>[Órdenes de Bienes Durables.xlsx]Sintesis!R23C5</stp>
        <tr r="E23" s="1"/>
      </tp>
      <tp>
        <v>-3.13</v>
        <stp/>
        <stp>##V3_BDPV12</stp>
        <stp>CGNOTOTL Index</stp>
        <stp>CHG_PCT_1M</stp>
        <stp>[Órdenes de Bienes Durables.xlsx]Sintesis!R23C4</stp>
        <tr r="D23" s="1"/>
      </tp>
      <tp>
        <v>0.5</v>
        <stp/>
        <stp>##V3_BDPV12</stp>
        <stp>TMNOCONS Index</stp>
        <stp>CHG_PCT_1M</stp>
        <stp>[Órdenes de Bienes Durables.xlsx]Sintesis!R27C4</stp>
        <tr r="D27" s="1"/>
      </tp>
      <tp>
        <v>0.3</v>
        <stp/>
        <stp>##V3_BDPV12</stp>
        <stp>TMNOCONS Index</stp>
        <stp>CHG_PCT_3M</stp>
        <stp>[Órdenes de Bienes Durables.xlsx]Sintesis!R27C5</stp>
        <tr r="E27" s="1"/>
      </tp>
      <tp>
        <v>4.5999999999999996</v>
        <stp/>
        <stp>##V3_BDPV12</stp>
        <stp>TMNOCONS Index</stp>
        <stp>CHG_PCT_6M</stp>
        <stp>[Órdenes de Bienes Durables.xlsx]Sintesis!R27C6</stp>
        <tr r="F27" s="1"/>
      </tp>
      <tp t="e">
        <v>#N/A</v>
        <stp/>
        <stp>##V3_BDHV12</stp>
        <stp>DGTRAIRC Index</stp>
        <stp>PX_LAST</stp>
        <stp>1/1/2000</stp>
        <stp/>
        <stp>[Órdenes de Bienes Durables.xlsx]Hoja2!R25C4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5" s="2"/>
      </tp>
      <tp t="e">
        <v>#N/A</v>
        <stp/>
        <stp>##V3_BDHV12</stp>
        <stp>DGNOAODG Index</stp>
        <stp>PX_LAST</stp>
        <stp>1/1/2000</stp>
        <stp/>
        <stp>[Órdenes de Bienes Durables.xlsx]Hoja2!R27C4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7" s="2"/>
      </tp>
      <tp t="e">
        <v>#N/A</v>
        <stp/>
        <stp>##V3_BDHV12</stp>
        <stp>DGCOCOMM Index</stp>
        <stp>PX_LAST</stp>
        <stp>1/1/2000</stp>
        <stp/>
        <stp>[Órdenes de Bienes Durables.xlsx]Hoja2!R26C4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6" s="2"/>
      </tp>
      <tp>
        <v>13.61</v>
        <stp/>
        <stp>##V3_BDPV12</stp>
        <stp>DGTRAIRC Index</stp>
        <stp>CHG_PCT_6M</stp>
        <stp>[Órdenes de Bienes Durables.xlsx]Sintesis!R14C6</stp>
        <tr r="F14" s="1"/>
      </tp>
      <tp>
        <v>-17.920000000000002</v>
        <stp/>
        <stp>##V3_BDPV12</stp>
        <stp>DGTRAIRC Index</stp>
        <stp>CHG_PCT_1M</stp>
        <stp>[Órdenes de Bienes Durables.xlsx]Sintesis!R14C4</stp>
        <tr r="D14" s="1"/>
      </tp>
      <tp>
        <v>-6.47</v>
        <stp/>
        <stp>##V3_BDPV12</stp>
        <stp>DGTRAIRC Index</stp>
        <stp>CHG_PCT_3M</stp>
        <stp>[Órdenes de Bienes Durables.xlsx]Sintesis!R14C5</stp>
        <tr r="E14" s="1"/>
      </tp>
      <tp>
        <v>-0.16</v>
        <stp/>
        <stp>##V3_BDPV12</stp>
        <stp>CGNOXAIR Index</stp>
        <stp>CHG_PCT_1M</stp>
        <stp>[Órdenes de Bienes Durables.xlsx]Sintesis!R25C4</stp>
        <tr r="D25" s="1"/>
      </tp>
      <tp>
        <v>0.09</v>
        <stp/>
        <stp>##V3_BDPV12</stp>
        <stp>CGNOXAIR Index</stp>
        <stp>CHG_PCT_3M</stp>
        <stp>[Órdenes de Bienes Durables.xlsx]Sintesis!R25C5</stp>
        <tr r="E25" s="1"/>
      </tp>
      <tp>
        <v>1.22</v>
        <stp/>
        <stp>##V3_BDPV12</stp>
        <stp>CGNOXAIR Index</stp>
        <stp>CHG_PCT_6M</stp>
        <stp>[Órdenes de Bienes Durables.xlsx]Sintesis!R25C6</stp>
        <tr r="F25" s="1"/>
      </tp>
      <tp t="e">
        <v>#N/A</v>
        <stp/>
        <stp>##V3_BDHV12</stp>
        <stp>CGNOTOTL Index</stp>
        <stp>PX_LAST</stp>
        <stp>1/1/2000</stp>
        <stp/>
        <stp>[Órdenes de Bienes Durables.xlsx]Hoja2!R34C4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4" s="2"/>
      </tp>
      <tp t="e">
        <v>#N/A</v>
        <stp/>
        <stp>##V3_BDHV12</stp>
        <stp>DGCOCOPR Index</stp>
        <stp>PX_LAST</stp>
        <stp>1/1/2000</stp>
        <stp/>
        <stp>[Órdenes de Bienes Durables.xlsx]Hoja2!R31C4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1" s="2"/>
      </tp>
      <tp t="e">
        <v>#N/A</v>
        <stp/>
        <stp>##V3_BDHV12</stp>
        <stp>TMNOXDEF Index</stp>
        <stp>PX_LAST</stp>
        <stp>1/1/2000</stp>
        <stp/>
        <stp>[Órdenes de Bienes Durables.xlsx]Hoja2!R21C4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1" s="2"/>
      </tp>
      <tp>
        <v>0.8</v>
        <stp/>
        <stp>##V3_BDPV12</stp>
        <stp>TMNOINFO Index</stp>
        <stp>CHG_PCT_6M</stp>
        <stp>[Órdenes de Bienes Durables.xlsx]Sintesis!R19C6</stp>
        <tr r="F19" s="1"/>
      </tp>
      <tp>
        <v>0.7</v>
        <stp/>
        <stp>##V3_BDPV12</stp>
        <stp>TMNOINFO Index</stp>
        <stp>CHG_PCT_1M</stp>
        <stp>[Órdenes de Bienes Durables.xlsx]Sintesis!R19C4</stp>
        <tr r="D19" s="1"/>
      </tp>
      <tp>
        <v>-0.6</v>
        <stp/>
        <stp>##V3_BDPV12</stp>
        <stp>TMNOINFO Index</stp>
        <stp>CHG_PCT_3M</stp>
        <stp>[Órdenes de Bienes Durables.xlsx]Sintesis!R19C5</stp>
        <tr r="E19" s="1"/>
      </tp>
      <tp t="e">
        <v>#N/A</v>
        <stp/>
        <stp>##V3_BDHV12</stp>
        <stp>NDGNTOT Index</stp>
        <stp>PX_LAST</stp>
        <stp>1/1/2000</stp>
        <stp/>
        <stp>[Órdenes de Bienes Durables.xlsx]Hoja2!R18C4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18" s="2"/>
      </tp>
      <tp>
        <v>-8.17</v>
        <stp/>
        <stp>##V3_BDPV12</stp>
        <stp>CGNODEFS Index</stp>
        <stp>CHG_PCT_1M</stp>
        <stp>[Órdenes de Bienes Durables.xlsx]Sintesis!R26C4</stp>
        <tr r="D26" s="1"/>
      </tp>
      <tp>
        <v>22.02</v>
        <stp/>
        <stp>##V3_BDPV12</stp>
        <stp>CGNODEFS Index</stp>
        <stp>CHG_PCT_3M</stp>
        <stp>[Órdenes de Bienes Durables.xlsx]Sintesis!R26C5</stp>
        <tr r="E26" s="1"/>
      </tp>
      <tp>
        <v>-32.96</v>
        <stp/>
        <stp>##V3_BDPV12</stp>
        <stp>CGNODEFS Index</stp>
        <stp>CHG_PCT_6M</stp>
        <stp>[Órdenes de Bienes Durables.xlsx]Sintesis!R26C6</stp>
        <tr r="F26" s="1"/>
      </tp>
      <tp>
        <v>1.4</v>
        <stp/>
        <stp>##V3_BDPV12</stp>
        <stp>TMNOTOT Index</stp>
        <stp>CHG_PCT_6M</stp>
        <stp>[Órdenes de Bienes Durables.xlsx]Sintesis!R5C6</stp>
        <tr r="F5" s="1"/>
      </tp>
      <tp>
        <v>1.7</v>
        <stp/>
        <stp>##V3_BDPV12</stp>
        <stp>TMNOTOT Index</stp>
        <stp>CHG_PCT_3M</stp>
        <stp>[Órdenes de Bienes Durables.xlsx]Sintesis!R5C5</stp>
        <tr r="E5" s="1"/>
      </tp>
      <tp>
        <v>-0.2</v>
        <stp/>
        <stp>##V3_BDPV12</stp>
        <stp>TMNOTOT Index</stp>
        <stp>CHG_PCT_1M</stp>
        <stp>[Órdenes de Bienes Durables.xlsx]Sintesis!R5C4</stp>
        <tr r="D5" s="1"/>
      </tp>
      <tp>
        <v>11.1</v>
        <stp/>
        <stp>##V3_BDPV12</stp>
        <stp>CGNONDEF Index</stp>
        <stp>CHG_PCT_6M</stp>
        <stp>[Órdenes de Bienes Durables.xlsx]Sintesis!R24C6</stp>
        <tr r="F24" s="1"/>
      </tp>
      <tp>
        <v>-2.41</v>
        <stp/>
        <stp>##V3_BDPV12</stp>
        <stp>CGNONDEF Index</stp>
        <stp>CHG_PCT_1M</stp>
        <stp>[Órdenes de Bienes Durables.xlsx]Sintesis!R24C4</stp>
        <tr r="D24" s="1"/>
      </tp>
      <tp>
        <v>-2.99</v>
        <stp/>
        <stp>##V3_BDPV12</stp>
        <stp>CGNONDEF Index</stp>
        <stp>CHG_PCT_3M</stp>
        <stp>[Órdenes de Bienes Durables.xlsx]Sintesis!R24C5</stp>
        <tr r="E24" s="1"/>
      </tp>
      <tp>
        <v>1.44</v>
        <stp/>
        <stp>##V3_BDPV12</stp>
        <stp>DGNOAODG Index</stp>
        <stp>CHG_PCT_6M</stp>
        <stp>[Órdenes de Bienes Durables.xlsx]Sintesis!R16C6</stp>
        <tr r="F16" s="1"/>
      </tp>
      <tp>
        <v>-0.2</v>
        <stp/>
        <stp>##V3_BDPV12</stp>
        <stp>DGNOAODG Index</stp>
        <stp>CHG_PCT_1M</stp>
        <stp>[Órdenes de Bienes Durables.xlsx]Sintesis!R16C4</stp>
        <tr r="D16" s="1"/>
      </tp>
      <tp>
        <v>-1.1299999999999999</v>
        <stp/>
        <stp>##V3_BDPV12</stp>
        <stp>DGNOAODG Index</stp>
        <stp>CHG_PCT_3M</stp>
        <stp>[Órdenes de Bienes Durables.xlsx]Sintesis!R16C5</stp>
        <tr r="E16" s="1"/>
      </tp>
      <tp t="e">
        <v>#N/A</v>
        <stp/>
        <stp>##V3_BDHV12</stp>
        <stp>CGNOXAIR Index</stp>
        <stp>PX_LAST</stp>
        <stp>1/1/2000</stp>
        <stp/>
        <stp>[Órdenes de Bienes Durables.xlsx]Hoja2!R36C4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6" s="2"/>
      </tp>
      <tp>
        <v>-5.38</v>
        <stp/>
        <stp>##V3_BDPV12</stp>
        <stp>DGCOCOMM Index</stp>
        <stp>CHG_PCT_6M</stp>
        <stp>[Órdenes de Bienes Durables.xlsx]Sintesis!R15C6</stp>
        <tr r="F15" s="1"/>
      </tp>
      <tp>
        <v>-7.09</v>
        <stp/>
        <stp>##V3_BDPV12</stp>
        <stp>DGCOCOMM Index</stp>
        <stp>CHG_PCT_3M</stp>
        <stp>[Órdenes de Bienes Durables.xlsx]Sintesis!R15C5</stp>
        <tr r="E15" s="1"/>
      </tp>
      <tp>
        <v>-3.07</v>
        <stp/>
        <stp>##V3_BDPV12</stp>
        <stp>DGCOCOMM Index</stp>
        <stp>CHG_PCT_1M</stp>
        <stp>[Órdenes de Bienes Durables.xlsx]Sintesis!R15C4</stp>
        <tr r="D15" s="1"/>
      </tp>
      <tp>
        <v>1.3</v>
        <stp/>
        <stp>##V3_BDPV12</stp>
        <stp>TMNOXDEF Index</stp>
        <stp>CHG_PCT_6M</stp>
        <stp>[Órdenes de Bienes Durables.xlsx]Sintesis!R10C6</stp>
        <tr r="F10" s="1"/>
      </tp>
      <tp>
        <v>-0.2</v>
        <stp/>
        <stp>##V3_BDPV12</stp>
        <stp>TMNOXDEF Index</stp>
        <stp>CHG_PCT_1M</stp>
        <stp>[Órdenes de Bienes Durables.xlsx]Sintesis!R10C4</stp>
        <tr r="D10" s="1"/>
      </tp>
      <tp>
        <v>1.3</v>
        <stp/>
        <stp>##V3_BDPV12</stp>
        <stp>TMNOXDEF Index</stp>
        <stp>CHG_PCT_3M</stp>
        <stp>[Órdenes de Bienes Durables.xlsx]Sintesis!R10C5</stp>
        <tr r="E10" s="1"/>
      </tp>
      <tp t="e">
        <v>#N/A</v>
        <stp/>
        <stp>##V3_BDHV12</stp>
        <stp>DGNOTOT Index</stp>
        <stp>PX_LAST</stp>
        <stp>1/1/2000</stp>
        <stp/>
        <stp>[Órdenes de Bienes Durables.xlsx]Hoja2!R17C4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17" s="2"/>
      </tp>
      <tp>
        <v>0.5</v>
        <stp/>
        <stp>##V3_BDPV12</stp>
        <stp>TMNOXTRN Index</stp>
        <stp>CHG_PCT_3M</stp>
        <stp>[Órdenes de Bienes Durables.xlsx]Sintesis!R9C5</stp>
        <tr r="E9" s="1"/>
      </tp>
      <tp>
        <v>0.1</v>
        <stp/>
        <stp>##V3_BDPV12</stp>
        <stp>TMNOXTRN Index</stp>
        <stp>CHG_PCT_1M</stp>
        <stp>[Órdenes de Bienes Durables.xlsx]Sintesis!R9C4</stp>
        <tr r="D9" s="1"/>
      </tp>
      <tp>
        <v>3.7</v>
        <stp/>
        <stp>##V3_BDPV12</stp>
        <stp>TMNOXTRN Index</stp>
        <stp>CHG_PCT_6M</stp>
        <stp>[Órdenes de Bienes Durables.xlsx]Sintesis!R9C6</stp>
        <tr r="F9" s="1"/>
      </tp>
      <tp t="e">
        <v>#N/A</v>
        <stp/>
        <stp>##V3_BDHV12</stp>
        <stp>CGNONDEF Index</stp>
        <stp>PX_LAST</stp>
        <stp>1/1/2000</stp>
        <stp/>
        <stp>[Órdenes de Bienes Durables.xlsx]Hoja2!R35C4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5" s="2"/>
      </tp>
      <tp t="e">
        <v>#N/A</v>
        <stp/>
        <stp>##V3_BDHV12</stp>
        <stp>TMNOINFO Index</stp>
        <stp>PX_LAST</stp>
        <stp>1/1/2000</stp>
        <stp/>
        <stp>[Órdenes de Bienes Durables.xlsx]Hoja2!R30C4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0" s="2"/>
      </tp>
      <tp t="e">
        <v>#N/A</v>
        <stp/>
        <stp>##V3_BDHV12</stp>
        <stp>CGNODEFS Index</stp>
        <stp>PX_LAST</stp>
        <stp>1/1/2000</stp>
        <stp/>
        <stp>[Órdenes de Bienes Durables.xlsx]Hoja2!R37C4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7" s="2"/>
      </tp>
      <tp t="e">
        <v>#N/A</v>
        <stp/>
        <stp>##V3_BDHV12</stp>
        <stp>TMNOCONS Index</stp>
        <stp>PX_LAST</stp>
        <stp>1/1/2000</stp>
        <stp/>
        <stp>[Órdenes de Bienes Durables.xlsx]Hoja2!R38C4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38" s="2"/>
      </tp>
      <tp t="e">
        <v>#N/A</v>
        <stp/>
        <stp>##V3_BDHV12</stp>
        <stp>DGNOXDEF Index</stp>
        <stp>PX_LAST</stp>
        <stp>1/1/2000</stp>
        <stp/>
        <stp>[Órdenes de Bienes Durables.xlsx]Hoja2!R23C4</stp>
        <stp>Dir=H</stp>
        <stp>Dts=H</stp>
        <stp>Sort=A</stp>
        <stp>Quote=C</stp>
        <stp>QtTyp=Y</stp>
        <stp>Days=T</stp>
        <stp>Per=cm</stp>
        <stp>DtFmt=D</stp>
        <stp>UseDPDF=Y</stp>
        <stp>cols=206;rows=1</stp>
        <tr r="D23" s="2"/>
      </tp>
      <tp>
        <v>2.7</v>
        <stp/>
        <stp>##V3_BDPV12</stp>
        <stp>TMNOWUFO Index</stp>
        <stp>CHG_PCT_6M</stp>
        <stp>[Órdenes de Bienes Durables.xlsx]Sintesis!R11C6</stp>
        <tr r="F11" s="1"/>
      </tp>
      <tp>
        <v>-1.8</v>
        <stp/>
        <stp>##V3_BDPV12</stp>
        <stp>TMNOWUFO Index</stp>
        <stp>CHG_PCT_1M</stp>
        <stp>[Órdenes de Bienes Durables.xlsx]Sintesis!R11C4</stp>
        <tr r="D11" s="1"/>
      </tp>
      <tp>
        <v>0.4</v>
        <stp/>
        <stp>##V3_BDPV12</stp>
        <stp>TMNOWUFO Index</stp>
        <stp>CHG_PCT_3M</stp>
        <stp>[Órdenes de Bienes Durables.xlsx]Sintesis!R11C5</stp>
        <tr r="E11" s="1"/>
      </tp>
      <tp>
        <v>4.59</v>
        <stp/>
        <stp>##V3_BDPV12</stp>
        <stp>DGNOXDEF Index</stp>
        <stp>CHG_PCT_6M</stp>
        <stp>[Órdenes de Bienes Durables.xlsx]Sintesis!R12C6</stp>
        <tr r="F12" s="1"/>
      </tp>
      <tp>
        <v>-0.56000000000000005</v>
        <stp/>
        <stp>##V3_BDPV12</stp>
        <stp>DGNOXDEF Index</stp>
        <stp>CHG_PCT_1M</stp>
        <stp>[Órdenes de Bienes Durables.xlsx]Sintesis!R12C4</stp>
        <tr r="D12" s="1"/>
      </tp>
      <tp>
        <v>-0.34</v>
        <stp/>
        <stp>##V3_BDPV12</stp>
        <stp>DGNOXDEF Index</stp>
        <stp>CHG_PCT_3M</stp>
        <stp>[Órdenes de Bienes Durables.xlsx]Sintesis!R12C5</stp>
        <tr r="E12" s="1"/>
      </tp>
      <tp>
        <v>5</v>
        <stp/>
        <stp>##V3_BDPV12</stp>
        <stp>TMNOINFO Index</stp>
        <stp>CHG_PCT_2YR</stp>
        <stp>[Órdenes de Bienes Durables.xlsx]Sintesis!R19C8</stp>
        <tr r="H19" s="1"/>
      </tp>
      <tp>
        <v>1</v>
        <stp/>
        <stp>##V3_BDPV12</stp>
        <stp>TMNOXDEF Index</stp>
        <stp>CHG_PCT_2YR</stp>
        <stp>[Órdenes de Bienes Durables.xlsx]Sintesis!R10C8</stp>
        <tr r="H10" s="1"/>
      </tp>
      <tp>
        <v>2.12</v>
        <stp/>
        <stp>##V3_BDPV12</stp>
        <stp>DGNOXDEF Index</stp>
        <stp>CHG_PCT_1YR</stp>
        <stp>[Órdenes de Bienes Durables.xlsx]Sintesis!R12C7</stp>
        <tr r="G12" s="1"/>
      </tp>
      <tp>
        <v>7.5600000000000005</v>
        <stp/>
        <stp>##V3_BDPV12</stp>
        <stp>DGNOTREQ Index</stp>
        <stp>CHG_PCT_2YR</stp>
        <stp>[Órdenes de Bienes Durables.xlsx]Hoja3!R69C10</stp>
        <tr r="J69" s="6"/>
      </tp>
      <tp>
        <v>1.7</v>
        <stp/>
        <stp>##V3_BDPV12</stp>
        <stp>DGNOTRAN Index</stp>
        <stp>CHG_PCT_2YR</stp>
        <stp>[Órdenes de Bienes Durables.xlsx]Hoja3!R11C10</stp>
        <tr r="J11" s="6"/>
      </tp>
      <tp>
        <v>3.37</v>
        <stp/>
        <stp>##V3_BDPV12</stp>
        <stp>DGNOXDEF Index</stp>
        <stp>CHG_PCT_2YR</stp>
        <stp>[Órdenes de Bienes Durables.xlsx]Sintesis!R12C8</stp>
        <tr r="H12" s="1"/>
      </tp>
      <tp>
        <v>5.71</v>
        <stp/>
        <stp>##V3_BDPV12</stp>
        <stp>DGNODSNE Index</stp>
        <stp>CHG_PCT_2YR</stp>
        <stp>[Órdenes de Bienes Durables.xlsx]Hoja3!R36C10</stp>
        <tr r="J36" s="6"/>
      </tp>
      <tp>
        <v>-6.84</v>
        <stp/>
        <stp>##V3_BDPV12</stp>
        <stp>DGNOISMF Index</stp>
        <stp>CHG_PCT_2YR</stp>
        <stp>[Órdenes de Bienes Durables.xlsx]Hoja3!R47C10</stp>
        <tr r="J47" s="6"/>
      </tp>
      <tp>
        <v>1.2</v>
        <stp/>
        <stp>##V3_BDPV12</stp>
        <stp>TMNOINFO Index</stp>
        <stp>CHG_PCT_1YR</stp>
        <stp>[Órdenes de Bienes Durables.xlsx]Sintesis!R19C7</stp>
        <tr r="G19" s="1"/>
      </tp>
      <tp>
        <v>4.0999999999999996</v>
        <stp/>
        <stp>##V3_BDPV12</stp>
        <stp>TMNOXDEF Index</stp>
        <stp>CHG_PCT_1YR</stp>
        <stp>[Órdenes de Bienes Durables.xlsx]Sintesis!R10C7</stp>
        <tr r="G10" s="1"/>
      </tp>
      <tp>
        <v>10.47</v>
        <stp/>
        <stp>##V3_BDPV12</stp>
        <stp>DGNOMTLW Index</stp>
        <stp>CHG_PCT_2YR</stp>
        <stp>[Órdenes de Bienes Durables.xlsx]Hoja3!R55C10</stp>
        <tr r="J55" s="6"/>
      </tp>
      <tp>
        <v>2.54</v>
        <stp/>
        <stp>##V3_BDPV12</stp>
        <stp>DGNOITIN Index</stp>
        <stp>CHG_PCT_2YR</stp>
        <stp>[Órdenes de Bienes Durables.xlsx]Hoja3!R48C10</stp>
        <tr r="J48" s="6"/>
      </tp>
      <tp>
        <v>2.21</v>
        <stp/>
        <stp>##V3_BDPV12</stp>
        <stp>DGNOAODG Index</stp>
        <stp>CHG_PCT_1YR</stp>
        <stp>[Órdenes de Bienes Durables.xlsx]Sintesis!R16C7</stp>
        <tr r="G16" s="1"/>
      </tp>
      <tp>
        <v>-0.59</v>
        <stp/>
        <stp>##V3_BDPV12</stp>
        <stp>CGNONDEF Index</stp>
        <stp>CHG_PCT_2YR</stp>
        <stp>[Órdenes de Bienes Durables.xlsx]Sintesis!R24C8</stp>
        <tr r="H24" s="1"/>
      </tp>
      <tp>
        <v>6.48</v>
        <stp/>
        <stp>##V3_BDPV12</stp>
        <stp>DGNOWUFO Index</stp>
        <stp>CHG_PCT_2YR</stp>
        <stp>[Órdenes de Bienes Durables.xlsx]Hoja3!R15C10</stp>
        <tr r="J15" s="6"/>
      </tp>
      <tp>
        <v>2.2999999999999998</v>
        <stp/>
        <stp>##V3_BDPV12</stp>
        <stp>DGNOFUR  Index</stp>
        <stp>CHG_PCT_2YR</stp>
        <stp>[Órdenes de Bienes Durables.xlsx]Hoja3!R44C10</stp>
        <tr r="J44" s="6"/>
      </tp>
      <tp>
        <v>6.06</v>
        <stp/>
        <stp>##V3_BDPV12</stp>
        <stp>DGNOMVEP Index</stp>
        <stp>CHG_PCT_2YR</stp>
        <stp>[Órdenes de Bienes Durables.xlsx]Hoja3!R57C10</stp>
        <tr r="J57" s="6"/>
      </tp>
      <tp>
        <v>4.1900000000000004</v>
        <stp/>
        <stp>##V3_BDPV12</stp>
        <stp>DGNOMVBT Index</stp>
        <stp>CHG_PCT_2YR</stp>
        <stp>[Órdenes de Bienes Durables.xlsx]Hoja3!R56C10</stp>
        <tr r="J56" s="6"/>
      </tp>
      <tp>
        <v>2.71</v>
        <stp/>
        <stp>##V3_BDPV12</stp>
        <stp>DGNOTOT  Index</stp>
        <stp>CHG_PCT_1YR</stp>
        <stp>[Órdenes de Bienes Durables.xlsx]Hoja3!R5C9</stp>
        <tr r="I5" s="6"/>
      </tp>
      <tp>
        <v>9.44</v>
        <stp/>
        <stp>##V3_BDPV12</stp>
        <stp>DGNOMWUO Index</stp>
        <stp>CHG_PCT_2YR</stp>
        <stp>[Órdenes de Bienes Durables.xlsx]Hoja3!R58C10</stp>
        <tr r="J58" s="6"/>
      </tp>
      <tp>
        <v>6.83</v>
        <stp/>
        <stp>##V3_BDPV12</stp>
        <stp>DGNOAODG Index</stp>
        <stp>CHG_PCT_2YR</stp>
        <stp>[Órdenes de Bienes Durables.xlsx]Sintesis!R16C8</stp>
        <tr r="H16" s="1"/>
      </tp>
      <tp>
        <v>-3.19</v>
        <stp/>
        <stp>##V3_BDPV12</stp>
        <stp>CGNONDEF Index</stp>
        <stp>CHG_PCT_1YR</stp>
        <stp>[Órdenes de Bienes Durables.xlsx]Sintesis!R24C7</stp>
        <tr r="G24" s="1"/>
      </tp>
      <tp>
        <v>5.5</v>
        <stp/>
        <stp>##V3_BDPV12</stp>
        <stp>DGNOXTRN Index</stp>
        <stp>CHG_PCT_1YR</stp>
        <stp>[Órdenes de Bienes Durables.xlsx]Sintesis!R13C7</stp>
        <tr r="G13" s="1"/>
      </tp>
      <tp>
        <v>4.9000000000000004</v>
        <stp/>
        <stp>##V3_BDPV12</stp>
        <stp>TMNOWUFO Index</stp>
        <stp>CHG_PCT_2YR</stp>
        <stp>[Órdenes de Bienes Durables.xlsx]Sintesis!R11C8</stp>
        <tr r="H11" s="1"/>
      </tp>
      <tp>
        <v>241.75</v>
        <stp/>
        <stp>##V3_BDPV12</stp>
        <stp>DGNOXYOY Index</stp>
        <stp>CHG_PCT_2YR</stp>
        <stp>[Órdenes de Bienes Durables.xlsx]Hoja3!R35C10</stp>
        <tr r="J35" s="6"/>
      </tp>
      <tp>
        <v>0.17</v>
        <stp/>
        <stp>##V3_BDPV12</stp>
        <stp>CGNOTOTL Index</stp>
        <stp>CHG_PCT_2YR</stp>
        <stp>[Órdenes de Bienes Durables.xlsx]Sintesis!R23C8</stp>
        <tr r="H23" s="1"/>
      </tp>
      <tp>
        <v>-1.5699999999999998</v>
        <stp/>
        <stp>##V3_BDPV12</stp>
        <stp>CGNOTOTL Index</stp>
        <stp>CHG_PCT_1YR</stp>
        <stp>[Órdenes de Bienes Durables.xlsx]Sintesis!R23C7</stp>
        <tr r="G23" s="1"/>
      </tp>
      <tp>
        <v>4.2699999999999996</v>
        <stp/>
        <stp>##V3_BDPV12</stp>
        <stp>DGNOXTRN Index</stp>
        <stp>CHG_PCT_2YR</stp>
        <stp>[Órdenes de Bienes Durables.xlsx]Sintesis!R13C8</stp>
        <tr r="H13" s="1"/>
      </tp>
      <tp>
        <v>2.8</v>
        <stp/>
        <stp>##V3_BDPV12</stp>
        <stp>TMNOWUFO Index</stp>
        <stp>CHG_PCT_1YR</stp>
        <stp>[Órdenes de Bienes Durables.xlsx]Sintesis!R11C7</stp>
        <tr r="G11" s="1"/>
      </tp>
      <tp>
        <v>-3.01</v>
        <stp/>
        <stp>##V3_BDPV12</stp>
        <stp>DGCOCOMM Index</stp>
        <stp>CHG_PCT_1YR</stp>
        <stp>[Órdenes de Bienes Durables.xlsx]Sintesis!R15C7</stp>
        <tr r="G15" s="1"/>
      </tp>
      <tp>
        <v>13.67</v>
        <stp/>
        <stp>##V3_BDPV12</stp>
        <stp>DGCOCOMM Index</stp>
        <stp>CHG_PCT_2YR</stp>
        <stp>[Órdenes de Bienes Durables.xlsx]Sintesis!R15C8</stp>
        <tr r="H15" s="1"/>
      </tp>
      <tp>
        <v>12.39</v>
        <stp/>
        <stp>##V3_BDPV12</stp>
        <stp>CGNODEFS Index</stp>
        <stp>CHG_PCT_1YR</stp>
        <stp>[Órdenes de Bienes Durables.xlsx]Sintesis!R26C7</stp>
        <tr r="G26" s="1"/>
      </tp>
      <tp>
        <v>1.73</v>
        <stp/>
        <stp>##V3_BDPV12</stp>
        <stp>DGNOMACH Index</stp>
        <stp>CHG_PCT_2YR</stp>
        <stp>[Órdenes de Bienes Durables.xlsx]Hoja3!R49C10</stp>
        <tr r="J49" s="6"/>
      </tp>
      <tp>
        <v>-18.850000000000001</v>
        <stp/>
        <stp>##V3_BDPV12</stp>
        <stp>DGNOHAMA Index</stp>
        <stp>CHG_PCT_2YR</stp>
        <stp>[Órdenes de Bienes Durables.xlsx]Hoja3!R45C10</stp>
        <tr r="J45" s="6"/>
      </tp>
      <tp>
        <v>-1.42</v>
        <stp/>
        <stp>##V3_BDPV12</stp>
        <stp>CGNOXAIR Index</stp>
        <stp>CHG_PCT_2YR</stp>
        <stp>[Órdenes de Bienes Durables.xlsx]Hoja3!R77C10</stp>
        <tr r="J77" s="6"/>
      </tp>
      <tp>
        <v>77.8</v>
        <stp/>
        <stp>##V3_BDPV12</stp>
        <stp>CGNOXAI% Index</stp>
        <stp>CHG_PCT_2YR</stp>
        <stp>[Órdenes de Bienes Durables.xlsx]Hoja3!R78C10</stp>
        <tr r="J78" s="6"/>
      </tp>
      <tp>
        <v>-0.67</v>
        <stp/>
        <stp>##V3_BDPV12</stp>
        <stp>DGNOMATL Index</stp>
        <stp>CHG_PCT_2YR</stp>
        <stp>[Órdenes de Bienes Durables.xlsx]Hoja3!R50C10</stp>
        <tr r="J50" s="6"/>
      </tp>
      <tp>
        <v>3.1</v>
        <stp/>
        <stp>##V3_BDPV12</stp>
        <stp>DGNOCAPG Index</stp>
        <stp>CHG_PCT_2YR</stp>
        <stp>[Órdenes de Bienes Durables.xlsx]Hoja3!R19C10</stp>
        <tr r="J19" s="6"/>
      </tp>
      <tp>
        <v>242.2</v>
        <stp/>
        <stp>##V3_BDPV12</stp>
        <stp>CGNOXAY% Index</stp>
        <stp>CHG_PCT_2YR</stp>
        <stp>[Órdenes de Bienes Durables.xlsx]Hoja3!R79C10</stp>
        <tr r="J79" s="6"/>
      </tp>
      <tp>
        <v>7.3</v>
        <stp/>
        <stp>##V3_BDPV12</stp>
        <stp>TMNOCONS Index</stp>
        <stp>CHG_PCT_1YR</stp>
        <stp>[Órdenes de Bienes Durables.xlsx]Sintesis!R27C7</stp>
        <tr r="G27" s="1"/>
      </tp>
      <tp>
        <v>-1.42</v>
        <stp/>
        <stp>##V3_BDPV12</stp>
        <stp>CGNOXAIR Index</stp>
        <stp>CHG_PCT_2YR</stp>
        <stp>[Órdenes de Bienes Durables.xlsx]Sintesis!R25C8</stp>
        <tr r="H25" s="1"/>
      </tp>
      <tp>
        <v>1.5</v>
        <stp/>
        <stp>##V3_BDPV12</stp>
        <stp>TMNOCONS Index</stp>
        <stp>CHG_PCT_2YR</stp>
        <stp>[Órdenes de Bienes Durables.xlsx]Sintesis!R27C8</stp>
        <tr r="H27" s="1"/>
      </tp>
      <tp>
        <v>5.04</v>
        <stp/>
        <stp>##V3_BDPV12</stp>
        <stp>CGNOXAIR Index</stp>
        <stp>CHG_PCT_1YR</stp>
        <stp>[Órdenes de Bienes Durables.xlsx]Sintesis!R25C7</stp>
        <tr r="G25" s="1"/>
      </tp>
      <tp>
        <v>6.73</v>
        <stp/>
        <stp>##V3_BDPV12</stp>
        <stp>DGNODCGD Index</stp>
        <stp>CHG_PCT_2YR</stp>
        <stp>[Órdenes de Bienes Durables.xlsx]Hoja3!R28C10</stp>
        <tr r="J28" s="6"/>
      </tp>
      <tp>
        <v>-8.56</v>
        <stp/>
        <stp>##V3_BDPV12</stp>
        <stp>DGNOSCGL Index</stp>
        <stp>CHG_PCT_2YR</stp>
        <stp>[Órdenes de Bienes Durables.xlsx]Hoja3!R16C10</stp>
        <tr r="J16" s="6"/>
      </tp>
      <tp>
        <v>-14.23</v>
        <stp/>
        <stp>##V3_BDPV12</stp>
        <stp>DGNODCEQ Index</stp>
        <stp>CHG_PCT_2YR</stp>
        <stp>[Órdenes de Bienes Durables.xlsx]Hoja3!R27C10</stp>
        <tr r="J27" s="6"/>
      </tp>
      <tp>
        <v>-10.93</v>
        <stp/>
        <stp>##V3_BDPV12</stp>
        <stp>DGNOECMA Index</stp>
        <stp>CHG_PCT_2YR</stp>
        <stp>[Órdenes de Bienes Durables.xlsx]Hoja3!R37C10</stp>
        <tr r="J37" s="6"/>
      </tp>
      <tp>
        <v>6.26</v>
        <stp/>
        <stp>##V3_BDPV12</stp>
        <stp>CGNODEFS Index</stp>
        <stp>CHG_PCT_2YR</stp>
        <stp>[Órdenes de Bienes Durables.xlsx]Sintesis!R26C8</stp>
        <tr r="H26" s="1"/>
      </tp>
      <tp>
        <v>72.099999999999994</v>
        <stp/>
        <stp>##V3_BDPV12</stp>
        <stp>CGNONDF% Index</stp>
        <stp>CHG_PCT_2YR</stp>
        <stp>[Órdenes de Bienes Durables.xlsx]Hoja3!R76C10</stp>
        <tr r="J76" s="6"/>
      </tp>
      <tp>
        <v>-0.71</v>
        <stp/>
        <stp>##V3_BDPV12</stp>
        <stp>DGNONDGD Index</stp>
        <stp>CHG_PCT_2YR</stp>
        <stp>[Órdenes de Bienes Durables.xlsx]Hoja3!R63C10</stp>
        <tr r="J63" s="6"/>
      </tp>
      <tp>
        <v>-0.59</v>
        <stp/>
        <stp>##V3_BDPV12</stp>
        <stp>CGNONDEF Index</stp>
        <stp>CHG_PCT_2YR</stp>
        <stp>[Órdenes de Bienes Durables.xlsx]Hoja3!R75C10</stp>
        <tr r="J75" s="6"/>
      </tp>
      <tp>
        <v>1.1599999999999999</v>
        <stp/>
        <stp>##V3_BDPV12</stp>
        <stp>DGNONDEA Index</stp>
        <stp>CHG_PCT_2YR</stp>
        <stp>[Órdenes de Bienes Durables.xlsx]Hoja3!R62C10</stp>
        <tr r="J62" s="6"/>
      </tp>
      <tp>
        <v>2.73</v>
        <stp/>
        <stp>##V3_BDPV12</stp>
        <stp>DGNONDCG Index</stp>
        <stp>CHG_PCT_2YR</stp>
        <stp>[Órdenes de Bienes Durables.xlsx]Hoja3!R61C10</stp>
        <tr r="J61" s="6"/>
      </tp>
      <tp>
        <v>12.77</v>
        <stp/>
        <stp>##V3_BDPV12</stp>
        <stp>DGNONDCE Index</stp>
        <stp>CHG_PCT_2YR</stp>
        <stp>[Órdenes de Bienes Durables.xlsx]Hoja3!R60C10</stp>
        <tr r="J60" s="6"/>
      </tp>
      <tp>
        <v>57.75</v>
        <stp/>
        <stp>##V3_BDPV12</stp>
        <stp>DGNONDAI Index</stp>
        <stp>CHG_PCT_2YR</stp>
        <stp>[Órdenes de Bienes Durables.xlsx]Hoja3!R59C10</stp>
        <tr r="J59" s="6"/>
      </tp>
      <tp>
        <v>-2.39</v>
        <stp/>
        <stp>##V3_BDPV12</stp>
        <stp>DGNONDSN Index</stp>
        <stp>CHG_PCT_2YR</stp>
        <stp>[Órdenes de Bienes Durables.xlsx]Hoja3!R64C10</stp>
        <tr r="J64" s="6"/>
      </tp>
      <tp>
        <v>-5.62</v>
        <stp/>
        <stp>##V3_BDPV12</stp>
        <stp>DGCOCOPR Index</stp>
        <stp>CHG_PCT_2YR</stp>
        <stp>[Órdenes de Bienes Durables.xlsx]Sintesis!R20C8</stp>
        <tr r="H20" s="1"/>
      </tp>
      <tp>
        <v>6.26</v>
        <stp/>
        <stp>##V3_BDPV12</stp>
        <stp>CGNODEFS Index</stp>
        <stp>CHG_PCT_2YR</stp>
        <stp>[Órdenes de Bienes Durables.xlsx]Hoja3!R80C10</stp>
        <tr r="J80" s="6"/>
      </tp>
      <tp>
        <v>-1.43</v>
        <stp/>
        <stp>##V3_BDPV12</stp>
        <stp>DGNOMEDE Index</stp>
        <stp>CHG_PCT_2YR</stp>
        <stp>[Órdenes de Bienes Durables.xlsx]Hoja3!R51C10</stp>
        <tr r="J51" s="6"/>
      </tp>
      <tp>
        <v>7.78</v>
        <stp/>
        <stp>##V3_BDPV12</stp>
        <stp>DGNOOECM Index</stp>
        <stp>CHG_PCT_2YR</stp>
        <stp>[Órdenes de Bienes Durables.xlsx]Hoja3!R65C10</stp>
        <tr r="J65" s="6"/>
      </tp>
      <tp>
        <v>7.04</v>
        <stp/>
        <stp>##V3_BDPV12</stp>
        <stp>DGNODEAP Index</stp>
        <stp>CHG_PCT_2YR</stp>
        <stp>[Órdenes de Bienes Durables.xlsx]Hoja3!R29C10</stp>
        <tr r="J29" s="6"/>
      </tp>
      <tp>
        <v>1.23</v>
        <stp/>
        <stp>##V3_BDPV12</stp>
        <stp>DGNOEEAC Index</stp>
        <stp>CHG_PCT_2YR</stp>
        <stp>[Órdenes de Bienes Durables.xlsx]Hoja3!R38C10</stp>
        <tr r="J38" s="6"/>
      </tp>
      <tp>
        <v>-16.96</v>
        <stp/>
        <stp>##V3_BDPV12</stp>
        <stp>DGNOEEMA Index</stp>
        <stp>CHG_PCT_2YR</stp>
        <stp>[Órdenes de Bienes Durables.xlsx]Hoja3!R39C10</stp>
        <tr r="J39" s="6"/>
      </tp>
      <tp>
        <v>-0.37</v>
        <stp/>
        <stp>##V3_BDPV12</stp>
        <stp>DGNOMETR Index</stp>
        <stp>CHG_PCT_2YR</stp>
        <stp>[Órdenes de Bienes Durables.xlsx]Hoja3!R52C10</stp>
        <tr r="J52" s="6"/>
      </tp>
      <tp>
        <v>228180</v>
        <stp/>
        <stp>##V3_BDPV12</stp>
        <stp>DGNOTOT  Index</stp>
        <stp>Px_last</stp>
        <stp>[Órdenes de Bienes Durables.xlsx]Hoja3!R5C5</stp>
        <tr r="E5" s="6"/>
      </tp>
      <tp>
        <v>5</v>
        <stp/>
        <stp>##V3_BDPV12</stp>
        <stp>DGTRMOT Index</stp>
        <stp>CHG_PCT_1YR</stp>
        <stp>[Órdenes de Bienes Durables.xlsx]Sintesis!R21C7</stp>
        <tr r="G21" s="1"/>
      </tp>
      <tp>
        <v>-16.04</v>
        <stp/>
        <stp>##V3_BDPV12</stp>
        <stp>DGNOBFSM Index</stp>
        <stp>CHG_PCT_2YR</stp>
        <stp>[Órdenes de Bienes Durables.xlsx]Hoja3!R13C10</stp>
        <tr r="J13" s="6"/>
      </tp>
      <tp>
        <v>1.51</v>
        <stp/>
        <stp>##V3_BDPV12</stp>
        <stp>DGTRMOT Index</stp>
        <stp>CHG_PCT_2YR</stp>
        <stp>[Órdenes de Bienes Durables.xlsx]Sintesis!R21C8</stp>
        <tr r="H21" s="1"/>
      </tp>
      <tp>
        <v>7.7</v>
        <stp/>
        <stp>##V3_BDPV12</stp>
        <stp>DGNODGET Index</stp>
        <stp>CHG_PCT_2YR</stp>
        <stp>[Órdenes de Bienes Durables.xlsx]Hoja3!R31C10</stp>
        <tr r="J31" s="6"/>
      </tp>
      <tp>
        <v>7.79</v>
        <stp/>
        <stp>##V3_BDPV12</stp>
        <stp>DGNODGED Index</stp>
        <stp>CHG_PCT_2YR</stp>
        <stp>[Órdenes de Bienes Durables.xlsx]Hoja3!R30C10</stp>
        <tr r="J30" s="6"/>
      </tp>
      <tp>
        <v>-7.79</v>
        <stp/>
        <stp>##V3_BDPV12</stp>
        <stp>DGNOTGOP Index</stp>
        <stp>CHG_PCT_2YR</stp>
        <stp>[Órdenes de Bienes Durables.xlsx]Hoja3!R68C10</stp>
        <tr r="J68" s="6"/>
      </tp>
      <tp>
        <v>10.43</v>
        <stp/>
        <stp>##V3_BDPV12</stp>
        <stp>DGNODGOT Index</stp>
        <stp>CHG_PCT_2YR</stp>
        <stp>[Órdenes de Bienes Durables.xlsx]Hoja3!R33C10</stp>
        <tr r="J33" s="6"/>
      </tp>
      <tp>
        <v>-31.6</v>
        <stp/>
        <stp>##V3_BDPV12</stp>
        <stp>DGNODGMO Index</stp>
        <stp>CHG_PCT_2YR</stp>
        <stp>[Órdenes de Bienes Durables.xlsx]Hoja3!R32C10</stp>
        <tr r="J32" s="6"/>
      </tp>
      <tp>
        <v>5.96</v>
        <stp/>
        <stp>##V3_BDPV12</stp>
        <stp>DGNODGPM Index</stp>
        <stp>CHG_PCT_2YR</stp>
        <stp>[Órdenes de Bienes Durables.xlsx]Hoja3!R34C10</stp>
        <tr r="J34" s="6"/>
      </tp>
      <tp>
        <v>-5.53</v>
        <stp/>
        <stp>##V3_BDPV12</stp>
        <stp>DGCOCOPR Index</stp>
        <stp>CHG_PCT_1YR</stp>
        <stp>[Órdenes de Bienes Durables.xlsx]Sintesis!R20C7</stp>
        <tr r="G20" s="1"/>
      </tp>
      <tp>
        <v>16.829999999999998</v>
        <stp/>
        <stp>##V3_BDPV12</stp>
        <stp>DGNOMHEQ Index</stp>
        <stp>CHG_PCT_2YR</stp>
        <stp>[Órdenes de Bienes Durables.xlsx]Hoja3!R53C10</stp>
        <tr r="J53" s="6"/>
      </tp>
      <tp>
        <v>-29.99</v>
        <stp/>
        <stp>##V3_BDPV12</stp>
        <stp>DGNOPHEQ Index</stp>
        <stp>CHG_PCT_2YR</stp>
        <stp>[Órdenes de Bienes Durables.xlsx]Hoja3!R66C10</stp>
        <tr r="J66" s="6"/>
      </tp>
      <tp>
        <v>17.440000000000001</v>
        <stp/>
        <stp>##V3_BDPV12</stp>
        <stp>DGNOSHBO Index</stp>
        <stp>CHG_PCT_2YR</stp>
        <stp>[Órdenes de Bienes Durables.xlsx]Hoja3!R67C10</stp>
        <tr r="J67" s="6"/>
      </tp>
      <tp>
        <v>-1.6800000000000002</v>
        <stp/>
        <stp>##V3_BDPV12</stp>
        <stp>DGNOVHAC Index</stp>
        <stp>CHG_PCT_2YR</stp>
        <stp>[Órdenes de Bienes Durables.xlsx]Hoja3!R70C10</stp>
        <tr r="J70" s="6"/>
      </tp>
      <tp>
        <v>4.7699999999999996</v>
        <stp/>
        <stp>##V3_BDPV12</stp>
        <stp>DGNOELEM Index</stp>
        <stp>CHG_PCT_2YR</stp>
        <stp>[Órdenes de Bienes Durables.xlsx]Hoja3!R40C10</stp>
        <tr r="J40" s="6"/>
      </tp>
      <tp>
        <v>1.65</v>
        <stp/>
        <stp>##V3_BDPV12</stp>
        <stp>DGNOALNF Index</stp>
        <stp>CHG_PCT_2YR</stp>
        <stp>[Órdenes de Bienes Durables.xlsx]Hoja3!R18C10</stp>
        <tr r="J18" s="6"/>
      </tp>
      <tp>
        <v>9</v>
        <stp/>
        <stp>##V3_BDPV12</stp>
        <stp>TMNOCSTR Index</stp>
        <stp>CHG_PCT_2YR</stp>
        <stp>[Órdenes de Bienes Durables.xlsx]Sintesis!R18C8</stp>
        <tr r="H18" s="1"/>
      </tp>
      <tp>
        <v>-4.87</v>
        <stp/>
        <stp>##V3_BDPV12</stp>
        <stp>DGTRAIRC Index</stp>
        <stp>CHG_PCT_2YR</stp>
        <stp>[Órdenes de Bienes Durables.xlsx]Sintesis!R14C8</stp>
        <tr r="H14" s="1"/>
      </tp>
      <tp>
        <v>6.85</v>
        <stp/>
        <stp>##V3_BDPV12</stp>
        <stp>DGNOIME  Index</stp>
        <stp>CHG_PCT_2YR</stp>
        <stp>[Órdenes de Bienes Durables.xlsx]Hoja3!R14C10</stp>
        <tr r="J14" s="6"/>
      </tp>
      <tp>
        <v>8.0399999999999991</v>
        <stp/>
        <stp>##V3_BDPV12</stp>
        <stp>DGNOEMCI Index</stp>
        <stp>CHG_PCT_2YR</stp>
        <stp>[Órdenes de Bienes Durables.xlsx]Hoja3!R41C10</stp>
        <tr r="J41" s="6"/>
      </tp>
      <tp>
        <v>-30.47</v>
        <stp/>
        <stp>##V3_BDPV12</stp>
        <stp>DGNOCMMA Index</stp>
        <stp>CHG_PCT_2YR</stp>
        <stp>[Órdenes de Bienes Durables.xlsx]Hoja3!R20C10</stp>
        <tr r="J20" s="6"/>
      </tp>
      <tp>
        <v>14.55</v>
        <stp/>
        <stp>##V3_BDPV12</stp>
        <stp>DGNOFMTP Index</stp>
        <stp>CHG_PCT_2YR</stp>
        <stp>[Órdenes de Bienes Durables.xlsx]Hoja3!R43C10</stp>
        <tr r="J43" s="6"/>
      </tp>
      <tp>
        <v>-20.170000000000002</v>
        <stp/>
        <stp>##V3_BDPV12</stp>
        <stp>DGNOFMTL Index</stp>
        <stp>CHG_PCT_2YR</stp>
        <stp>[Órdenes de Bienes Durables.xlsx]Hoja3!R42C10</stp>
        <tr r="J42" s="6"/>
      </tp>
      <tp>
        <v>10.5</v>
        <stp/>
        <stp>##V3_BDPV12</stp>
        <stp>DGNOFMP  Index</stp>
        <stp>CHG_PCT_2YR</stp>
        <stp>[Órdenes de Bienes Durables.xlsx]Hoja3!R10C10</stp>
        <tr r="J10" s="6"/>
      </tp>
      <tp>
        <v>4.8499999999999996</v>
        <stp/>
        <stp>##V3_BDPV12</stp>
        <stp>DGNOINMM Index</stp>
        <stp>CHG_PCT_2YR</stp>
        <stp>[Órdenes de Bienes Durables.xlsx]Hoja3!R46C10</stp>
        <tr r="J46" s="6"/>
      </tp>
      <tp>
        <v>-60.92</v>
        <stp/>
        <stp>##V3_BDPV12</stp>
        <stp>DGNOMOGF Index</stp>
        <stp>CHG_PCT_2YR</stp>
        <stp>[Órdenes de Bienes Durables.xlsx]Hoja3!R54C10</stp>
        <tr r="J54" s="6"/>
      </tp>
      <tp>
        <v>-8.67</v>
        <stp/>
        <stp>##V3_BDPV12</stp>
        <stp>DGNOCODG Index</stp>
        <stp>CHG_PCT_2YR</stp>
        <stp>[Órdenes de Bienes Durables.xlsx]Hoja3!R21C10</stp>
        <tr r="J21" s="6"/>
      </tp>
      <tp>
        <v>6.83</v>
        <stp/>
        <stp>##V3_BDPV12</stp>
        <stp>DGNOAODG Index</stp>
        <stp>CHG_PCT_2YR</stp>
        <stp>[Órdenes de Bienes Durables.xlsx]Hoja3!R17C10</stp>
        <tr r="J17" s="6"/>
      </tp>
      <tp>
        <v>6.68</v>
        <stp/>
        <stp>##V3_BDPV12</stp>
        <stp>DGNOCOEQ Index</stp>
        <stp>CHG_PCT_2YR</stp>
        <stp>[Órdenes de Bienes Durables.xlsx]Hoja3!R23C10</stp>
        <tr r="J23" s="6"/>
      </tp>
      <tp>
        <v>9.7200000000000006</v>
        <stp/>
        <stp>##V3_BDPV12</stp>
        <stp>DGNOEOEE Index</stp>
        <stp>CHG_PCT_2YR</stp>
        <stp>[Órdenes de Bienes Durables.xlsx]Hoja3!R12C10</stp>
        <tr r="J12" s="6"/>
      </tp>
      <tp>
        <v>6.82</v>
        <stp/>
        <stp>##V3_BDPV12</stp>
        <stp>DGNOCOEL Index</stp>
        <stp>CHG_PCT_2YR</stp>
        <stp>[Órdenes de Bienes Durables.xlsx]Hoja3!R22C10</stp>
        <tr r="J22" s="6"/>
      </tp>
      <tp>
        <v>-0.63</v>
        <stp/>
        <stp>##V3_BDPV12</stp>
        <stp>DGNOCONG Index</stp>
        <stp>CHG_PCT_2YR</stp>
        <stp>[Órdenes de Bienes Durables.xlsx]Hoja3!R25C10</stp>
        <tr r="J25" s="6"/>
      </tp>
      <tp>
        <v>5.26</v>
        <stp/>
        <stp>##V3_BDPV12</stp>
        <stp>DGNOCOMS Index</stp>
        <stp>CHG_PCT_2YR</stp>
        <stp>[Órdenes de Bienes Durables.xlsx]Hoja3!R24C10</stp>
        <tr r="J24" s="6"/>
      </tp>
      <tp>
        <v>0.17</v>
        <stp/>
        <stp>##V3_BDPV12</stp>
        <stp>CGNOTOTL Index</stp>
        <stp>CHG_PCT_2YR</stp>
        <stp>[Órdenes de Bienes Durables.xlsx]Hoja3!R74C10</stp>
        <tr r="J74" s="6"/>
      </tp>
      <tp>
        <v>-5.0999999999999996</v>
        <stp/>
        <stp>##V3_BDPV12</stp>
        <stp>DGNOCORP Index</stp>
        <stp>CHG_PCT_2YR</stp>
        <stp>[Órdenes de Bienes Durables.xlsx]Hoja3!R26C10</stp>
        <tr r="J26" s="6"/>
      </tp>
      <tp>
        <v>4.7</v>
        <stp/>
        <stp>##V3_BDPV12</stp>
        <stp>TMNOCSTR Index</stp>
        <stp>CHG_PCT_1YR</stp>
        <stp>[Órdenes de Bienes Durables.xlsx]Sintesis!R18C7</stp>
        <tr r="G18" s="1"/>
      </tp>
      <tp>
        <v>-33.31</v>
        <stp/>
        <stp>##V3_BDPV12</stp>
        <stp>DGTRAIRC Index</stp>
        <stp>CHG_PCT_1YR</stp>
        <stp>[Órdenes de Bienes Durables.xlsx]Sintesis!R14C7</stp>
        <tr r="G14" s="1"/>
      </tp>
      <tp>
        <v>12.33</v>
        <stp/>
        <stp>##V3_BDPV12</stp>
        <stp>DGNOVHAC Index</stp>
        <stp>CHG_PCT_6M</stp>
        <stp>[Órdenes de Bienes Durables.xlsx]Hoja3!R70C8</stp>
        <tr r="H70" s="6"/>
      </tp>
      <tp>
        <v>6.41</v>
        <stp/>
        <stp>##V3_BDPV12</stp>
        <stp>DGNOCODG Index</stp>
        <stp>CHG_PCT_3M</stp>
        <stp>[Órdenes de Bienes Durables.xlsx]Hoja3!R21C7</stp>
        <tr r="G21" s="6"/>
      </tp>
      <tp>
        <v>8.65</v>
        <stp/>
        <stp>##V3_BDPV12</stp>
        <stp>DGNODSNE Index</stp>
        <stp>CHG_PCT_6M</stp>
        <stp>[Órdenes de Bienes Durables.xlsx]Hoja3!R36C8</stp>
        <tr r="H36" s="6"/>
      </tp>
      <tp>
        <v>5.75</v>
        <stp/>
        <stp>##V3_BDPV12</stp>
        <stp>DGNODGED Index</stp>
        <stp>CHG_PCT_1M</stp>
        <stp>[Órdenes de Bienes Durables.xlsx]Hoja3!R30C6</stp>
        <tr r="F30" s="6"/>
      </tp>
      <tp>
        <v>9.08</v>
        <stp/>
        <stp>##V3_BDPV12</stp>
        <stp>DGNOECMA Index</stp>
        <stp>CHG_PCT_3M</stp>
        <stp>[Órdenes de Bienes Durables.xlsx]Hoja3!R37C7</stp>
        <tr r="G37" s="6"/>
      </tp>
      <tp>
        <v>-10.28</v>
        <stp/>
        <stp>##V3_BDPV12</stp>
        <stp>DGNOHAMA Index</stp>
        <stp>CHG_PCT_1M</stp>
        <stp>[Órdenes de Bienes Durables.xlsx]Hoja3!R45C6</stp>
        <tr r="F45" s="6"/>
      </tp>
      <tp>
        <v>4.93</v>
        <stp/>
        <stp>##V3_BDPV12</stp>
        <stp>DGNOITIN Index</stp>
        <stp>CHG_PCT_3M</stp>
        <stp>[Órdenes de Bienes Durables.xlsx]Hoja3!R48C7</stp>
        <tr r="G48" s="6"/>
      </tp>
      <tp>
        <v>11.1</v>
        <stp/>
        <stp>##V3_BDPV12</stp>
        <stp>CGNONDEF Index</stp>
        <stp>CHG_PCT_6M</stp>
        <stp>[Órdenes de Bienes Durables.xlsx]Hoja3!R75C8</stp>
        <tr r="H75" s="6"/>
      </tp>
      <tp>
        <v>2.5499999999999998</v>
        <stp/>
        <stp>##V3_BDPV12</stp>
        <stp>DGNONDCG Index</stp>
        <stp>CHG_PCT_3M</stp>
        <stp>[Órdenes de Bienes Durables.xlsx]Hoja3!R61C7</stp>
        <tr r="G61" s="6"/>
      </tp>
      <tp>
        <v>8.92</v>
        <stp/>
        <stp>##V3_BDPV12</stp>
        <stp>DGNONDEA Index</stp>
        <stp>CHG_PCT_6M</stp>
        <stp>[Órdenes de Bienes Durables.xlsx]Hoja3!R62C8</stp>
        <tr r="H62" s="6"/>
      </tp>
      <tp>
        <v>-8.94</v>
        <stp/>
        <stp>##V3_BDPV12</stp>
        <stp>DGNOMEDE Index</stp>
        <stp>CHG_PCT_1M</stp>
        <stp>[Órdenes de Bienes Durables.xlsx]Hoja3!R51C6</stp>
        <tr r="F51" s="6"/>
      </tp>
      <tp>
        <v>2.74</v>
        <stp/>
        <stp>##V3_BDPV12</stp>
        <stp>DGNOISMF Index</stp>
        <stp>CHG_PCT_1YR</stp>
        <stp>[Órdenes de Bienes Durables.xlsx]Hoja3!R47C9</stp>
        <tr r="I47" s="6"/>
      </tp>
      <tp>
        <v>6.51</v>
        <stp/>
        <stp>##V3_BDPV12</stp>
        <stp>DGNONDCE Index</stp>
        <stp>CHG_PCT_1YR</stp>
        <stp>[Órdenes de Bienes Durables.xlsx]Hoja3!R60C9</stp>
        <tr r="I60" s="6"/>
      </tp>
      <tp>
        <v>8.3000000000000007</v>
        <stp/>
        <stp>##V3_BDPV12</stp>
        <stp>DGNOMHEQ Index</stp>
        <stp>CHG_PCT_1YR</stp>
        <stp>[Órdenes de Bienes Durables.xlsx]Hoja3!R53C9</stp>
        <tr r="I53" s="6"/>
      </tp>
      <tp>
        <v>0.57999999999999996</v>
        <stp/>
        <stp>##V3_BDPV12</stp>
        <stp>DGNOCONG Index</stp>
        <stp>CHG_PCT_6M</stp>
        <stp>[Órdenes de Bienes Durables.xlsx]Hoja3!R25C8</stp>
        <tr r="H25" s="6"/>
      </tp>
      <tp>
        <v>-10.63</v>
        <stp/>
        <stp>##V3_BDPV12</stp>
        <stp>DGNOEOEE Index</stp>
        <stp>CHG_PCT_3M</stp>
        <stp>[Órdenes de Bienes Durables.xlsx]Hoja3!R12C7</stp>
        <tr r="G12" s="6"/>
      </tp>
      <tp>
        <v>-15.93</v>
        <stp/>
        <stp>##V3_BDPV12</stp>
        <stp>DGNONDCE Index</stp>
        <stp>CHG_PCT_1M</stp>
        <stp>[Órdenes de Bienes Durables.xlsx]Hoja3!R60C6</stp>
        <tr r="F60" s="6"/>
      </tp>
      <tp>
        <v>6.07</v>
        <stp/>
        <stp>##V3_BDPV12</stp>
        <stp>DGNONDGD Index</stp>
        <stp>CHG_PCT_3M</stp>
        <stp>[Órdenes de Bienes Durables.xlsx]Hoja3!R63C7</stp>
        <tr r="G63" s="6"/>
      </tp>
      <tp>
        <v>5.78</v>
        <stp/>
        <stp>##V3_BDPV12</stp>
        <stp>DGNOMWUO Index</stp>
        <stp>CHG_PCT_3M</stp>
        <stp>[Órdenes de Bienes Durables.xlsx]Hoja3!R58C7</stp>
        <tr r="G58" s="6"/>
      </tp>
      <tp>
        <v>-19.87</v>
        <stp/>
        <stp>##V3_BDPV12</stp>
        <stp>DGNOMOGF Index</stp>
        <stp>CHG_PCT_6M</stp>
        <stp>[Órdenes de Bienes Durables.xlsx]Hoja3!R54C8</stp>
        <tr r="H54" s="6"/>
      </tp>
      <tp>
        <v>0</v>
        <stp/>
        <stp>##V3_BDPV12</stp>
        <stp>CGNONDF% Index</stp>
        <stp>CHG_PCT_1YR</stp>
        <stp>[Órdenes de Bienes Durables.xlsx]Hoja3!R76C9</stp>
        <tr r="I76" s="6"/>
      </tp>
      <tp>
        <v>-1.65</v>
        <stp/>
        <stp>##V3_BDPV12</stp>
        <stp>DGNONDCG Index</stp>
        <stp>CHG_PCT_1YR</stp>
        <stp>[Órdenes de Bienes Durables.xlsx]Hoja3!R61C9</stp>
        <tr r="I61" s="6"/>
      </tp>
      <tp>
        <v>4.9399999999999995</v>
        <stp/>
        <stp>##V3_BDPV12</stp>
        <stp>DGNOMETR Index</stp>
        <stp>CHG_PCT_1YR</stp>
        <stp>[Órdenes de Bienes Durables.xlsx]Hoja3!R52C9</stp>
        <tr r="I52" s="6"/>
      </tp>
      <tp>
        <v>7.98</v>
        <stp/>
        <stp>##V3_BDPV12</stp>
        <stp>DGNOINMM Index</stp>
        <stp>CHG_PCT_1YR</stp>
        <stp>[Órdenes de Bienes Durables.xlsx]Hoja3!R46C9</stp>
        <tr r="I46" s="6"/>
      </tp>
      <tp>
        <v>3.2</v>
        <stp/>
        <stp>##V3_BDPV12</stp>
        <stp>DGNOCMMA Index</stp>
        <stp>CHG_PCT_6M</stp>
        <stp>[Órdenes de Bienes Durables.xlsx]Hoja3!R20C8</stp>
        <tr r="H20" s="6"/>
      </tp>
      <tp>
        <v>-14.46</v>
        <stp/>
        <stp>##V3_BDPV12</stp>
        <stp>DGNOCODG Index</stp>
        <stp>CHG_PCT_1M</stp>
        <stp>[Órdenes de Bienes Durables.xlsx]Hoja3!R21C6</stp>
        <tr r="F21" s="6"/>
      </tp>
      <tp>
        <v>7.35</v>
        <stp/>
        <stp>##V3_BDPV12</stp>
        <stp>DGNODGED Index</stp>
        <stp>CHG_PCT_3M</stp>
        <stp>[Órdenes de Bienes Durables.xlsx]Hoja3!R30C7</stp>
        <tr r="G30" s="6"/>
      </tp>
      <tp>
        <v>-10.029999999999999</v>
        <stp/>
        <stp>##V3_BDPV12</stp>
        <stp>DGNOECMA Index</stp>
        <stp>CHG_PCT_1M</stp>
        <stp>[Órdenes de Bienes Durables.xlsx]Hoja3!R37C6</stp>
        <tr r="F37" s="6"/>
      </tp>
      <tp>
        <v>14.26</v>
        <stp/>
        <stp>##V3_BDPV12</stp>
        <stp>DGNOHAMA Index</stp>
        <stp>CHG_PCT_3M</stp>
        <stp>[Órdenes de Bienes Durables.xlsx]Hoja3!R45C7</stp>
        <tr r="G45" s="6"/>
      </tp>
      <tp>
        <v>-22.07</v>
        <stp/>
        <stp>##V3_BDPV12</stp>
        <stp>DGNOITIN Index</stp>
        <stp>CHG_PCT_1M</stp>
        <stp>[Órdenes de Bienes Durables.xlsx]Hoja3!R48C6</stp>
        <tr r="F48" s="6"/>
      </tp>
      <tp>
        <v>7.78</v>
        <stp/>
        <stp>##V3_BDPV12</stp>
        <stp>DGNOISMF Index</stp>
        <stp>CHG_PCT_6M</stp>
        <stp>[Órdenes de Bienes Durables.xlsx]Hoja3!R47C8</stp>
        <tr r="H47" s="6"/>
      </tp>
      <tp>
        <v>2.0299999999999998</v>
        <stp/>
        <stp>##V3_BDPV12</stp>
        <stp>DGNONDCG Index</stp>
        <stp>CHG_PCT_1M</stp>
        <stp>[Órdenes de Bienes Durables.xlsx]Hoja3!R61C6</stp>
        <tr r="F61" s="6"/>
      </tp>
      <tp>
        <v>7.39</v>
        <stp/>
        <stp>##V3_BDPV12</stp>
        <stp>DGNOMEDE Index</stp>
        <stp>CHG_PCT_3M</stp>
        <stp>[Órdenes de Bienes Durables.xlsx]Hoja3!R51C7</stp>
        <tr r="G51" s="6"/>
      </tp>
      <tp>
        <v>15.38</v>
        <stp/>
        <stp>##V3_BDPV12</stp>
        <stp>DGNOMACH Index</stp>
        <stp>CHG_PCT_6M</stp>
        <stp>[Órdenes de Bienes Durables.xlsx]Hoja3!R49C8</stp>
        <tr r="H49" s="6"/>
      </tp>
      <tp>
        <v>17.309999999999999</v>
        <stp/>
        <stp>##V3_BDPV12</stp>
        <stp>DGNODCGD Index</stp>
        <stp>CHG_PCT_1YR</stp>
        <stp>[Órdenes de Bienes Durables.xlsx]Hoja3!R28C9</stp>
        <tr r="I28" s="6"/>
      </tp>
      <tp>
        <v>-3.19</v>
        <stp/>
        <stp>##V3_BDPV12</stp>
        <stp>CGNONDEF Index</stp>
        <stp>CHG_PCT_1YR</stp>
        <stp>[Órdenes de Bienes Durables.xlsx]Hoja3!R75C9</stp>
        <tr r="I75" s="6"/>
      </tp>
      <tp>
        <v>6.4</v>
        <stp/>
        <stp>##V3_BDPV12</stp>
        <stp>DGNONDEA Index</stp>
        <stp>CHG_PCT_1YR</stp>
        <stp>[Órdenes de Bienes Durables.xlsx]Hoja3!R62C9</stp>
        <tr r="I62" s="6"/>
      </tp>
      <tp>
        <v>-7.09</v>
        <stp/>
        <stp>##V3_BDPV12</stp>
        <stp>DGNOEEMA Index</stp>
        <stp>CHG_PCT_1YR</stp>
        <stp>[Órdenes de Bienes Durables.xlsx]Hoja3!R39C9</stp>
        <tr r="I39" s="6"/>
      </tp>
      <tp>
        <v>3</v>
        <stp/>
        <stp>##V3_BDPV12</stp>
        <stp>DGNOMEDE Index</stp>
        <stp>CHG_PCT_1YR</stp>
        <stp>[Órdenes de Bienes Durables.xlsx]Hoja3!R51C9</stp>
        <tr r="I51" s="6"/>
      </tp>
      <tp>
        <v>1.44</v>
        <stp/>
        <stp>##V3_BDPV12</stp>
        <stp>DGNOAODG Index</stp>
        <stp>CHG_PCT_6M</stp>
        <stp>[Órdenes de Bienes Durables.xlsx]Hoja3!R17C8</stp>
        <tr r="H17" s="6"/>
      </tp>
      <tp>
        <v>-8.65</v>
        <stp/>
        <stp>##V3_BDPV12</stp>
        <stp>DGNOEOEE Index</stp>
        <stp>CHG_PCT_1M</stp>
        <stp>[Órdenes de Bienes Durables.xlsx]Hoja3!R12C6</stp>
        <tr r="F12" s="6"/>
      </tp>
      <tp>
        <v>-3.62</v>
        <stp/>
        <stp>##V3_BDPV12</stp>
        <stp>DGNONDGD Index</stp>
        <stp>CHG_PCT_1M</stp>
        <stp>[Órdenes de Bienes Durables.xlsx]Hoja3!R63C6</stp>
        <tr r="F63" s="6"/>
      </tp>
      <tp>
        <v>14.49</v>
        <stp/>
        <stp>##V3_BDPV12</stp>
        <stp>DGNONDCE Index</stp>
        <stp>CHG_PCT_3M</stp>
        <stp>[Órdenes de Bienes Durables.xlsx]Hoja3!R60C7</stp>
        <tr r="G60" s="6"/>
      </tp>
      <tp>
        <v>-3.94</v>
        <stp/>
        <stp>##V3_BDPV12</stp>
        <stp>DGNONDAI Index</stp>
        <stp>CHG_PCT_6M</stp>
        <stp>[Órdenes de Bienes Durables.xlsx]Hoja3!R59C8</stp>
        <tr r="H59" s="6"/>
      </tp>
      <tp>
        <v>3.18</v>
        <stp/>
        <stp>##V3_BDPV12</stp>
        <stp>DGNOMWUO Index</stp>
        <stp>CHG_PCT_1M</stp>
        <stp>[Órdenes de Bienes Durables.xlsx]Hoja3!R58C6</stp>
        <tr r="F58" s="6"/>
      </tp>
      <tp>
        <v>-4.9000000000000004</v>
        <stp/>
        <stp>##V3_BDPV12</stp>
        <stp>DGNOHAMA Index</stp>
        <stp>CHG_PCT_1YR</stp>
        <stp>[Órdenes de Bienes Durables.xlsx]Hoja3!R45C9</stp>
        <tr r="I45" s="6"/>
      </tp>
      <tp>
        <v>2.93</v>
        <stp/>
        <stp>##V3_BDPV12</stp>
        <stp>DGNOMATL Index</stp>
        <stp>CHG_PCT_1YR</stp>
        <stp>[Órdenes de Bienes Durables.xlsx]Hoja3!R50C9</stp>
        <tr r="I50" s="6"/>
      </tp>
      <tp>
        <v>5.98</v>
        <stp/>
        <stp>##V3_BDPV12</stp>
        <stp>DGNONDGD Index</stp>
        <stp>CHG_PCT_1YR</stp>
        <stp>[Órdenes de Bienes Durables.xlsx]Hoja3!R63C9</stp>
        <tr r="I63" s="6"/>
      </tp>
      <tp>
        <v>4.8899999999999997</v>
        <stp/>
        <stp>##V3_BDPV12</stp>
        <stp>DGNOEEAC Index</stp>
        <stp>CHG_PCT_1YR</stp>
        <stp>[Órdenes de Bienes Durables.xlsx]Hoja3!R38C9</stp>
        <tr r="I38" s="6"/>
      </tp>
      <tp>
        <v>34.24</v>
        <stp/>
        <stp>##V3_BDPV12</stp>
        <stp>DGNODEAP Index</stp>
        <stp>CHG_PCT_1YR</stp>
        <stp>[Órdenes de Bienes Durables.xlsx]Hoja3!R29C9</stp>
        <tr r="I29" s="6"/>
      </tp>
      <tp>
        <v>-2.75</v>
        <stp/>
        <stp>##V3_BDPV12</stp>
        <stp>DGNOIME  Index</stp>
        <stp>CHG_PCT_1YR</stp>
        <stp>[Órdenes de Bienes Durables.xlsx]Hoja3!R14C9</stp>
        <tr r="I14" s="6"/>
      </tp>
      <tp>
        <v>5.27</v>
        <stp/>
        <stp>##V3_BDPV12</stp>
        <stp>DGNOCONG Index</stp>
        <stp>CHG_PCT_3M</stp>
        <stp>[Órdenes de Bienes Durables.xlsx]Hoja3!R25C7</stp>
        <tr r="G25" s="6"/>
      </tp>
      <tp>
        <v>-0.2</v>
        <stp/>
        <stp>##V3_BDPV12</stp>
        <stp>DGNOAODG Index</stp>
        <stp>CHG_PCT_1M</stp>
        <stp>[Órdenes de Bienes Durables.xlsx]Hoja3!R17C6</stp>
        <tr r="F17" s="6"/>
      </tp>
      <tp>
        <v>-4.84</v>
        <stp/>
        <stp>##V3_BDPV12</stp>
        <stp>DGNOEOEE Index</stp>
        <stp>CHG_PCT_6M</stp>
        <stp>[Órdenes de Bienes Durables.xlsx]Hoja3!R12C8</stp>
        <tr r="H12" s="6"/>
      </tp>
      <tp>
        <v>8.0500000000000007</v>
        <stp/>
        <stp>##V3_BDPV12</stp>
        <stp>DGNONDAI Index</stp>
        <stp>CHG_PCT_1M</stp>
        <stp>[Órdenes de Bienes Durables.xlsx]Hoja3!R59C6</stp>
        <tr r="F59" s="6"/>
      </tp>
      <tp>
        <v>1.63</v>
        <stp/>
        <stp>##V3_BDPV12</stp>
        <stp>DGNONDGD Index</stp>
        <stp>CHG_PCT_6M</stp>
        <stp>[Órdenes de Bienes Durables.xlsx]Hoja3!R63C8</stp>
        <tr r="H63" s="6"/>
      </tp>
      <tp>
        <v>5.28</v>
        <stp/>
        <stp>##V3_BDPV12</stp>
        <stp>DGNOMWUO Index</stp>
        <stp>CHG_PCT_6M</stp>
        <stp>[Órdenes de Bienes Durables.xlsx]Hoja3!R58C8</stp>
        <tr r="H58" s="6"/>
      </tp>
      <tp>
        <v>-9.7799999999999994</v>
        <stp/>
        <stp>##V3_BDPV12</stp>
        <stp>DGNOMOGF Index</stp>
        <stp>CHG_PCT_3M</stp>
        <stp>[Órdenes de Bienes Durables.xlsx]Hoja3!R54C7</stp>
        <tr r="G54" s="6"/>
      </tp>
      <tp>
        <v>7.65</v>
        <stp/>
        <stp>##V3_BDPV12</stp>
        <stp>DGNOMVEP Index</stp>
        <stp>CHG_PCT_1YR</stp>
        <stp>[Órdenes de Bienes Durables.xlsx]Hoja3!R57C9</stp>
        <tr r="I57" s="6"/>
      </tp>
      <tp>
        <v>-0.08</v>
        <stp/>
        <stp>##V3_BDPV12</stp>
        <stp>DGNOCAPG Index</stp>
        <stp>CHG_PCT_1YR</stp>
        <stp>[Órdenes de Bienes Durables.xlsx]Hoja3!R19C9</stp>
        <tr r="I19" s="6"/>
      </tp>
      <tp>
        <v>10.37</v>
        <stp/>
        <stp>##V3_BDPV12</stp>
        <stp>DGNONDSN Index</stp>
        <stp>CHG_PCT_1YR</stp>
        <stp>[Órdenes de Bienes Durables.xlsx]Hoja3!R64C9</stp>
        <tr r="I64" s="6"/>
      </tp>
      <tp>
        <v>7.01</v>
        <stp/>
        <stp>##V3_BDPV12</stp>
        <stp>DGNOOECM Index</stp>
        <stp>CHG_PCT_1YR</stp>
        <stp>[Órdenes de Bienes Durables.xlsx]Hoja3!R65C9</stp>
        <tr r="I65" s="6"/>
      </tp>
      <tp>
        <v>12.96</v>
        <stp/>
        <stp>##V3_BDPV12</stp>
        <stp>DGNOVHAC Index</stp>
        <stp>CHG_PCT_3M</stp>
        <stp>[Órdenes de Bienes Durables.xlsx]Hoja3!R70C7</stp>
        <tr r="G70" s="6"/>
      </tp>
      <tp>
        <v>-6.96</v>
        <stp/>
        <stp>##V3_BDPV12</stp>
        <stp>DGNOCODG Index</stp>
        <stp>CHG_PCT_6M</stp>
        <stp>[Órdenes de Bienes Durables.xlsx]Hoja3!R21C8</stp>
        <tr r="H21" s="6"/>
      </tp>
      <tp>
        <v>-23.07</v>
        <stp/>
        <stp>##V3_BDPV12</stp>
        <stp>DGNOCMMA Index</stp>
        <stp>CHG_PCT_1M</stp>
        <stp>[Órdenes de Bienes Durables.xlsx]Hoja3!R20C6</stp>
        <tr r="F20" s="6"/>
      </tp>
      <tp>
        <v>9.25</v>
        <stp/>
        <stp>##V3_BDPV12</stp>
        <stp>DGNODSNE Index</stp>
        <stp>CHG_PCT_3M</stp>
        <stp>[Órdenes de Bienes Durables.xlsx]Hoja3!R36C7</stp>
        <tr r="G36" s="6"/>
      </tp>
      <tp>
        <v>-7.44</v>
        <stp/>
        <stp>##V3_BDPV12</stp>
        <stp>DGNOECMA Index</stp>
        <stp>CHG_PCT_6M</stp>
        <stp>[Órdenes de Bienes Durables.xlsx]Hoja3!R37C8</stp>
        <tr r="H37" s="6"/>
      </tp>
      <tp>
        <v>-8.4600000000000009</v>
        <stp/>
        <stp>##V3_BDPV12</stp>
        <stp>DGNOISMF Index</stp>
        <stp>CHG_PCT_1M</stp>
        <stp>[Órdenes de Bienes Durables.xlsx]Hoja3!R47C6</stp>
        <tr r="F47" s="6"/>
      </tp>
      <tp>
        <v>-3.36</v>
        <stp/>
        <stp>##V3_BDPV12</stp>
        <stp>DGNOITIN Index</stp>
        <stp>CHG_PCT_6M</stp>
        <stp>[Órdenes de Bienes Durables.xlsx]Hoja3!R48C8</stp>
        <tr r="H48" s="6"/>
      </tp>
      <tp>
        <v>-2.99</v>
        <stp/>
        <stp>##V3_BDPV12</stp>
        <stp>CGNONDEF Index</stp>
        <stp>CHG_PCT_3M</stp>
        <stp>[Órdenes de Bienes Durables.xlsx]Hoja3!R75C7</stp>
        <tr r="G75" s="6"/>
      </tp>
      <tp>
        <v>3.94</v>
        <stp/>
        <stp>##V3_BDPV12</stp>
        <stp>DGNONDEA Index</stp>
        <stp>CHG_PCT_3M</stp>
        <stp>[Órdenes de Bienes Durables.xlsx]Hoja3!R62C7</stp>
        <tr r="G62" s="6"/>
      </tp>
      <tp>
        <v>8.74</v>
        <stp/>
        <stp>##V3_BDPV12</stp>
        <stp>DGNONDCG Index</stp>
        <stp>CHG_PCT_6M</stp>
        <stp>[Órdenes de Bienes Durables.xlsx]Hoja3!R61C8</stp>
        <tr r="H61" s="6"/>
      </tp>
      <tp>
        <v>2.25</v>
        <stp/>
        <stp>##V3_BDPV12</stp>
        <stp>DGNOMACH Index</stp>
        <stp>CHG_PCT_1M</stp>
        <stp>[Órdenes de Bienes Durables.xlsx]Hoja3!R49C6</stp>
        <tr r="F49" s="6"/>
      </tp>
      <tp>
        <v>1.53</v>
        <stp/>
        <stp>##V3_BDPV12</stp>
        <stp>DGNOMVBT Index</stp>
        <stp>CHG_PCT_1YR</stp>
        <stp>[Órdenes de Bienes Durables.xlsx]Hoja3!R56C9</stp>
        <tr r="I56" s="6"/>
      </tp>
      <tp>
        <v>-4.6100000000000003</v>
        <stp/>
        <stp>##V3_BDPV12</stp>
        <stp>DGNOCONG Index</stp>
        <stp>CHG_PCT_1M</stp>
        <stp>[Órdenes de Bienes Durables.xlsx]Hoja3!R25C6</stp>
        <tr r="F25" s="6"/>
      </tp>
      <tp>
        <v>-1.1299999999999999</v>
        <stp/>
        <stp>##V3_BDPV12</stp>
        <stp>DGNOAODG Index</stp>
        <stp>CHG_PCT_3M</stp>
        <stp>[Órdenes de Bienes Durables.xlsx]Hoja3!R17C7</stp>
        <tr r="G17" s="6"/>
      </tp>
      <tp>
        <v>-6.03</v>
        <stp/>
        <stp>##V3_BDPV12</stp>
        <stp>DGNONDAI Index</stp>
        <stp>CHG_PCT_3M</stp>
        <stp>[Órdenes de Bienes Durables.xlsx]Hoja3!R59C7</stp>
        <tr r="G59" s="6"/>
      </tp>
      <tp>
        <v>5.78</v>
        <stp/>
        <stp>##V3_BDPV12</stp>
        <stp>DGNONDCE Index</stp>
        <stp>CHG_PCT_6M</stp>
        <stp>[Órdenes de Bienes Durables.xlsx]Hoja3!R60C8</stp>
        <tr r="H60" s="6"/>
      </tp>
      <tp>
        <v>-25.2</v>
        <stp/>
        <stp>##V3_BDPV12</stp>
        <stp>DGNOMOGF Index</stp>
        <stp>CHG_PCT_1M</stp>
        <stp>[Órdenes de Bienes Durables.xlsx]Hoja3!R54C6</stp>
        <tr r="F54" s="6"/>
      </tp>
      <tp>
        <v>-7.05</v>
        <stp/>
        <stp>##V3_BDPV12</stp>
        <stp>DGNOMTLW Index</stp>
        <stp>CHG_PCT_1YR</stp>
        <stp>[Órdenes de Bienes Durables.xlsx]Hoja3!R55C9</stp>
        <tr r="I55" s="6"/>
      </tp>
      <tp>
        <v>-18.739999999999998</v>
        <stp/>
        <stp>##V3_BDPV12</stp>
        <stp>DGNOVHAC Index</stp>
        <stp>CHG_PCT_1M</stp>
        <stp>[Órdenes de Bienes Durables.xlsx]Hoja3!R70C6</stp>
        <tr r="F70" s="6"/>
      </tp>
      <tp>
        <v>0</v>
        <stp/>
        <stp>##V3_BDPV12</stp>
        <stp>DGNOCMMA Index</stp>
        <stp>CHG_PCT_3M</stp>
        <stp>[Órdenes de Bienes Durables.xlsx]Hoja3!R20C7</stp>
        <tr r="G20" s="6"/>
      </tp>
      <tp>
        <v>-24.22</v>
        <stp/>
        <stp>##V3_BDPV12</stp>
        <stp>DGNODSNE Index</stp>
        <stp>CHG_PCT_1M</stp>
        <stp>[Órdenes de Bienes Durables.xlsx]Hoja3!R36C6</stp>
        <tr r="F36" s="6"/>
      </tp>
      <tp>
        <v>10.37</v>
        <stp/>
        <stp>##V3_BDPV12</stp>
        <stp>DGNODGED Index</stp>
        <stp>CHG_PCT_6M</stp>
        <stp>[Órdenes de Bienes Durables.xlsx]Hoja3!R30C8</stp>
        <tr r="H30" s="6"/>
      </tp>
      <tp>
        <v>-9.33</v>
        <stp/>
        <stp>##V3_BDPV12</stp>
        <stp>DGNOHAMA Index</stp>
        <stp>CHG_PCT_6M</stp>
        <stp>[Órdenes de Bienes Durables.xlsx]Hoja3!R45C8</stp>
        <tr r="H45" s="6"/>
      </tp>
      <tp>
        <v>-0.03</v>
        <stp/>
        <stp>##V3_BDPV12</stp>
        <stp>DGNOISMF Index</stp>
        <stp>CHG_PCT_3M</stp>
        <stp>[Órdenes de Bienes Durables.xlsx]Hoja3!R47C7</stp>
        <tr r="G47" s="6"/>
      </tp>
      <tp>
        <v>-2.41</v>
        <stp/>
        <stp>##V3_BDPV12</stp>
        <stp>CGNONDEF Index</stp>
        <stp>CHG_PCT_1M</stp>
        <stp>[Órdenes de Bienes Durables.xlsx]Hoja3!R75C6</stp>
        <tr r="F75" s="6"/>
      </tp>
      <tp>
        <v>2.86</v>
        <stp/>
        <stp>##V3_BDPV12</stp>
        <stp>DGNONDEA Index</stp>
        <stp>CHG_PCT_1M</stp>
        <stp>[Órdenes de Bienes Durables.xlsx]Hoja3!R62C6</stp>
        <tr r="F62" s="6"/>
      </tp>
      <tp>
        <v>6.18</v>
        <stp/>
        <stp>##V3_BDPV12</stp>
        <stp>DGNOMACH Index</stp>
        <stp>CHG_PCT_3M</stp>
        <stp>[Órdenes de Bienes Durables.xlsx]Hoja3!R49C7</stp>
        <tr r="G49" s="6"/>
      </tp>
      <tp>
        <v>-1.69</v>
        <stp/>
        <stp>##V3_BDPV12</stp>
        <stp>DGNOMEDE Index</stp>
        <stp>CHG_PCT_6M</stp>
        <stp>[Órdenes de Bienes Durables.xlsx]Hoja3!R51C8</stp>
        <tr r="H51" s="6"/>
      </tp>
      <tp>
        <v>17.61</v>
        <stp/>
        <stp>##V3_BDPV12</stp>
        <stp>DGNOALNF Index</stp>
        <stp>CHG_PCT_1YR</stp>
        <stp>[Órdenes de Bienes Durables.xlsx]Hoja3!R18C9</stp>
        <tr r="I18" s="6"/>
      </tp>
      <tp>
        <v>4405.88</v>
        <stp/>
        <stp>##V3_BDPV12</stp>
        <stp>DGNOMOGF Index</stp>
        <stp>CHG_PCT_1YR</stp>
        <stp>[Órdenes de Bienes Durables.xlsx]Hoja3!R54C9</stp>
        <tr r="I54" s="6"/>
      </tp>
      <tp>
        <v>1.67</v>
        <stp/>
        <stp>##V3_BDPV12</stp>
        <stp>DGNOBFSM Index</stp>
        <stp>CHG_PCT_3M</stp>
        <stp>[Órdenes de Bienes Durables.xlsx]Hoja3!R13C7</stp>
        <tr r="G13" s="6"/>
      </tp>
      <tp>
        <v>2.6</v>
        <stp/>
        <stp>##V3_BDPV12</stp>
        <stp>DGNOCAPG Index</stp>
        <stp>CHG_PCT_3M</stp>
        <stp>[Órdenes de Bienes Durables.xlsx]Hoja3!R19C7</stp>
        <tr r="G19" s="6"/>
      </tp>
      <tp>
        <v>1.95</v>
        <stp/>
        <stp>##V3_BDPV12</stp>
        <stp>DGNOCOEL Index</stp>
        <stp>CHG_PCT_3M</stp>
        <stp>[Órdenes de Bienes Durables.xlsx]Hoja3!R22C7</stp>
        <tr r="G22" s="6"/>
      </tp>
      <tp>
        <v>2.94</v>
        <stp/>
        <stp>##V3_BDPV12</stp>
        <stp>DGNOALNF Index</stp>
        <stp>CHG_PCT_3M</stp>
        <stp>[Órdenes de Bienes Durables.xlsx]Hoja3!R18C7</stp>
        <tr r="G18" s="6"/>
      </tp>
      <tp>
        <v>-3.82</v>
        <stp/>
        <stp>##V3_BDPV12</stp>
        <stp>DGNOFMTL Index</stp>
        <stp>CHG_PCT_3M</stp>
        <stp>[Órdenes de Bienes Durables.xlsx]Hoja3!R42C7</stp>
        <tr r="G42" s="6"/>
      </tp>
      <tp>
        <v>-23.65</v>
        <stp/>
        <stp>##V3_BDPV12</stp>
        <stp>DGNODCGD Index</stp>
        <stp>CHG_PCT_1M</stp>
        <stp>[Órdenes de Bienes Durables.xlsx]Hoja3!R28C6</stp>
        <tr r="F28" s="6"/>
      </tp>
      <tp>
        <v>3.9699999999999998</v>
        <stp/>
        <stp>##V3_BDPV12</stp>
        <stp>DGNOEEAC Index</stp>
        <stp>CHG_PCT_6M</stp>
        <stp>[Órdenes de Bienes Durables.xlsx]Hoja3!R38C8</stp>
        <tr r="H38" s="6"/>
      </tp>
      <tp>
        <v>8.36</v>
        <stp/>
        <stp>##V3_BDPV12</stp>
        <stp>DGNOINMM Index</stp>
        <stp>CHG_PCT_6M</stp>
        <stp>[Órdenes de Bienes Durables.xlsx]Hoja3!R46C8</stp>
        <tr r="H46" s="6"/>
      </tp>
      <tp>
        <v>-9.48</v>
        <stp/>
        <stp>##V3_BDPV12</stp>
        <stp>DGNOMATL Index</stp>
        <stp>CHG_PCT_1M</stp>
        <stp>[Órdenes de Bienes Durables.xlsx]Hoja3!R50C6</stp>
        <tr r="F50" s="6"/>
      </tp>
      <tp>
        <v>-57.9</v>
        <stp/>
        <stp>##V3_BDPV12</stp>
        <stp>DGNODGMO Index</stp>
        <stp>CHG_PCT_1YR</stp>
        <stp>[Órdenes de Bienes Durables.xlsx]Hoja3!R32C9</stp>
        <tr r="I32" s="6"/>
      </tp>
      <tp>
        <v>8</v>
        <stp/>
        <stp>##V3_BDPV12</stp>
        <stp>DGNOFMP  Index</stp>
        <stp>CHG_PCT_1YR</stp>
        <stp>[Órdenes de Bienes Durables.xlsx]Hoja3!R10C9</stp>
        <tr r="I10" s="6"/>
      </tp>
      <tp>
        <v>6.64</v>
        <stp/>
        <stp>##V3_BDPV12</stp>
        <stp>DGNOCONG Index</stp>
        <stp>CHG_PCT_1YR</stp>
        <stp>[Órdenes de Bienes Durables.xlsx]Hoja3!R25C9</stp>
        <tr r="I25" s="6"/>
      </tp>
      <tp>
        <v>2.21</v>
        <stp/>
        <stp>##V3_BDPV12</stp>
        <stp>DGNOAODG Index</stp>
        <stp>CHG_PCT_1YR</stp>
        <stp>[Órdenes de Bienes Durables.xlsx]Hoja3!R17C9</stp>
        <tr r="I17" s="6"/>
      </tp>
      <tp>
        <v>-9.4700000000000006</v>
        <stp/>
        <stp>##V3_BDPV12</stp>
        <stp>DGNOSCGL Index</stp>
        <stp>CHG_PCT_6M</stp>
        <stp>[Órdenes de Bienes Durables.xlsx]Hoja3!R16C8</stp>
        <tr r="H16" s="6"/>
      </tp>
      <tp>
        <v>-6.14</v>
        <stp/>
        <stp>##V3_BDPV12</stp>
        <stp>DGNOWUFO Index</stp>
        <stp>CHG_PCT_6M</stp>
        <stp>[Órdenes de Bienes Durables.xlsx]Hoja3!R15C8</stp>
        <tr r="H15" s="6"/>
      </tp>
      <tp>
        <v>-0.1</v>
        <stp/>
        <stp>##V3_BDPV12</stp>
        <stp>DGNOTRAN Index</stp>
        <stp>CHG_PCT_3M</stp>
        <stp>[Órdenes de Bienes Durables.xlsx]Hoja3!R11C7</stp>
        <tr r="G11" s="6"/>
      </tp>
      <tp>
        <v>-172.1</v>
        <stp/>
        <stp>##V3_BDPV12</stp>
        <stp>DGNODGMO Index</stp>
        <stp>CHG_PCT_1M</stp>
        <stp>[Órdenes de Bienes Durables.xlsx]Hoja3!R32C6</stp>
        <tr r="F32" s="6"/>
      </tp>
      <tp>
        <v>-4.8600000000000003</v>
        <stp/>
        <stp>##V3_BDPV12</stp>
        <stp>DGNOELEM Index</stp>
        <stp>CHG_PCT_1M</stp>
        <stp>[Órdenes de Bienes Durables.xlsx]Hoja3!R40C6</stp>
        <tr r="F40" s="6"/>
      </tp>
      <tp>
        <v>3.38</v>
        <stp/>
        <stp>##V3_BDPV12</stp>
        <stp>DGNONDSN Index</stp>
        <stp>CHG_PCT_6M</stp>
        <stp>[Órdenes de Bienes Durables.xlsx]Hoja3!R64C8</stp>
        <tr r="H64" s="6"/>
      </tp>
      <tp>
        <v>-41.65</v>
        <stp/>
        <stp>##V3_BDPV12</stp>
        <stp>DGNONDAI Index</stp>
        <stp>CHG_PCT_1YR</stp>
        <stp>[Órdenes de Bienes Durables.xlsx]Hoja3!R59C9</stp>
        <tr r="I59" s="6"/>
      </tp>
      <tp>
        <v>4.12</v>
        <stp/>
        <stp>##V3_BDPV12</stp>
        <stp>DGNODGOT Index</stp>
        <stp>CHG_PCT_1YR</stp>
        <stp>[Órdenes de Bienes Durables.xlsx]Hoja3!R33C9</stp>
        <tr r="I33" s="6"/>
      </tp>
      <tp>
        <v>2.9699999999999998</v>
        <stp/>
        <stp>##V3_BDPV12</stp>
        <stp>DGNOCOMS Index</stp>
        <stp>CHG_PCT_1YR</stp>
        <stp>[Órdenes de Bienes Durables.xlsx]Hoja3!R24C9</stp>
        <tr r="I24" s="6"/>
      </tp>
      <tp>
        <v>-2.27</v>
        <stp/>
        <stp>##V3_BDPV12</stp>
        <stp>DGNOEOEE Index</stp>
        <stp>CHG_PCT_1YR</stp>
        <stp>[Órdenes de Bienes Durables.xlsx]Hoja3!R12C9</stp>
        <tr r="I12" s="6"/>
      </tp>
      <tp>
        <v>-0.14000000000000001</v>
        <stp/>
        <stp>##V3_BDPV12</stp>
        <stp>DGNOBFSM Index</stp>
        <stp>CHG_PCT_1M</stp>
        <stp>[Órdenes de Bienes Durables.xlsx]Hoja3!R13C6</stp>
        <tr r="F13" s="6"/>
      </tp>
      <tp>
        <v>-1.2</v>
        <stp/>
        <stp>##V3_BDPV12</stp>
        <stp>DGNOCAPG Index</stp>
        <stp>CHG_PCT_1M</stp>
        <stp>[Órdenes de Bienes Durables.xlsx]Hoja3!R19C6</stp>
        <tr r="F19" s="6"/>
      </tp>
      <tp>
        <v>2.65</v>
        <stp/>
        <stp>##V3_BDPV12</stp>
        <stp>DGNOCOEL Index</stp>
        <stp>CHG_PCT_1M</stp>
        <stp>[Órdenes de Bienes Durables.xlsx]Hoja3!R22C6</stp>
        <tr r="F22" s="6"/>
      </tp>
      <tp>
        <v>-7.97</v>
        <stp/>
        <stp>##V3_BDPV12</stp>
        <stp>DGNOALNF Index</stp>
        <stp>CHG_PCT_1M</stp>
        <stp>[Órdenes de Bienes Durables.xlsx]Hoja3!R18C6</stp>
        <tr r="F18" s="6"/>
      </tp>
      <tp>
        <v>-12.66</v>
        <stp/>
        <stp>##V3_BDPV12</stp>
        <stp>DGNOFMTL Index</stp>
        <stp>CHG_PCT_1M</stp>
        <stp>[Órdenes de Bienes Durables.xlsx]Hoja3!R42C6</stp>
        <tr r="F42" s="6"/>
      </tp>
      <tp>
        <v>3.09</v>
        <stp/>
        <stp>##V3_BDPV12</stp>
        <stp>DGNODCGD Index</stp>
        <stp>CHG_PCT_3M</stp>
        <stp>[Órdenes de Bienes Durables.xlsx]Hoja3!R28C7</stp>
        <tr r="G28" s="6"/>
      </tp>
      <tp>
        <v>12.41</v>
        <stp/>
        <stp>##V3_BDPV12</stp>
        <stp>DGNODGPM Index</stp>
        <stp>CHG_PCT_6M</stp>
        <stp>[Órdenes de Bienes Durables.xlsx]Hoja3!R34C8</stp>
        <tr r="H34" s="6"/>
      </tp>
      <tp>
        <v>7.66</v>
        <stp/>
        <stp>##V3_BDPV12</stp>
        <stp>DGNOMATL Index</stp>
        <stp>CHG_PCT_3M</stp>
        <stp>[Órdenes de Bienes Durables.xlsx]Hoja3!R50C7</stp>
        <tr r="G50" s="6"/>
      </tp>
      <tp>
        <v>11.91</v>
        <stp/>
        <stp>##V3_BDPV12</stp>
        <stp>DGNOMACH Index</stp>
        <stp>CHG_PCT_1YR</stp>
        <stp>[Órdenes de Bienes Durables.xlsx]Hoja3!R49C9</stp>
        <tr r="I49" s="6"/>
      </tp>
      <tp>
        <v>4.5600000000000005</v>
        <stp/>
        <stp>##V3_BDPV12</stp>
        <stp>DGNODGED Index</stp>
        <stp>CHG_PCT_1YR</stp>
        <stp>[Órdenes de Bienes Durables.xlsx]Hoja3!R30C9</stp>
        <tr r="I30" s="6"/>
      </tp>
      <tp>
        <v>2.2200000000000002</v>
        <stp/>
        <stp>##V3_BDPV12</stp>
        <stp>DGNOEMCI Index</stp>
        <stp>CHG_PCT_1YR</stp>
        <stp>[Órdenes de Bienes Durables.xlsx]Hoja3!R41C9</stp>
        <tr r="I41" s="6"/>
      </tp>
      <tp>
        <v>-14.89</v>
        <stp/>
        <stp>##V3_BDPV12</stp>
        <stp>DGNOFMTL Index</stp>
        <stp>CHG_PCT_1YR</stp>
        <stp>[Órdenes de Bienes Durables.xlsx]Hoja3!R42C9</stp>
        <tr r="I42" s="6"/>
      </tp>
      <tp>
        <v>3.08</v>
        <stp/>
        <stp>##V3_BDPV12</stp>
        <stp>CGNOTOTL Index</stp>
        <stp>CHG_PCT_6M</stp>
        <stp>[Órdenes de Bienes Durables.xlsx]Hoja3!R74C8</stp>
        <tr r="H74" s="6"/>
      </tp>
      <tp>
        <v>-21.22</v>
        <stp/>
        <stp>##V3_BDPV12</stp>
        <stp>DGNOSHBO Index</stp>
        <stp>CHG_PCT_6M</stp>
        <stp>[Órdenes de Bienes Durables.xlsx]Hoja3!R67C8</stp>
        <tr r="H67" s="6"/>
      </tp>
      <tp>
        <v>-3.4</v>
        <stp/>
        <stp>##V3_BDPV12</stp>
        <stp>DGNOTRAN Index</stp>
        <stp>CHG_PCT_1M</stp>
        <stp>[Órdenes de Bienes Durables.xlsx]Hoja3!R11C6</stp>
        <tr r="F11" s="6"/>
      </tp>
      <tp>
        <v>-19</v>
        <stp/>
        <stp>##V3_BDPV12</stp>
        <stp>DGNODGMO Index</stp>
        <stp>CHG_PCT_3M</stp>
        <stp>[Órdenes de Bienes Durables.xlsx]Hoja3!R32C7</stp>
        <tr r="G32" s="6"/>
      </tp>
      <tp>
        <v>-6.04</v>
        <stp/>
        <stp>##V3_BDPV12</stp>
        <stp>DGNOEMCI Index</stp>
        <stp>CHG_PCT_6M</stp>
        <stp>[Órdenes de Bienes Durables.xlsx]Hoja3!R41C8</stp>
        <tr r="H41" s="6"/>
      </tp>
      <tp>
        <v>-6.25</v>
        <stp/>
        <stp>##V3_BDPV12</stp>
        <stp>DGNOEEMA Index</stp>
        <stp>CHG_PCT_6M</stp>
        <stp>[Órdenes de Bienes Durables.xlsx]Hoja3!R39C8</stp>
        <tr r="H39" s="6"/>
      </tp>
      <tp>
        <v>6.21</v>
        <stp/>
        <stp>##V3_BDPV12</stp>
        <stp>DGNOELEM Index</stp>
        <stp>CHG_PCT_3M</stp>
        <stp>[Órdenes de Bienes Durables.xlsx]Hoja3!R40C7</stp>
        <tr r="G40" s="6"/>
      </tp>
      <tp>
        <v>1.8900000000000001</v>
        <stp/>
        <stp>##V3_BDPV12</stp>
        <stp>DGNOOECM Index</stp>
        <stp>CHG_PCT_6M</stp>
        <stp>[Órdenes de Bienes Durables.xlsx]Hoja3!R65C8</stp>
        <tr r="H65" s="6"/>
      </tp>
      <tp>
        <v>5.18</v>
        <stp/>
        <stp>##V3_BDPV12</stp>
        <stp>DGNOMWUO Index</stp>
        <stp>CHG_PCT_1YR</stp>
        <stp>[Órdenes de Bienes Durables.xlsx]Hoja3!R58C9</stp>
        <tr r="I58" s="6"/>
      </tp>
      <tp>
        <v>7.27</v>
        <stp/>
        <stp>##V3_BDPV12</stp>
        <stp>DGNODGET Index</stp>
        <stp>CHG_PCT_1YR</stp>
        <stp>[Órdenes de Bienes Durables.xlsx]Hoja3!R31C9</stp>
        <tr r="I31" s="6"/>
      </tp>
      <tp>
        <v>4.66</v>
        <stp/>
        <stp>##V3_BDPV12</stp>
        <stp>DGNOELEM Index</stp>
        <stp>CHG_PCT_1YR</stp>
        <stp>[Órdenes de Bienes Durables.xlsx]Hoja3!R40C9</stp>
        <tr r="I40" s="6"/>
      </tp>
      <tp>
        <v>10.09</v>
        <stp/>
        <stp>##V3_BDPV12</stp>
        <stp>DGNOFMTP Index</stp>
        <stp>CHG_PCT_1YR</stp>
        <stp>[Órdenes de Bienes Durables.xlsx]Hoja3!R43C9</stp>
        <tr r="I43" s="6"/>
      </tp>
      <tp>
        <v>-6.04</v>
        <stp/>
        <stp>##V3_BDPV12</stp>
        <stp>DGNOCORP Index</stp>
        <stp>CHG_PCT_1YR</stp>
        <stp>[Órdenes de Bienes Durables.xlsx]Hoja3!R26C9</stp>
        <tr r="I26" s="6"/>
      </tp>
      <tp>
        <v>-0.92</v>
        <stp/>
        <stp>##V3_BDPV12</stp>
        <stp>DGNOSCGL Index</stp>
        <stp>CHG_PCT_3M</stp>
        <stp>[Órdenes de Bienes Durables.xlsx]Hoja3!R16C7</stp>
        <tr r="G16" s="6"/>
      </tp>
      <tp>
        <v>-13.69</v>
        <stp/>
        <stp>##V3_BDPV12</stp>
        <stp>DGNOSHBO Index</stp>
        <stp>CHG_PCT_1M</stp>
        <stp>[Órdenes de Bienes Durables.xlsx]Hoja3!R67C6</stp>
        <tr r="F67" s="6"/>
      </tp>
      <tp>
        <v>-3.13</v>
        <stp/>
        <stp>##V3_BDPV12</stp>
        <stp>CGNOTOTL Index</stp>
        <stp>CHG_PCT_1M</stp>
        <stp>[Órdenes de Bienes Durables.xlsx]Hoja3!R74C6</stp>
        <tr r="F74" s="6"/>
      </tp>
      <tp>
        <v>-5.3</v>
        <stp/>
        <stp>##V3_BDPV12</stp>
        <stp>DGNOWUFO Index</stp>
        <stp>CHG_PCT_3M</stp>
        <stp>[Órdenes de Bienes Durables.xlsx]Hoja3!R15C7</stp>
        <tr r="G15" s="6"/>
      </tp>
      <tp>
        <v>3.2</v>
        <stp/>
        <stp>##V3_BDPV12</stp>
        <stp>DGNOTRAN Index</stp>
        <stp>CHG_PCT_6M</stp>
        <stp>[Órdenes de Bienes Durables.xlsx]Hoja3!R11C8</stp>
        <tr r="H11" s="6"/>
      </tp>
      <tp>
        <v>-18.350000000000001</v>
        <stp/>
        <stp>##V3_BDPV12</stp>
        <stp>DGNOEEMA Index</stp>
        <stp>CHG_PCT_1M</stp>
        <stp>[Órdenes de Bienes Durables.xlsx]Hoja3!R39C6</stp>
        <tr r="F39" s="6"/>
      </tp>
      <tp>
        <v>-24</v>
        <stp/>
        <stp>##V3_BDPV12</stp>
        <stp>DGNOEMCI Index</stp>
        <stp>CHG_PCT_1M</stp>
        <stp>[Órdenes de Bienes Durables.xlsx]Hoja3!R41C6</stp>
        <tr r="F41" s="6"/>
      </tp>
      <tp>
        <v>10.199999999999999</v>
        <stp/>
        <stp>##V3_BDPV12</stp>
        <stp>DGNONDSN Index</stp>
        <stp>CHG_PCT_3M</stp>
        <stp>[Órdenes de Bienes Durables.xlsx]Hoja3!R64C7</stp>
        <tr r="G64" s="6"/>
      </tp>
      <tp>
        <v>-4.67</v>
        <stp/>
        <stp>##V3_BDPV12</stp>
        <stp>DGNOOECM Index</stp>
        <stp>CHG_PCT_1M</stp>
        <stp>[Órdenes de Bienes Durables.xlsx]Hoja3!R65C6</stp>
        <tr r="F65" s="6"/>
      </tp>
      <tp>
        <v>-15.41</v>
        <stp/>
        <stp>##V3_BDPV12</stp>
        <stp>DGNODSNE Index</stp>
        <stp>CHG_PCT_1YR</stp>
        <stp>[Órdenes de Bienes Durables.xlsx]Hoja3!R36C9</stp>
        <tr r="I36" s="6"/>
      </tp>
      <tp>
        <v>2.2800000000000002</v>
        <stp/>
        <stp>##V3_BDPV12</stp>
        <stp>DGNOFUR  Index</stp>
        <stp>CHG_PCT_1YR</stp>
        <stp>[Órdenes de Bienes Durables.xlsx]Hoja3!R44C9</stp>
        <tr r="I44" s="6"/>
      </tp>
      <tp>
        <v>8.41</v>
        <stp/>
        <stp>##V3_BDPV12</stp>
        <stp>DGNOECMA Index</stp>
        <stp>CHG_PCT_1YR</stp>
        <stp>[Órdenes de Bienes Durables.xlsx]Hoja3!R37C9</stp>
        <tr r="I37" s="6"/>
      </tp>
      <tp>
        <v>-6.64</v>
        <stp/>
        <stp>##V3_BDPV12</stp>
        <stp>DGNOCODG Index</stp>
        <stp>CHG_PCT_1YR</stp>
        <stp>[Órdenes de Bienes Durables.xlsx]Hoja3!R21C9</stp>
        <tr r="I21" s="6"/>
      </tp>
      <tp>
        <v>-14</v>
        <stp/>
        <stp>##V3_BDPV12</stp>
        <stp>DGNOBFSM Index</stp>
        <stp>CHG_PCT_6M</stp>
        <stp>[Órdenes de Bienes Durables.xlsx]Hoja3!R13C8</stp>
        <tr r="H13" s="6"/>
      </tp>
      <tp>
        <v>3.09</v>
        <stp/>
        <stp>##V3_BDPV12</stp>
        <stp>DGNOCOEL Index</stp>
        <stp>CHG_PCT_6M</stp>
        <stp>[Órdenes de Bienes Durables.xlsx]Hoja3!R22C8</stp>
        <tr r="H22" s="6"/>
      </tp>
      <tp>
        <v>-1.02</v>
        <stp/>
        <stp>##V3_BDPV12</stp>
        <stp>DGNOCAPG Index</stp>
        <stp>CHG_PCT_6M</stp>
        <stp>[Órdenes de Bienes Durables.xlsx]Hoja3!R19C8</stp>
        <tr r="H19" s="6"/>
      </tp>
      <tp>
        <v>7.49</v>
        <stp/>
        <stp>##V3_BDPV12</stp>
        <stp>DGNOALNF Index</stp>
        <stp>CHG_PCT_6M</stp>
        <stp>[Órdenes de Bienes Durables.xlsx]Hoja3!R18C8</stp>
        <tr r="H18" s="6"/>
      </tp>
      <tp>
        <v>-6.44</v>
        <stp/>
        <stp>##V3_BDPV12</stp>
        <stp>DGNOFMTL Index</stp>
        <stp>CHG_PCT_6M</stp>
        <stp>[Órdenes de Bienes Durables.xlsx]Hoja3!R42C8</stp>
        <tr r="H42" s="6"/>
      </tp>
      <tp>
        <v>4.28</v>
        <stp/>
        <stp>##V3_BDPV12</stp>
        <stp>DGNODGPM Index</stp>
        <stp>CHG_PCT_1M</stp>
        <stp>[Órdenes de Bienes Durables.xlsx]Hoja3!R34C6</stp>
        <tr r="F34" s="6"/>
      </tp>
      <tp>
        <v>5.92</v>
        <stp/>
        <stp>##V3_BDPV12</stp>
        <stp>DGNOEEAC Index</stp>
        <stp>CHG_PCT_3M</stp>
        <stp>[Órdenes de Bienes Durables.xlsx]Hoja3!R38C7</stp>
        <tr r="G38" s="6"/>
      </tp>
      <tp>
        <v>1.8199999999999998</v>
        <stp/>
        <stp>##V3_BDPV12</stp>
        <stp>DGNOINMM Index</stp>
        <stp>CHG_PCT_3M</stp>
        <stp>[Órdenes de Bienes Durables.xlsx]Hoja3!R46C7</stp>
        <tr r="G46" s="6"/>
      </tp>
      <tp>
        <v>-7.85</v>
        <stp/>
        <stp>##V3_BDPV12</stp>
        <stp>DGNODCEQ Index</stp>
        <stp>CHG_PCT_1YR</stp>
        <stp>[Órdenes de Bienes Durables.xlsx]Hoja3!R27C9</stp>
        <tr r="I27" s="6"/>
      </tp>
      <tp>
        <v>12.39</v>
        <stp/>
        <stp>##V3_BDPV12</stp>
        <stp>CGNODEFS Index</stp>
        <stp>CHG_PCT_1YR</stp>
        <stp>[Órdenes de Bienes Durables.xlsx]Hoja3!R80C9</stp>
        <tr r="I80" s="6"/>
      </tp>
      <tp>
        <v>13.3</v>
        <stp/>
        <stp>##V3_BDPV12</stp>
        <stp>DGNOCMMA Index</stp>
        <stp>CHG_PCT_1YR</stp>
        <stp>[Órdenes de Bienes Durables.xlsx]Hoja3!R20C9</stp>
        <tr r="I20" s="6"/>
      </tp>
      <tp>
        <v>-1.67</v>
        <stp/>
        <stp>##V3_BDPV12</stp>
        <stp>DGNOSCGL Index</stp>
        <stp>CHG_PCT_1M</stp>
        <stp>[Órdenes de Bienes Durables.xlsx]Hoja3!R16C6</stp>
        <tr r="F16" s="6"/>
      </tp>
      <tp>
        <v>15.91</v>
        <stp/>
        <stp>##V3_BDPV12</stp>
        <stp>DGNOSHBO Index</stp>
        <stp>CHG_PCT_3M</stp>
        <stp>[Órdenes de Bienes Durables.xlsx]Hoja3!R67C7</stp>
        <tr r="G67" s="6"/>
      </tp>
      <tp>
        <v>-0.57999999999999996</v>
        <stp/>
        <stp>##V3_BDPV12</stp>
        <stp>CGNOTOTL Index</stp>
        <stp>CHG_PCT_3M</stp>
        <stp>[Órdenes de Bienes Durables.xlsx]Hoja3!R74C7</stp>
        <tr r="G74" s="6"/>
      </tp>
      <tp>
        <v>3.07</v>
        <stp/>
        <stp>##V3_BDPV12</stp>
        <stp>DGNOWUFO Index</stp>
        <stp>CHG_PCT_1M</stp>
        <stp>[Órdenes de Bienes Durables.xlsx]Hoja3!R15C6</stp>
        <tr r="F15" s="6"/>
      </tp>
      <tp>
        <v>-1775</v>
        <stp/>
        <stp>##V3_BDPV12</stp>
        <stp>DGNODGMO Index</stp>
        <stp>CHG_PCT_6M</stp>
        <stp>[Órdenes de Bienes Durables.xlsx]Hoja3!R32C8</stp>
        <tr r="H32" s="6"/>
      </tp>
      <tp>
        <v>-3.58</v>
        <stp/>
        <stp>##V3_BDPV12</stp>
        <stp>DGNOELEM Index</stp>
        <stp>CHG_PCT_6M</stp>
        <stp>[Órdenes de Bienes Durables.xlsx]Hoja3!R40C8</stp>
        <tr r="H40" s="6"/>
      </tp>
      <tp>
        <v>-4.0199999999999996</v>
        <stp/>
        <stp>##V3_BDPV12</stp>
        <stp>DGNOEEMA Index</stp>
        <stp>CHG_PCT_3M</stp>
        <stp>[Órdenes de Bienes Durables.xlsx]Hoja3!R39C7</stp>
        <tr r="G39" s="6"/>
      </tp>
      <tp>
        <v>4.53</v>
        <stp/>
        <stp>##V3_BDPV12</stp>
        <stp>DGNOEMCI Index</stp>
        <stp>CHG_PCT_3M</stp>
        <stp>[Órdenes de Bienes Durables.xlsx]Hoja3!R41C7</stp>
        <tr r="G41" s="6"/>
      </tp>
      <tp>
        <v>-12.35</v>
        <stp/>
        <stp>##V3_BDPV12</stp>
        <stp>DGNONDSN Index</stp>
        <stp>CHG_PCT_1M</stp>
        <stp>[Órdenes de Bienes Durables.xlsx]Hoja3!R64C6</stp>
        <tr r="F64" s="6"/>
      </tp>
      <tp>
        <v>7.98</v>
        <stp/>
        <stp>##V3_BDPV12</stp>
        <stp>DGNOOECM Index</stp>
        <stp>CHG_PCT_3M</stp>
        <stp>[Órdenes de Bienes Durables.xlsx]Hoja3!R65C7</stp>
        <tr r="G65" s="6"/>
      </tp>
      <tp>
        <v>12.48</v>
        <stp/>
        <stp>##V3_BDPV12</stp>
        <stp>DGNODGPM Index</stp>
        <stp>CHG_PCT_1YR</stp>
        <stp>[Órdenes de Bienes Durables.xlsx]Hoja3!R34C9</stp>
        <tr r="I34" s="6"/>
      </tp>
      <tp>
        <v>-8.75</v>
        <stp/>
        <stp>##V3_BDPV12</stp>
        <stp>DGNOCOEQ Index</stp>
        <stp>CHG_PCT_1YR</stp>
        <stp>[Órdenes de Bienes Durables.xlsx]Hoja3!R23C9</stp>
        <tr r="I23" s="6"/>
      </tp>
      <tp>
        <v>4.84</v>
        <stp/>
        <stp>##V3_BDPV12</stp>
        <stp>DGNODGPM Index</stp>
        <stp>CHG_PCT_3M</stp>
        <stp>[Órdenes de Bienes Durables.xlsx]Hoja3!R34C7</stp>
        <tr r="G34" s="6"/>
      </tp>
      <tp>
        <v>-46.01</v>
        <stp/>
        <stp>##V3_BDPV12</stp>
        <stp>DGNODCGD Index</stp>
        <stp>CHG_PCT_6M</stp>
        <stp>[Órdenes de Bienes Durables.xlsx]Hoja3!R28C8</stp>
        <tr r="H28" s="6"/>
      </tp>
      <tp>
        <v>8.83</v>
        <stp/>
        <stp>##V3_BDPV12</stp>
        <stp>DGNOEEAC Index</stp>
        <stp>CHG_PCT_1M</stp>
        <stp>[Órdenes de Bienes Durables.xlsx]Hoja3!R38C6</stp>
        <tr r="F38" s="6"/>
      </tp>
      <tp>
        <v>-16.07</v>
        <stp/>
        <stp>##V3_BDPV12</stp>
        <stp>DGNOINMM Index</stp>
        <stp>CHG_PCT_1M</stp>
        <stp>[Órdenes de Bienes Durables.xlsx]Hoja3!R46C6</stp>
        <tr r="F46" s="6"/>
      </tp>
      <tp>
        <v>-1.51</v>
        <stp/>
        <stp>##V3_BDPV12</stp>
        <stp>DGNOMATL Index</stp>
        <stp>CHG_PCT_6M</stp>
        <stp>[Órdenes de Bienes Durables.xlsx]Hoja3!R50C8</stp>
        <tr r="H50" s="6"/>
      </tp>
      <tp>
        <v>1.34</v>
        <stp/>
        <stp>##V3_BDPV12</stp>
        <stp>DGNOITIN Index</stp>
        <stp>CHG_PCT_1YR</stp>
        <stp>[Órdenes de Bienes Durables.xlsx]Hoja3!R48C9</stp>
        <tr r="I48" s="6"/>
      </tp>
      <tp>
        <v>-21.09</v>
        <stp/>
        <stp>##V3_BDPV12</stp>
        <stp>DGNOBFSM Index</stp>
        <stp>CHG_PCT_1YR</stp>
        <stp>[Órdenes de Bienes Durables.xlsx]Hoja3!R13C9</stp>
        <tr r="I13" s="6"/>
      </tp>
      <tp>
        <v>-0.54</v>
        <stp/>
        <stp>##V3_BDPV12</stp>
        <stp>DGNOCOEL Index</stp>
        <stp>CHG_PCT_1YR</stp>
        <stp>[Órdenes de Bienes Durables.xlsx]Hoja3!R22C9</stp>
        <tr r="I22" s="6"/>
      </tp>
      <tp>
        <v>-32.96</v>
        <stp/>
        <stp>##V3_BDPV12</stp>
        <stp>CGNODEFS Index</stp>
        <stp>CHG_PCT_6M</stp>
        <stp>[Órdenes de Bienes Durables.xlsx]Hoja3!R80C8</stp>
        <tr r="H80" s="6"/>
      </tp>
      <tp>
        <v>9.5</v>
        <stp/>
        <stp>##V3_BDPV12</stp>
        <stp>DGNOCORP Index</stp>
        <stp>CHG_PCT_3M</stp>
        <stp>[Órdenes de Bienes Durables.xlsx]Hoja3!R26C7</stp>
        <tr r="G26" s="6"/>
      </tp>
      <tp>
        <v>16.34</v>
        <stp/>
        <stp>##V3_BDPV12</stp>
        <stp>DGNOFMTP Index</stp>
        <stp>CHG_PCT_6M</stp>
        <stp>[Órdenes de Bienes Durables.xlsx]Hoja3!R43C8</stp>
        <tr r="H43" s="6"/>
      </tp>
      <tp>
        <v>16.75</v>
        <stp/>
        <stp>##V3_BDPV12</stp>
        <stp>DGNODCEQ Index</stp>
        <stp>CHG_PCT_3M</stp>
        <stp>[Órdenes de Bienes Durables.xlsx]Hoja3!R27C7</stp>
        <tr r="G27" s="6"/>
      </tp>
      <tp>
        <v>-0.42</v>
        <stp/>
        <stp>##V3_BDPV12</stp>
        <stp>DGNOPHEQ Index</stp>
        <stp>CHG_PCT_3M</stp>
        <stp>[Órdenes de Bienes Durables.xlsx]Hoja3!R66C7</stp>
        <tr r="G66" s="6"/>
      </tp>
      <tp>
        <v>-0.16</v>
        <stp/>
        <stp>##V3_BDPV12</stp>
        <stp>CGNOXAIR Index</stp>
        <stp>CHG_PCT_1M</stp>
        <stp>[Órdenes de Bienes Durables.xlsx]Hoja3!R77C6</stp>
        <tr r="F77" s="6"/>
      </tp>
      <tp>
        <v>-3.15</v>
        <stp/>
        <stp>##V3_BDPV12</stp>
        <stp>DGNOCOEQ Index</stp>
        <stp>CHG_PCT_6M</stp>
        <stp>[Órdenes de Bienes Durables.xlsx]Hoja3!R23C8</stp>
        <tr r="H23" s="6"/>
      </tp>
      <tp>
        <v>15.36</v>
        <stp/>
        <stp>##V3_BDPV12</stp>
        <stp>DGNOCOMS Index</stp>
        <stp>CHG_PCT_3M</stp>
        <stp>[Órdenes de Bienes Durables.xlsx]Hoja3!R24C7</stp>
        <tr r="G24" s="6"/>
      </tp>
      <tp>
        <v>13.41</v>
        <stp/>
        <stp>##V3_BDPV12</stp>
        <stp>DGNODGOT Index</stp>
        <stp>CHG_PCT_3M</stp>
        <stp>[Órdenes de Bienes Durables.xlsx]Hoja3!R33C7</stp>
        <tr r="G33" s="6"/>
      </tp>
      <tp>
        <v>4.5199999999999996</v>
        <stp/>
        <stp>##V3_BDPV12</stp>
        <stp>DGNODGET Index</stp>
        <stp>CHG_PCT_1M</stp>
        <stp>[Órdenes de Bienes Durables.xlsx]Hoja3!R31C6</stp>
        <tr r="F31" s="6"/>
      </tp>
      <tp>
        <v>4.96</v>
        <stp/>
        <stp>##V3_BDPV12</stp>
        <stp>DGNOMVEP Index</stp>
        <stp>CHG_PCT_3M</stp>
        <stp>[Órdenes de Bienes Durables.xlsx]Hoja3!R57C7</stp>
        <tr r="G57" s="6"/>
      </tp>
      <tp>
        <v>-3</v>
        <stp/>
        <stp>##V3_BDPV12</stp>
        <stp>DGNOMTLW Index</stp>
        <stp>CHG_PCT_6M</stp>
        <stp>[Órdenes de Bienes Durables.xlsx]Hoja3!R55C8</stp>
        <tr r="H55" s="6"/>
      </tp>
      <tp>
        <v>0.18</v>
        <stp/>
        <stp>##V3_BDPV12</stp>
        <stp>DGNOMVBT Index</stp>
        <stp>CHG_PCT_6M</stp>
        <stp>[Órdenes de Bienes Durables.xlsx]Hoja3!R56C8</stp>
        <tr r="H56" s="6"/>
      </tp>
      <tp>
        <v>6.64</v>
        <stp/>
        <stp>##V3_BDPV12</stp>
        <stp>DGNOMHEQ Index</stp>
        <stp>CHG_PCT_6M</stp>
        <stp>[Órdenes de Bienes Durables.xlsx]Hoja3!R53C8</stp>
        <tr r="H53" s="6"/>
      </tp>
      <tp>
        <v>7.14</v>
        <stp/>
        <stp>##V3_BDPV12</stp>
        <stp>DGNOCORP Index</stp>
        <stp>CHG_PCT_1M</stp>
        <stp>[Órdenes de Bienes Durables.xlsx]Hoja3!R26C6</stp>
        <tr r="F26" s="6"/>
      </tp>
      <tp>
        <v>-29.87</v>
        <stp/>
        <stp>##V3_BDPV12</stp>
        <stp>DGNODCEQ Index</stp>
        <stp>CHG_PCT_1M</stp>
        <stp>[Órdenes de Bienes Durables.xlsx]Hoja3!R27C6</stp>
        <tr r="F27" s="6"/>
      </tp>
      <tp>
        <v>-1.67</v>
        <stp/>
        <stp>##V3_BDPV12</stp>
        <stp>DGNOTGOP Index</stp>
        <stp>CHG_PCT_1YR</stp>
        <stp>[Órdenes de Bienes Durables.xlsx]Hoja3!R68C9</stp>
        <tr r="I68" s="6"/>
      </tp>
      <tp>
        <v>-25.24</v>
        <stp/>
        <stp>##V3_BDPV12</stp>
        <stp>DGNOPHEQ Index</stp>
        <stp>CHG_PCT_1M</stp>
        <stp>[Órdenes de Bienes Durables.xlsx]Hoja3!R66C6</stp>
        <tr r="F66" s="6"/>
      </tp>
      <tp>
        <v>0.09</v>
        <stp/>
        <stp>##V3_BDPV12</stp>
        <stp>CGNOXAIR Index</stp>
        <stp>CHG_PCT_3M</stp>
        <stp>[Órdenes de Bienes Durables.xlsx]Hoja3!R77C7</stp>
        <tr r="G77" s="6"/>
      </tp>
      <tp>
        <v>-5.47</v>
        <stp/>
        <stp>##V3_BDPV12</stp>
        <stp>DGNOCOMS Index</stp>
        <stp>CHG_PCT_1M</stp>
        <stp>[Órdenes de Bienes Durables.xlsx]Hoja3!R24C6</stp>
        <tr r="F24" s="6"/>
      </tp>
      <tp>
        <v>8.7100000000000009</v>
        <stp/>
        <stp>##V3_BDPV12</stp>
        <stp>DGNODGET Index</stp>
        <stp>CHG_PCT_3M</stp>
        <stp>[Órdenes de Bienes Durables.xlsx]Hoja3!R31C7</stp>
        <tr r="G31" s="6"/>
      </tp>
      <tp>
        <v>4.6500000000000004</v>
        <stp/>
        <stp>##V3_BDPV12</stp>
        <stp>DGNODGOT Index</stp>
        <stp>CHG_PCT_1M</stp>
        <stp>[Órdenes de Bienes Durables.xlsx]Hoja3!R33C6</stp>
        <tr r="F33" s="6"/>
      </tp>
      <tp>
        <v>9.39</v>
        <stp/>
        <stp>##V3_BDPV12</stp>
        <stp>DGNOMVEP Index</stp>
        <stp>CHG_PCT_1M</stp>
        <stp>[Órdenes de Bienes Durables.xlsx]Hoja3!R57C6</stp>
        <tr r="F57" s="6"/>
      </tp>
      <tp>
        <v>1.87</v>
        <stp/>
        <stp>##V3_BDPV12</stp>
        <stp>DGNOMETR Index</stp>
        <stp>CHG_PCT_6M</stp>
        <stp>[Órdenes de Bienes Durables.xlsx]Hoja3!R52C8</stp>
        <tr r="H52" s="6"/>
      </tp>
      <tp>
        <v>0.81</v>
        <stp/>
        <stp>##V3_BDPV12</stp>
        <stp>DGNOTREQ Index</stp>
        <stp>CHG_PCT_1YR</stp>
        <stp>[Órdenes de Bienes Durables.xlsx]Hoja3!R69C9</stp>
        <tr r="I69" s="6"/>
      </tp>
      <tp>
        <v>570.09</v>
        <stp/>
        <stp>##V3_BDPV12</stp>
        <stp>DGNOXYOY Index</stp>
        <stp>CHG_PCT_1YR</stp>
        <stp>[Órdenes de Bienes Durables.xlsx]Hoja3!R35C9</stp>
        <tr r="I35" s="6"/>
      </tp>
      <tp>
        <v>-16.989999999999998</v>
        <stp/>
        <stp>##V3_BDPV12</stp>
        <stp>DGNOPHEQ Index</stp>
        <stp>CHG_PCT_6M</stp>
        <stp>[Órdenes de Bienes Durables.xlsx]Hoja3!R66C8</stp>
        <tr r="H66" s="6"/>
      </tp>
      <tp>
        <v>1.35</v>
        <stp/>
        <stp>##V3_BDPV12</stp>
        <stp>DGNOCOMS Index</stp>
        <stp>CHG_PCT_6M</stp>
        <stp>[Órdenes de Bienes Durables.xlsx]Hoja3!R24C8</stp>
        <tr r="H24" s="6"/>
      </tp>
      <tp>
        <v>-22.46</v>
        <stp/>
        <stp>##V3_BDPV12</stp>
        <stp>DGNOCOEQ Index</stp>
        <stp>CHG_PCT_3M</stp>
        <stp>[Órdenes de Bienes Durables.xlsx]Hoja3!R23C7</stp>
        <tr r="G23" s="6"/>
      </tp>
      <tp>
        <v>10.41</v>
        <stp/>
        <stp>##V3_BDPV12</stp>
        <stp>DGNODGOT Index</stp>
        <stp>CHG_PCT_6M</stp>
        <stp>[Órdenes de Bienes Durables.xlsx]Hoja3!R33C8</stp>
        <tr r="H33" s="6"/>
      </tp>
      <tp>
        <v>6.04</v>
        <stp/>
        <stp>##V3_BDPV12</stp>
        <stp>DGNOMVBT Index</stp>
        <stp>CHG_PCT_3M</stp>
        <stp>[Órdenes de Bienes Durables.xlsx]Hoja3!R56C7</stp>
        <tr r="G56" s="6"/>
      </tp>
      <tp>
        <v>8.2799999999999994</v>
        <stp/>
        <stp>##V3_BDPV12</stp>
        <stp>DGNOMTLW Index</stp>
        <stp>CHG_PCT_3M</stp>
        <stp>[Órdenes de Bienes Durables.xlsx]Hoja3!R55C7</stp>
        <tr r="G55" s="6"/>
      </tp>
      <tp>
        <v>8.4700000000000006</v>
        <stp/>
        <stp>##V3_BDPV12</stp>
        <stp>DGNOMVEP Index</stp>
        <stp>CHG_PCT_6M</stp>
        <stp>[Órdenes de Bienes Durables.xlsx]Hoja3!R57C8</stp>
        <tr r="H57" s="6"/>
      </tp>
      <tp>
        <v>-6.39</v>
        <stp/>
        <stp>##V3_BDPV12</stp>
        <stp>DGNOMETR Index</stp>
        <stp>CHG_PCT_1M</stp>
        <stp>[Órdenes de Bienes Durables.xlsx]Hoja3!R52C6</stp>
        <tr r="F52" s="6"/>
      </tp>
      <tp>
        <v>0.82</v>
        <stp/>
        <stp>##V3_BDPV12</stp>
        <stp>DGNOMHEQ Index</stp>
        <stp>CHG_PCT_3M</stp>
        <stp>[Órdenes de Bienes Durables.xlsx]Hoja3!R53C7</stp>
        <tr r="G53" s="6"/>
      </tp>
      <tp>
        <v>0.41</v>
        <stp/>
        <stp>##V3_BDPV12</stp>
        <stp>DGNOCORP Index</stp>
        <stp>CHG_PCT_6M</stp>
        <stp>[Órdenes de Bienes Durables.xlsx]Hoja3!R26C8</stp>
        <tr r="H26" s="6"/>
      </tp>
      <tp>
        <v>22.02</v>
        <stp/>
        <stp>##V3_BDPV12</stp>
        <stp>CGNODEFS Index</stp>
        <stp>CHG_PCT_3M</stp>
        <stp>[Órdenes de Bienes Durables.xlsx]Hoja3!R80C7</stp>
        <tr r="G80" s="6"/>
      </tp>
      <tp>
        <v>13.68</v>
        <stp/>
        <stp>##V3_BDPV12</stp>
        <stp>DGNOFMTP Index</stp>
        <stp>CHG_PCT_3M</stp>
        <stp>[Órdenes de Bienes Durables.xlsx]Hoja3!R43C7</stp>
        <tr r="G43" s="6"/>
      </tp>
      <tp>
        <v>-0.89</v>
        <stp/>
        <stp>##V3_BDPV12</stp>
        <stp>DGNODCEQ Index</stp>
        <stp>CHG_PCT_6M</stp>
        <stp>[Órdenes de Bienes Durables.xlsx]Hoja3!R27C8</stp>
        <tr r="H27" s="6"/>
      </tp>
      <tp>
        <v>1.22</v>
        <stp/>
        <stp>##V3_BDPV12</stp>
        <stp>CGNOXAIR Index</stp>
        <stp>CHG_PCT_6M</stp>
        <stp>[Órdenes de Bienes Durables.xlsx]Hoja3!R77C8</stp>
        <tr r="H77" s="6"/>
      </tp>
      <tp>
        <v>-13.91</v>
        <stp/>
        <stp>##V3_BDPV12</stp>
        <stp>DGNOCOEQ Index</stp>
        <stp>CHG_PCT_1M</stp>
        <stp>[Órdenes de Bienes Durables.xlsx]Hoja3!R23C6</stp>
        <tr r="F23" s="6"/>
      </tp>
      <tp>
        <v>11.35</v>
        <stp/>
        <stp>##V3_BDPV12</stp>
        <stp>DGNODGET Index</stp>
        <stp>CHG_PCT_6M</stp>
        <stp>[Órdenes de Bienes Durables.xlsx]Hoja3!R31C8</stp>
        <tr r="H31" s="6"/>
      </tp>
      <tp>
        <v>-12.49</v>
        <stp/>
        <stp>##V3_BDPV12</stp>
        <stp>DGNOMVBT Index</stp>
        <stp>CHG_PCT_1M</stp>
        <stp>[Órdenes de Bienes Durables.xlsx]Hoja3!R56C6</stp>
        <tr r="F56" s="6"/>
      </tp>
      <tp>
        <v>-7.11</v>
        <stp/>
        <stp>##V3_BDPV12</stp>
        <stp>DGNOMTLW Index</stp>
        <stp>CHG_PCT_1M</stp>
        <stp>[Órdenes de Bienes Durables.xlsx]Hoja3!R55C6</stp>
        <tr r="F55" s="6"/>
      </tp>
      <tp>
        <v>6.49</v>
        <stp/>
        <stp>##V3_BDPV12</stp>
        <stp>DGNOMETR Index</stp>
        <stp>CHG_PCT_3M</stp>
        <stp>[Órdenes de Bienes Durables.xlsx]Hoja3!R52C7</stp>
        <tr r="G52" s="6"/>
      </tp>
      <tp>
        <v>-16.489999999999998</v>
        <stp/>
        <stp>##V3_BDPV12</stp>
        <stp>DGNOMHEQ Index</stp>
        <stp>CHG_PCT_1M</stp>
        <stp>[Órdenes de Bienes Durables.xlsx]Hoja3!R53C6</stp>
        <tr r="F53" s="6"/>
      </tp>
      <tp>
        <v>5.04</v>
        <stp/>
        <stp>##V3_BDPV12</stp>
        <stp>CGNOXAIR Index</stp>
        <stp>CHG_PCT_1YR</stp>
        <stp>[Órdenes de Bienes Durables.xlsx]Hoja3!R77C9</stp>
        <tr r="I77" s="6"/>
      </tp>
      <tp>
        <v>-8.17</v>
        <stp/>
        <stp>##V3_BDPV12</stp>
        <stp>CGNODEFS Index</stp>
        <stp>CHG_PCT_1M</stp>
        <stp>[Órdenes de Bienes Durables.xlsx]Hoja3!R80C6</stp>
        <tr r="F80" s="6"/>
      </tp>
      <tp>
        <v>6.63</v>
        <stp/>
        <stp>##V3_BDPV12</stp>
        <stp>DGNOFMTP Index</stp>
        <stp>CHG_PCT_1M</stp>
        <stp>[Órdenes de Bienes Durables.xlsx]Hoja3!R43C6</stp>
        <tr r="F43" s="6"/>
      </tp>
      <tp>
        <v>12.7</v>
        <stp/>
        <stp>##V3_BDPV12</stp>
        <stp>DGNOXYOY Index</stp>
        <stp>CHG_PCT_1M</stp>
        <stp>[Órdenes de Bienes Durables.xlsx]Hoja3!R35C6</stp>
        <tr r="F35" s="6"/>
      </tp>
      <tp>
        <v>230.6</v>
        <stp/>
        <stp>##V3_BDPV12</stp>
        <stp>CGNOXAY% Index</stp>
        <stp>CHG_PCT_1YR</stp>
        <stp>[Órdenes de Bienes Durables.xlsx]Hoja3!R79C9</stp>
        <tr r="I79" s="6"/>
      </tp>
      <tp>
        <v>-1.8599999999999999</v>
        <stp/>
        <stp>##V3_BDPV12</stp>
        <stp>DGNOPHEQ Index</stp>
        <stp>CHG_PCT_1YR</stp>
        <stp>[Órdenes de Bienes Durables.xlsx]Hoja3!R66C9</stp>
        <tr r="I66" s="6"/>
      </tp>
      <tp>
        <v>3.09</v>
        <stp/>
        <stp>##V3_BDPV12</stp>
        <stp>DGNOVHAC Index</stp>
        <stp>CHG_PCT_1YR</stp>
        <stp>[Órdenes de Bienes Durables.xlsx]Hoja3!R70C9</stp>
        <tr r="I70" s="6"/>
      </tp>
      <tp>
        <v>90</v>
        <stp/>
        <stp>##V3_BDPV12</stp>
        <stp>CGNOXAI% Index</stp>
        <stp>CHG_PCT_1YR</stp>
        <stp>[Órdenes de Bienes Durables.xlsx]Hoja3!R78C9</stp>
        <tr r="I78" s="6"/>
      </tp>
      <tp>
        <v>-1.5699999999999998</v>
        <stp/>
        <stp>##V3_BDPV12</stp>
        <stp>CGNOTOTL Index</stp>
        <stp>CHG_PCT_1YR</stp>
        <stp>[Órdenes de Bienes Durables.xlsx]Hoja3!R74C9</stp>
        <tr r="I74" s="6"/>
      </tp>
      <tp>
        <v>8.27</v>
        <stp/>
        <stp>##V3_BDPV12</stp>
        <stp>DGNOXYOY Index</stp>
        <stp>CHG_PCT_3M</stp>
        <stp>[Órdenes de Bienes Durables.xlsx]Hoja3!R35C7</stp>
        <tr r="G35" s="6"/>
      </tp>
      <tp>
        <v>-60.43</v>
        <stp/>
        <stp>##V3_BDPV12</stp>
        <stp>DGNODEAP Index</stp>
        <stp>CHG_PCT_6M</stp>
        <stp>[Órdenes de Bienes Durables.xlsx]Hoja3!R29C8</stp>
        <tr r="H29" s="6"/>
      </tp>
      <tp>
        <v>25.81</v>
        <stp/>
        <stp>##V3_BDPV12</stp>
        <stp>DGNOSHBO Index</stp>
        <stp>CHG_PCT_1YR</stp>
        <stp>[Órdenes de Bienes Durables.xlsx]Hoja3!R67C9</stp>
        <tr r="I67" s="6"/>
      </tp>
      <tp>
        <v>-2.4300000000000002</v>
        <stp/>
        <stp>##V3_BDPV12</stp>
        <stp>DGNOTREQ Index</stp>
        <stp>CHG_PCT_6M</stp>
        <stp>[Órdenes de Bienes Durables.xlsx]Hoja3!R69C8</stp>
        <tr r="H69" s="6"/>
      </tp>
      <tp>
        <v>10.26</v>
        <stp/>
        <stp>##V3_BDPV12</stp>
        <stp>DGNOTGOP Index</stp>
        <stp>CHG_PCT_6M</stp>
        <stp>[Órdenes de Bienes Durables.xlsx]Hoja3!R68C8</stp>
        <tr r="H68" s="6"/>
      </tp>
      <tp>
        <v>-2.5</v>
        <stp/>
        <stp>##V3_BDPV12</stp>
        <stp>DGNOTRAN Index</stp>
        <stp>CHG_PCT_1YR</stp>
        <stp>[Órdenes de Bienes Durables.xlsx]Hoja3!R11C9</stp>
        <tr r="I11" s="6"/>
      </tp>
      <tp>
        <v>-12.91</v>
        <stp/>
        <stp>##V3_BDPV12</stp>
        <stp>DGNOSCGL Index</stp>
        <stp>CHG_PCT_1YR</stp>
        <stp>[Órdenes de Bienes Durables.xlsx]Hoja3!R16C9</stp>
        <tr r="I16" s="6"/>
      </tp>
      <tp>
        <v>3.27</v>
        <stp/>
        <stp>##V3_BDPV12</stp>
        <stp>DGNOTREQ Index</stp>
        <stp>CHG_PCT_1M</stp>
        <stp>[Órdenes de Bienes Durables.xlsx]Hoja3!R69C6</stp>
        <tr r="F69" s="6"/>
      </tp>
      <tp>
        <v>4.4800000000000004</v>
        <stp/>
        <stp>##V3_BDPV12</stp>
        <stp>DGNOTGOP Index</stp>
        <stp>CHG_PCT_1M</stp>
        <stp>[Órdenes de Bienes Durables.xlsx]Hoja3!R68C6</stp>
        <tr r="F68" s="6"/>
      </tp>
      <tp>
        <v>-4.26</v>
        <stp/>
        <stp>##V3_BDPV12</stp>
        <stp>DGNOWUFO Index</stp>
        <stp>CHG_PCT_1YR</stp>
        <stp>[Órdenes de Bienes Durables.xlsx]Hoja3!R15C9</stp>
        <tr r="I15" s="6"/>
      </tp>
      <tp>
        <v>-43.3</v>
        <stp/>
        <stp>##V3_BDPV12</stp>
        <stp>DGNODEAP Index</stp>
        <stp>CHG_PCT_1M</stp>
        <stp>[Órdenes de Bienes Durables.xlsx]Hoja3!R29C6</stp>
        <tr r="F29" s="6"/>
      </tp>
      <tp>
        <v>3.63</v>
        <stp/>
        <stp>##V3_BDPV12</stp>
        <stp>DGNOTREQ Index</stp>
        <stp>CHG_PCT_3M</stp>
        <stp>[Órdenes de Bienes Durables.xlsx]Hoja3!R69C7</stp>
        <tr r="G69" s="6"/>
      </tp>
      <tp>
        <v>4.67</v>
        <stp/>
        <stp>##V3_BDPV12</stp>
        <stp>DGNOTGOP Index</stp>
        <stp>CHG_PCT_3M</stp>
        <stp>[Órdenes de Bienes Durables.xlsx]Hoja3!R68C7</stp>
        <tr r="G68" s="6"/>
      </tp>
      <tp>
        <v>75.16</v>
        <stp/>
        <stp>##V3_BDPV12</stp>
        <stp>DGNOXYOY Index</stp>
        <stp>CHG_PCT_6M</stp>
        <stp>[Órdenes de Bienes Durables.xlsx]Hoja3!R35C8</stp>
        <tr r="H35" s="6"/>
      </tp>
      <tp>
        <v>10.02</v>
        <stp/>
        <stp>##V3_BDPV12</stp>
        <stp>DGNODEAP Index</stp>
        <stp>CHG_PCT_3M</stp>
        <stp>[Órdenes de Bienes Durables.xlsx]Hoja3!R29C7</stp>
        <tr r="G29" s="6"/>
      </tp>
      <tp>
        <v>-5.6899999999999995</v>
        <stp/>
        <stp>##V3_BDPV12</stp>
        <stp>DGNOFUR  Index</stp>
        <stp>CHG_PCT_1M</stp>
        <stp>[Órdenes de Bienes Durables.xlsx]Hoja3!R44C6</stp>
        <tr r="F44" s="6"/>
      </tp>
      <tp>
        <v>88.7</v>
        <stp/>
        <stp>##V3_BDPV12</stp>
        <stp>CGNONDF% Index</stp>
        <stp>CHG_PCT_6M</stp>
        <stp>[Órdenes de Bienes Durables.xlsx]Hoja3!R76C8</stp>
        <tr r="H76" s="6"/>
      </tp>
      <tp>
        <v>-2.83</v>
        <stp/>
        <stp>##V3_BDPV12</stp>
        <stp>DGNOIME  Index</stp>
        <stp>CHG_PCT_1M</stp>
        <stp>[Órdenes de Bienes Durables.xlsx]Hoja3!R14C6</stp>
        <tr r="F14" s="6"/>
      </tp>
      <tp t="s">
        <v>US Durable Gd New Orders Iron</v>
        <stp/>
        <stp>##V3_BDPV12</stp>
        <stp>DGNOISMF Index</stp>
        <stp>NAME</stp>
        <stp>[Órdenes de Bienes Durables.xlsx]Hoja3!R47C4</stp>
        <tr r="D47" s="6"/>
      </tp>
      <tp t="s">
        <v>US Durable Goods New Orders Se</v>
        <stp/>
        <stp>##V3_BDPV12</stp>
        <stp>DGNODSNE Index</stp>
        <stp>NAME</stp>
        <stp>[Órdenes de Bienes Durables.xlsx]Hoja3!R36C4</stp>
        <tr r="D36" s="6"/>
      </tp>
      <tp>
        <v>6.17</v>
        <stp/>
        <stp>##V3_BDPV12</stp>
        <stp>DGNOFUR  Index</stp>
        <stp>CHG_PCT_3M</stp>
        <stp>[Órdenes de Bienes Durables.xlsx]Hoja3!R44C7</stp>
        <tr r="G44" s="6"/>
      </tp>
      <tp>
        <v>-2.4900000000000002</v>
        <stp/>
        <stp>##V3_BDPV12</stp>
        <stp>DGNOIME  Index</stp>
        <stp>CHG_PCT_3M</stp>
        <stp>[Órdenes de Bienes Durables.xlsx]Hoja3!R14C7</stp>
        <tr r="G14" s="6"/>
      </tp>
      <tp>
        <v>2</v>
        <stp/>
        <stp>##V3_BDPV12</stp>
        <stp>DGNOFMP  Index</stp>
        <stp>CHG_PCT_6M</stp>
        <stp>[Órdenes de Bienes Durables.xlsx]Hoja3!R10C8</stp>
        <tr r="H10" s="6"/>
      </tp>
      <tp>
        <v>-0.2</v>
        <stp/>
        <stp>##V3_BDPV12</stp>
        <stp>DGNOFMP  Index</stp>
        <stp>CHG_PCT_1M</stp>
        <stp>[Órdenes de Bienes Durables.xlsx]Hoja3!R10C6</stp>
        <tr r="F10" s="6"/>
      </tp>
      <tp t="s">
        <v>US Durable Goods New Orders Mo</v>
        <stp/>
        <stp>##V3_BDPV12</stp>
        <stp>DGNOMVBT Index</stp>
        <stp>NAME</stp>
        <stp>[Órdenes de Bienes Durables.xlsx]Hoja3!R56C4</stp>
        <tr r="D56" s="6"/>
      </tp>
      <tp t="s">
        <v>US Durable Goods New Orders wi</v>
        <stp/>
        <stp>##V3_BDPV12</stp>
        <stp>DGNOWUFO Index</stp>
        <stp>NAME</stp>
        <stp>[Órdenes de Bienes Durables.xlsx]Hoja3!R15C4</stp>
        <tr r="D15" s="6"/>
      </tp>
      <tp>
        <v>4.2699999999999996</v>
        <stp/>
        <stp>##V3_BDPV12</stp>
        <stp>DGNOXTRN Index</stp>
        <stp>CHG_PCT_2YR</stp>
        <stp>[Órdenes de Bienes Durables.xlsx]Hoja3!R6C10</stp>
        <tr r="J6" s="6"/>
      </tp>
      <tp>
        <v>-157.1</v>
        <stp/>
        <stp>##V3_BDPV12</stp>
        <stp>CGNONDF% Index</stp>
        <stp>CHG_PCT_3M</stp>
        <stp>[Órdenes de Bienes Durables.xlsx]Hoja3!R76C7</stp>
        <tr r="G76" s="6"/>
      </tp>
      <tp t="s">
        <v>US Durable Goods New Orders Fu</v>
        <stp/>
        <stp>##V3_BDPV12</stp>
        <stp>DGNOFUR  Index</stp>
        <stp>NAME</stp>
        <stp>[Órdenes de Bienes Durables.xlsx]Hoja3!R44C4</stp>
        <tr r="D44" s="6"/>
      </tp>
      <tp t="s">
        <v>US Durable Goods New Orders Me</v>
        <stp/>
        <stp>##V3_BDPV12</stp>
        <stp>DGNOMTLW Index</stp>
        <stp>NAME</stp>
        <stp>[Órdenes de Bienes Durables.xlsx]Hoja3!R55C4</stp>
        <tr r="D55" s="6"/>
      </tp>
      <tp t="s">
        <v>US New Orders Motor Vehicles &amp;</v>
        <stp/>
        <stp>##V3_BDPV12</stp>
        <stp>DGNOMVEP Index</stp>
        <stp>NAME</stp>
        <stp>[Órdenes de Bienes Durables.xlsx]Hoja3!R57C4</stp>
        <tr r="D57" s="6"/>
      </tp>
      <tp>
        <v>4</v>
        <stp/>
        <stp>##V3_BDPV12</stp>
        <stp>DGNOFMP  Index</stp>
        <stp>CHG_PCT_3M</stp>
        <stp>[Órdenes de Bienes Durables.xlsx]Hoja3!R10C7</stp>
        <tr r="G10" s="6"/>
      </tp>
      <tp>
        <v>4.7699999999999996</v>
        <stp/>
        <stp>##V3_BDPV12</stp>
        <stp>DGNOFUR  Index</stp>
        <stp>CHG_PCT_6M</stp>
        <stp>[Órdenes de Bienes Durables.xlsx]Hoja3!R44C8</stp>
        <tr r="H44" s="6"/>
      </tp>
      <tp>
        <v>-5.58</v>
        <stp/>
        <stp>##V3_BDPV12</stp>
        <stp>DGNOIME  Index</stp>
        <stp>CHG_PCT_6M</stp>
        <stp>[Órdenes de Bienes Durables.xlsx]Hoja3!R14C8</stp>
        <tr r="H14" s="6"/>
      </tp>
      <tp>
        <v>4</v>
        <stp/>
        <stp>##V3_BDPV12</stp>
        <stp>CGNONDF% Index</stp>
        <stp>CHG_PCT_1M</stp>
        <stp>[Órdenes de Bienes Durables.xlsx]Hoja3!R76C6</stp>
        <tr r="F76" s="6"/>
      </tp>
      <tp t="s">
        <v>US Durable Goods New Orders In</v>
        <stp/>
        <stp>##V3_BDPV12</stp>
        <stp>DGNOTRAN Index</stp>
        <stp>NAME</stp>
        <stp>[Órdenes de Bienes Durables.xlsx]Hoja3!R11C4</stp>
        <tr r="D11" s="6"/>
      </tp>
      <tp>
        <v>255.6</v>
        <stp/>
        <stp>##V3_BDPV12</stp>
        <stp>CGNOXAY% Index</stp>
        <stp>CHG_PCT_1M</stp>
        <stp>[Órdenes de Bienes Durables.xlsx]Hoja3!R79C6</stp>
        <tr r="F79" s="6"/>
      </tp>
      <tp t="s">
        <v>US Manufacturers New Orders In</v>
        <stp/>
        <stp>##V3_BDPV12</stp>
        <stp>DGNOITIN Index</stp>
        <stp>NAME</stp>
        <stp>[Órdenes de Bienes Durables.xlsx]Hoja3!R48C4</stp>
        <tr r="D48" s="6"/>
      </tp>
      <tp t="s">
        <v>US Durable Goods New Orders To</v>
        <stp/>
        <stp>##V3_BDPV12</stp>
        <stp>DGNOXYOY Index</stp>
        <stp>NAME</stp>
        <stp>[Órdenes de Bienes Durables.xlsx]Hoja3!R35C4</stp>
        <tr r="D35" s="6"/>
      </tp>
      <tp>
        <v>3.4</v>
        <stp/>
        <stp>##V3_BDPV12</stp>
        <stp>DGNOTOT  Index</stp>
        <stp>CHG_PCT_2YR</stp>
        <stp>[Órdenes de Bienes Durables.xlsx]Hoja3!R5C10</stp>
        <tr r="J5" s="6"/>
      </tp>
      <tp>
        <v>-200</v>
        <stp/>
        <stp>##V3_BDPV12</stp>
        <stp>CGNOXAI% Index</stp>
        <stp>CHG_PCT_1M</stp>
        <stp>[Órdenes de Bienes Durables.xlsx]Hoja3!R78C6</stp>
        <tr r="F78" s="6"/>
      </tp>
      <tp>
        <v>811.1</v>
        <stp/>
        <stp>##V3_BDPV12</stp>
        <stp>CGNOXAY% Index</stp>
        <stp>CHG_PCT_3M</stp>
        <stp>[Órdenes de Bienes Durables.xlsx]Hoja3!R79C7</stp>
        <tr r="G79" s="6"/>
      </tp>
      <tp>
        <v>-300</v>
        <stp/>
        <stp>##V3_BDPV12</stp>
        <stp>CGNOXAI% Index</stp>
        <stp>CHG_PCT_3M</stp>
        <stp>[Órdenes de Bienes Durables.xlsx]Hoja3!R78C7</stp>
        <tr r="G78" s="6"/>
      </tp>
      <tp t="s">
        <v>US Manufactures New Orders Wit</v>
        <stp/>
        <stp>##V3_BDPV12</stp>
        <stp>DGNOMWUO Index</stp>
        <stp>NAME</stp>
        <stp>[Órdenes de Bienes Durables.xlsx]Hoja3!R58C4</stp>
        <tr r="D58" s="6"/>
      </tp>
      <tp>
        <v>1.5</v>
        <stp/>
        <stp>##V3_BDPV12</stp>
        <stp>DGNOPRMT Index</stp>
        <stp>CHG_PCT_2YR</stp>
        <stp>[Órdenes de Bienes Durables.xlsx]Hoja3!R9C10</stp>
        <tr r="J9" s="6"/>
      </tp>
      <tp>
        <v>-113.3</v>
        <stp/>
        <stp>##V3_BDPV12</stp>
        <stp>CGNOXAI% Index</stp>
        <stp>CHG_PCT_6M</stp>
        <stp>[Órdenes de Bienes Durables.xlsx]Hoja3!R78C8</stp>
        <tr r="H78" s="6"/>
      </tp>
      <tp>
        <v>404.8</v>
        <stp/>
        <stp>##V3_BDPV12</stp>
        <stp>CGNOXAY% Index</stp>
        <stp>CHG_PCT_6M</stp>
        <stp>[Órdenes de Bienes Durables.xlsx]Hoja3!R79C8</stp>
        <tr r="H79" s="6"/>
      </tp>
      <tp t="s">
        <v>US Durable Goods New Orders Tr</v>
        <stp/>
        <stp>##V3_BDPV12</stp>
        <stp>DGNOTREQ Index</stp>
        <stp>NAME</stp>
        <stp>[Órdenes de Bienes Durables.xlsx]Hoja3!R69C4</stp>
        <tr r="D69" s="6"/>
      </tp>
      <tp t="s">
        <v>US Durable Goods New Orders Al</v>
        <stp/>
        <stp>##V3_BDPV12</stp>
        <stp>DGNOALNF Index</stp>
        <stp>NAME</stp>
        <stp>[Órdenes de Bienes Durables.xlsx]Hoja3!R18C4</stp>
        <tr r="D18" s="6"/>
      </tp>
      <tp t="s">
        <v>US Durable Goods New Orders Ot</v>
        <stp/>
        <stp>##V3_BDPV12</stp>
        <stp>DGNODGOT Index</stp>
        <stp>NAME</stp>
        <stp>[Órdenes de Bienes Durables.xlsx]Hoja3!R33C4</stp>
        <tr r="D33" s="6"/>
      </tp>
      <tp t="s">
        <v>US Durable Goods New Orders Ho</v>
        <stp/>
        <stp>##V3_BDPV12</stp>
        <stp>DGNOHAMA Index</stp>
        <stp>NAME</stp>
        <stp>[Órdenes de Bienes Durables.xlsx]Hoja3!R45C4</stp>
        <tr r="D45" s="6"/>
      </tp>
      <tp t="s">
        <v>US Durable Goods New Orders El</v>
        <stp/>
        <stp>##V3_BDPV12</stp>
        <stp>DGNOECMA Index</stp>
        <stp>NAME</stp>
        <stp>[Órdenes de Bienes Durables.xlsx]Hoja3!R37C4</stp>
        <tr r="D37" s="6"/>
      </tp>
      <tp t="s">
        <v>US Durable Goods New Orders Co</v>
        <stp/>
        <stp>##V3_BDPV12</stp>
        <stp>DGNONDCE Index</stp>
        <stp>NAME</stp>
        <stp>[Órdenes de Bienes Durables.xlsx]Hoja3!R60C4</stp>
        <tr r="D60" s="6"/>
      </tp>
      <tp t="s">
        <v>US Manufactures New Orders Exc</v>
        <stp/>
        <stp>##V3_BDPV12</stp>
        <stp>DGNOMEDE Index</stp>
        <stp>NAME</stp>
        <stp>[Órdenes de Bienes Durables.xlsx]Hoja3!R51C4</stp>
        <tr r="D51" s="6"/>
      </tp>
      <tp t="s">
        <v>US Durable Goods New Ordrs Com</v>
        <stp/>
        <stp>##V3_BDPV12</stp>
        <stp>DGNODCEQ Index</stp>
        <stp>NAME</stp>
        <stp>[Órdenes de Bienes Durables.xlsx]Hoja3!R27C4</stp>
        <tr r="D27" s="6"/>
      </tp>
      <tp t="s">
        <v>US Durable Goods New Orders In</v>
        <stp/>
        <stp>##V3_BDPV12</stp>
        <stp>DGNOBFSM Index</stp>
        <stp>NAME</stp>
        <stp>[Órdenes de Bienes Durables.xlsx]Hoja3!R13C4</stp>
        <tr r="D13" s="6"/>
      </tp>
      <tp t="s">
        <v>US Durable Goods New Orders To</v>
        <stp/>
        <stp>##V3_BDPV12</stp>
        <stp>DGNODGMO Index</stp>
        <stp>NAME</stp>
        <stp>[Órdenes de Bienes Durables.xlsx]Hoja3!R32C4</stp>
        <tr r="D32" s="6"/>
      </tp>
      <tp t="s">
        <v>US Nondefense New Orders Capit</v>
        <stp/>
        <stp>##V3_BDPV12</stp>
        <stp>DGNONDCG Index</stp>
        <stp>NAME</stp>
        <stp>[Órdenes de Bienes Durables.xlsx]Hoja3!R61C4</stp>
        <tr r="D61" s="6"/>
      </tp>
      <tp t="s">
        <v>Capital Goods New Orders Defen</v>
        <stp/>
        <stp>##V3_BDPV12</stp>
        <stp>CGNODEFS Index</stp>
        <stp>NAME</stp>
        <stp>[Órdenes de Bienes Durables.xlsx]Hoja3!R80C4</stp>
        <tr r="D80" s="6"/>
      </tp>
      <tp t="s">
        <v>US Durable Goods New Orders In</v>
        <stp/>
        <stp>##V3_BDPV12</stp>
        <stp>DGNOSCGL Index</stp>
        <stp>NAME</stp>
        <stp>[Órdenes de Bienes Durables.xlsx]Hoja3!R16C4</stp>
        <tr r="D16" s="6"/>
      </tp>
      <tp t="s">
        <v>Capital Goods New Orders Nonde</v>
        <stp/>
        <stp>##V3_BDPV12</stp>
        <stp>CGNOXAIR Index</stp>
        <stp>NAME</stp>
        <stp>[Órdenes de Bienes Durables.xlsx]Hoja3!R77C4</stp>
        <tr r="D77" s="6"/>
      </tp>
      <tp t="s">
        <v>US Durable Goods New Orders Ex</v>
        <stp/>
        <stp>##V3_BDPV12</stp>
        <stp>DGNODGET Index</stp>
        <stp>NAME</stp>
        <stp>[Órdenes de Bienes Durables.xlsx]Hoja3!R31C4</stp>
        <tr r="D31" s="6"/>
      </tp>
      <tp t="s">
        <v>US Nondefense New Orders Capit</v>
        <stp/>
        <stp>##V3_BDPV12</stp>
        <stp>DGNONDEA Index</stp>
        <stp>NAME</stp>
        <stp>[Órdenes de Bienes Durables.xlsx]Hoja3!R62C4</stp>
        <tr r="D62" s="6"/>
      </tp>
      <tp t="s">
        <v>US Manufactures New Orders Exc</v>
        <stp/>
        <stp>##V3_BDPV12</stp>
        <stp>DGNOMETR Index</stp>
        <stp>NAME</stp>
        <stp>[Órdenes de Bienes Durables.xlsx]Hoja3!R52C4</stp>
        <tr r="D52" s="6"/>
      </tp>
      <tp t="s">
        <v>US New Orders Nondurable Goods</v>
        <stp/>
        <stp>##V3_BDPV12</stp>
        <stp>DGNONDGD Index</stp>
        <stp>NAME</stp>
        <stp>[Órdenes de Bienes Durables.xlsx]Hoja3!R63C4</stp>
        <tr r="D63" s="6"/>
      </tp>
      <tp t="s">
        <v>US Durable Goods New Orders Ex</v>
        <stp/>
        <stp>##V3_BDPV12</stp>
        <stp>DGNODGED Index</stp>
        <stp>NAME</stp>
        <stp>[Órdenes de Bienes Durables.xlsx]Hoja3!R30C4</stp>
        <tr r="D30" s="6"/>
      </tp>
      <tp t="s">
        <v>US Durable Goods New Orders Se</v>
        <stp/>
        <stp>##V3_BDPV12</stp>
        <stp>DGNONDSN Index</stp>
        <stp>NAME</stp>
        <stp>[Órdenes de Bienes Durables.xlsx]Hoja3!R64C4</stp>
        <tr r="D64" s="6"/>
      </tp>
      <tp t="s">
        <v>US Durable Goods New Orders Ot</v>
        <stp/>
        <stp>##V3_BDPV12</stp>
        <stp>DGNOOECM Index</stp>
        <stp>NAME</stp>
        <stp>[Órdenes de Bienes Durables.xlsx]Hoja3!R65C4</stp>
        <tr r="D65" s="6"/>
      </tp>
      <tp t="s">
        <v>US Manufactures New Orders Tot</v>
        <stp/>
        <stp>##V3_BDPV12</stp>
        <stp>DGNOMATL Index</stp>
        <stp>NAME</stp>
        <stp>[Órdenes de Bienes Durables.xlsx]Hoja3!R50C4</stp>
        <tr r="D50" s="6"/>
      </tp>
      <tp t="s">
        <v>Capital Goods New Orders Nonde</v>
        <stp/>
        <stp>##V3_BDPV12</stp>
        <stp>CGNONDEF Index</stp>
        <stp>NAME</stp>
        <stp>[Órdenes de Bienes Durables.xlsx]Hoja3!R75C4</stp>
        <tr r="D75" s="6"/>
      </tp>
      <tp t="s">
        <v>Capital Goods New Orders Nonde</v>
        <stp/>
        <stp>##V3_BDPV12</stp>
        <stp>CGNONDF% Index</stp>
        <stp>NAME</stp>
        <stp>[Órdenes de Bienes Durables.xlsx]Hoja3!R76C4</stp>
        <tr r="D76" s="6"/>
      </tp>
      <tp t="s">
        <v>US Durable Goods New Orders Pr</v>
        <stp/>
        <stp>##V3_BDPV12</stp>
        <stp>DGNODGPM Index</stp>
        <stp>NAME</stp>
        <stp>[Órdenes de Bienes Durables.xlsx]Hoja3!R34C4</stp>
        <tr r="D34" s="6"/>
      </tp>
      <tp t="s">
        <v>US Durable Goods New Orders El</v>
        <stp/>
        <stp>##V3_BDPV12</stp>
        <stp>DGNOEEMA Index</stp>
        <stp>NAME</stp>
        <stp>[Órdenes de Bienes Durables.xlsx]Hoja3!R39C4</stp>
        <tr r="D39" s="6"/>
      </tp>
      <tp t="s">
        <v>US Durable Gd New Orders Elect</v>
        <stp/>
        <stp>##V3_BDPV12</stp>
        <stp>DGNOEMCI Index</stp>
        <stp>NAME</stp>
        <stp>[Órdenes de Bienes Durables.xlsx]Hoja3!R41C4</stp>
        <tr r="D41" s="6"/>
      </tp>
      <tp t="s">
        <v>US Durable Goods New Orders De</v>
        <stp/>
        <stp>##V3_BDPV12</stp>
        <stp>DGNODEAP Index</stp>
        <stp>NAME</stp>
        <stp>[Órdenes de Bienes Durables.xlsx]Hoja3!R29C4</stp>
        <tr r="D29" s="6"/>
      </tp>
      <tp t="s">
        <v>US New Orders Communication Eq</v>
        <stp/>
        <stp>##V3_BDPV12</stp>
        <stp>DGNOCOEQ Index</stp>
        <stp>NAME</stp>
        <stp>[Órdenes de Bienes Durables.xlsx]Hoja3!R23C4</stp>
        <tr r="D23" s="6"/>
      </tp>
      <tp t="s">
        <v>US Durable Goods New Orders El</v>
        <stp/>
        <stp>##V3_BDPV12</stp>
        <stp>DGNOELEM Index</stp>
        <stp>NAME</stp>
        <stp>[Órdenes de Bienes Durables.xlsx]Hoja3!R40C4</stp>
        <tr r="D40" s="6"/>
      </tp>
      <tp t="s">
        <v>US Durable Goods New Orders In</v>
        <stp/>
        <stp>##V3_BDPV12</stp>
        <stp>DGNOFMP  Index</stp>
        <stp>NAME</stp>
        <stp>[Órdenes de Bienes Durables.xlsx]Hoja3!R10C4</stp>
        <tr r="D10" s="6"/>
      </tp>
      <tp t="s">
        <v>US Durable Goods New Orders Co</v>
        <stp/>
        <stp>##V3_BDPV12</stp>
        <stp>DGNOCMMA Index</stp>
        <stp>NAME</stp>
        <stp>[Órdenes de Bienes Durables.xlsx]Hoja3!R20C4</stp>
        <tr r="D20" s="6"/>
      </tp>
      <tp t="s">
        <v>US Durable Gd New Orders Elect</v>
        <stp/>
        <stp>##V3_BDPV12</stp>
        <stp>DGNOEEAC Index</stp>
        <stp>NAME</stp>
        <stp>[Órdenes de Bienes Durables.xlsx]Hoja3!R38C4</stp>
        <tr r="D38" s="6"/>
      </tp>
      <tp t="s">
        <v>US Durable Goods New Orders No</v>
        <stp/>
        <stp>##V3_BDPV12</stp>
        <stp>DGNONDAI Index</stp>
        <stp>NAME</stp>
        <stp>[Órdenes de Bienes Durables.xlsx]Hoja3!R59C4</stp>
        <tr r="D59" s="6"/>
      </tp>
      <tp t="s">
        <v>US Durable Goods New Orders In</v>
        <stp/>
        <stp>##V3_BDPV12</stp>
        <stp>DGNOEOEE Index</stp>
        <stp>NAME</stp>
        <stp>[Órdenes de Bienes Durables.xlsx]Hoja3!R12C4</stp>
        <tr r="D12" s="6"/>
      </tp>
      <tp t="s">
        <v>US Durable Goods New Orders Co</v>
        <stp/>
        <stp>##V3_BDPV12</stp>
        <stp>DGNOCOEL Index</stp>
        <stp>NAME</stp>
        <stp>[Órdenes de Bienes Durables.xlsx]Hoja3!R22C4</stp>
        <tr r="D22" s="6"/>
      </tp>
      <tp t="s">
        <v>US Durable Goods New Orders Fa</v>
        <stp/>
        <stp>##V3_BDPV12</stp>
        <stp>DGNOFMTP Index</stp>
        <stp>NAME</stp>
        <stp>[Órdenes de Bienes Durables.xlsx]Hoja3!R43C4</stp>
        <tr r="D43" s="6"/>
      </tp>
      <tp t="s">
        <v>US New Orders Consumer Durable</v>
        <stp/>
        <stp>##V3_BDPV12</stp>
        <stp>DGNOCODG Index</stp>
        <stp>NAME</stp>
        <stp>[Órdenes de Bienes Durables.xlsx]Hoja3!R21C4</stp>
        <tr r="D21" s="6"/>
      </tp>
      <tp t="s">
        <v>US Durable Goods New Orders Ph</v>
        <stp/>
        <stp>##V3_BDPV12</stp>
        <stp>DGNOPHEQ Index</stp>
        <stp>NAME</stp>
        <stp>[Órdenes de Bienes Durables.xlsx]Hoja3!R66C4</stp>
        <tr r="D66" s="6"/>
      </tp>
      <tp>
        <v>2.6</v>
        <stp/>
        <stp>##V3_BDPV12</stp>
        <stp>DGNOFURN Index</stp>
        <stp>CHG_PCT_2YR</stp>
        <stp>[Órdenes de Bienes Durables.xlsx]Hoja3!R7C10</stp>
        <tr r="J7" s="6"/>
      </tp>
      <tp t="s">
        <v>US Durable Goods New Orders Fe</v>
        <stp/>
        <stp>##V3_BDPV12</stp>
        <stp>DGNOFMTL Index</stp>
        <stp>NAME</stp>
        <stp>[Órdenes de Bienes Durables.xlsx]Hoja3!R42C4</stp>
        <tr r="D42" s="6"/>
      </tp>
      <tp t="s">
        <v>US Durable Gd New Orders Turbi</v>
        <stp/>
        <stp>##V3_BDPV12</stp>
        <stp>DGNOTGOP Index</stp>
        <stp>NAME</stp>
        <stp>[Órdenes de Bienes Durables.xlsx]Hoja3!R68C4</stp>
        <tr r="D68" s="6"/>
      </tp>
      <tp t="s">
        <v>US Durable Goods New Orders Sh</v>
        <stp/>
        <stp>##V3_BDPV12</stp>
        <stp>DGNOSHBO Index</stp>
        <stp>NAME</stp>
        <stp>[Órdenes de Bienes Durables.xlsx]Hoja3!R67C4</stp>
        <tr r="D67" s="6"/>
      </tp>
      <tp t="s">
        <v>Capital Goods New Orders Nonde</v>
        <stp/>
        <stp>##V3_BDPV12</stp>
        <stp>CGNOXAY% Index</stp>
        <stp>NAME</stp>
        <stp>[Órdenes de Bienes Durables.xlsx]Hoja3!R79C4</stp>
        <tr r="D79" s="6"/>
      </tp>
      <tp t="s">
        <v>US New Orders Capital Goods NS</v>
        <stp/>
        <stp>##V3_BDPV12</stp>
        <stp>DGNOCAPG Index</stp>
        <stp>NAME</stp>
        <stp>[Órdenes de Bienes Durables.xlsx]Hoja3!R19C4</stp>
        <tr r="D19" s="6"/>
      </tp>
      <tp t="s">
        <v>US Durable Goods New Orders In</v>
        <stp/>
        <stp>##V3_BDPV12</stp>
        <stp>DGNOINMM Index</stp>
        <stp>NAME</stp>
        <stp>[Órdenes de Bienes Durables.xlsx]Hoja3!R46C4</stp>
        <tr r="D46" s="6"/>
      </tp>
      <tp t="s">
        <v>US Durable Goods New Orders Ma</v>
        <stp/>
        <stp>##V3_BDPV12</stp>
        <stp>DGNOMACH Index</stp>
        <stp>NAME</stp>
        <stp>[Órdenes de Bienes Durables.xlsx]Hoja3!R49C4</stp>
        <tr r="D49" s="6"/>
      </tp>
      <tp t="s">
        <v>US Durable Gd New Orders Venti</v>
        <stp/>
        <stp>##V3_BDPV12</stp>
        <stp>DGNOVHAC Index</stp>
        <stp>NAME</stp>
        <stp>[Órdenes de Bienes Durables.xlsx]Hoja3!R70C4</stp>
        <tr r="D70" s="6"/>
      </tp>
      <tp t="s">
        <v>US Durable Goods New Orders Al</v>
        <stp/>
        <stp>##V3_BDPV12</stp>
        <stp>DGNOAODG Index</stp>
        <stp>NAME</stp>
        <stp>[Órdenes de Bienes Durables.xlsx]Hoja3!R17C4</stp>
        <tr r="D17" s="6"/>
      </tp>
      <tp t="s">
        <v>US New Orders Computers &amp; Rela</v>
        <stp/>
        <stp>##V3_BDPV12</stp>
        <stp>DGNOCORP Index</stp>
        <stp>NAME</stp>
        <stp>[Órdenes de Bienes Durables.xlsx]Hoja3!R26C4</stp>
        <tr r="D26" s="6"/>
      </tp>
      <tp t="s">
        <v>Capital Goods New Orders Nonde</v>
        <stp/>
        <stp>##V3_BDPV12</stp>
        <stp>CGNOXAI% Index</stp>
        <stp>NAME</stp>
        <stp>[Órdenes de Bienes Durables.xlsx]Hoja3!R78C4</stp>
        <tr r="D78" s="6"/>
      </tp>
      <tp t="s">
        <v>US Durable Goods New Orders In</v>
        <stp/>
        <stp>##V3_BDPV12</stp>
        <stp>DGNOIME  Index</stp>
        <stp>NAME</stp>
        <stp>[Órdenes de Bienes Durables.xlsx]Hoja3!R14C4</stp>
        <tr r="D14" s="6"/>
      </tp>
      <tp>
        <v>-3.3</v>
        <stp/>
        <stp>##V3_BDPV12</stp>
        <stp>DGNOCONS Index</stp>
        <stp>CHG_PCT_2YR</stp>
        <stp>[Órdenes de Bienes Durables.xlsx]Hoja3!R8C10</stp>
        <tr r="J8" s="6"/>
      </tp>
      <tp t="s">
        <v>US New Orders Consumer Goods N</v>
        <stp/>
        <stp>##V3_BDPV12</stp>
        <stp>DGNOCONG Index</stp>
        <stp>NAME</stp>
        <stp>[Órdenes de Bienes Durables.xlsx]Hoja3!R25C4</stp>
        <tr r="D25" s="6"/>
      </tp>
      <tp t="s">
        <v>Capital Goods New Orders SA</v>
        <stp/>
        <stp>##V3_BDPV12</stp>
        <stp>CGNOTOTL Index</stp>
        <stp>NAME</stp>
        <stp>[Órdenes de Bienes Durables.xlsx]Hoja3!R74C4</stp>
        <tr r="D74" s="6"/>
      </tp>
      <tp t="s">
        <v>US Construction New Orders Mat</v>
        <stp/>
        <stp>##V3_BDPV12</stp>
        <stp>DGNOCOMS Index</stp>
        <stp>NAME</stp>
        <stp>[Órdenes de Bienes Durables.xlsx]Hoja3!R24C4</stp>
        <tr r="D24" s="6"/>
      </tp>
      <tp t="s">
        <v>US Durable Goods New Orders Mi</v>
        <stp/>
        <stp>##V3_BDPV12</stp>
        <stp>DGNOMOGF Index</stp>
        <stp>NAME</stp>
        <stp>[Órdenes de Bienes Durables.xlsx]Hoja3!R54C4</stp>
        <tr r="D54" s="6"/>
      </tp>
      <tp t="s">
        <v>US Defense New Orders Capital</v>
        <stp/>
        <stp>##V3_BDPV12</stp>
        <stp>DGNODCGD Index</stp>
        <stp>NAME</stp>
        <stp>[Órdenes de Bienes Durables.xlsx]Hoja3!R28C4</stp>
        <tr r="D28" s="6"/>
      </tp>
      <tp t="s">
        <v>US Durable Goods New Orders Ma</v>
        <stp/>
        <stp>##V3_BDPV12</stp>
        <stp>DGNOMHEQ Index</stp>
        <stp>NAME</stp>
        <stp>[Órdenes de Bienes Durables.xlsx]Hoja3!R53C4</stp>
        <tr r="D53" s="6"/>
      </tp>
      <tp>
        <v>77495</v>
        <stp/>
        <stp>##V3_BDPV12</stp>
        <stp>CGNOTOTL Index</stp>
        <stp>Px_last</stp>
        <stp>[Órdenes de Bienes Durables.xlsx]Hoja3!R74C5</stp>
        <tr r="E74" s="6"/>
      </tp>
      <tp>
        <v>-0.2</v>
        <stp/>
        <stp>##V3_BDPV12</stp>
        <stp>CGNOXAI% Index</stp>
        <stp>Px_last</stp>
        <stp>[Órdenes de Bienes Durables.xlsx]Hoja3!R78C5</stp>
        <tr r="E78" s="6"/>
      </tp>
      <tp>
        <v>3634</v>
        <stp/>
        <stp>##V3_BDPV12</stp>
        <stp>DGNOVHAC Index</stp>
        <stp>Px_last</stp>
        <stp>[Órdenes de Bienes Durables.xlsx]Hoja3!R70C5</stp>
        <tr r="E70" s="6"/>
      </tp>
      <tp>
        <v>474</v>
        <stp/>
        <stp>##V3_BDPV12</stp>
        <stp>DGNOPHEQ Index</stp>
        <stp>Px_last</stp>
        <stp>[Órdenes de Bienes Durables.xlsx]Hoja3!R66C5</stp>
        <tr r="E66" s="6"/>
      </tp>
      <tp>
        <v>6.4</v>
        <stp/>
        <stp>##V3_BDPV12</stp>
        <stp>CGNOXAY% Index</stp>
        <stp>Px_last</stp>
        <stp>[Órdenes de Bienes Durables.xlsx]Hoja3!R79C5</stp>
        <tr r="E79" s="6"/>
      </tp>
      <tp>
        <v>75408</v>
        <stp/>
        <stp>##V3_BDPV12</stp>
        <stp>DGNOTRAN Index</stp>
        <stp>Px_last</stp>
        <stp>[Órdenes de Bienes Durables.xlsx]Hoja3!R11C5</stp>
        <tr r="E11" s="6"/>
      </tp>
      <tp>
        <v>7849</v>
        <stp/>
        <stp>##V3_BDPV12</stp>
        <stp>DGNOSCGL Index</stp>
        <stp>Px_last</stp>
        <stp>[Órdenes de Bienes Durables.xlsx]Hoja3!R16C5</stp>
        <tr r="E16" s="6"/>
      </tp>
      <tp>
        <v>2754</v>
        <stp/>
        <stp>##V3_BDPV12</stp>
        <stp>DGNOSHBO Index</stp>
        <stp>Px_last</stp>
        <stp>[Órdenes de Bienes Durables.xlsx]Hoja3!R67C5</stp>
        <tr r="E67" s="6"/>
      </tp>
      <tp>
        <v>174142</v>
        <stp/>
        <stp>##V3_BDPV12</stp>
        <stp>DGNOWUFO Index</stp>
        <stp>Px_last</stp>
        <stp>[Órdenes de Bienes Durables.xlsx]Hoja3!R15C5</stp>
        <tr r="E15" s="6"/>
      </tp>
      <tp>
        <v>5.5</v>
        <stp/>
        <stp>##V3_BDPV12</stp>
        <stp>DGNOXYOY Index</stp>
        <stp>Px_last</stp>
        <stp>[Órdenes de Bienes Durables.xlsx]Hoja3!R35C5</stp>
        <tr r="E35" s="6"/>
      </tp>
      <tp>
        <v>73267</v>
        <stp/>
        <stp>##V3_BDPV12</stp>
        <stp>DGNOTREQ Index</stp>
        <stp>Px_last</stp>
        <stp>[Órdenes de Bienes Durables.xlsx]Hoja3!R69C5</stp>
        <tr r="E69" s="6"/>
      </tp>
      <tp>
        <v>4010</v>
        <stp/>
        <stp>##V3_BDPV12</stp>
        <stp>DGNOTGOP Index</stp>
        <stp>Px_last</stp>
        <stp>[Órdenes de Bienes Durables.xlsx]Hoja3!R68C5</stp>
        <tr r="E68" s="6"/>
      </tp>
      <tp>
        <v>62885</v>
        <stp/>
        <stp>##V3_BDPV12</stp>
        <stp>CGNOXAIR Index</stp>
        <stp>Px_last</stp>
        <stp>[Órdenes de Bienes Durables.xlsx]Hoja3!R77C5</stp>
        <tr r="E77" s="6"/>
      </tp>
      <tp>
        <v>9886</v>
        <stp/>
        <stp>##V3_BDPV12</stp>
        <stp>DGNOEOEE Index</stp>
        <stp>Px_last</stp>
        <stp>[Órdenes de Bienes Durables.xlsx]Hoja3!R12C5</stp>
        <tr r="E12" s="6"/>
      </tp>
      <tp>
        <v>50091</v>
        <stp/>
        <stp>##V3_BDPV12</stp>
        <stp>DGNOCOMS Index</stp>
        <stp>Px_last</stp>
        <stp>[Órdenes de Bienes Durables.xlsx]Hoja3!R24C5</stp>
        <tr r="E24" s="6"/>
      </tp>
      <tp>
        <v>40415</v>
        <stp/>
        <stp>##V3_BDPV12</stp>
        <stp>DGNODGOT Index</stp>
        <stp>Px_last</stp>
        <stp>[Órdenes de Bienes Durables.xlsx]Hoja3!R33C5</stp>
        <tr r="E33" s="6"/>
      </tp>
      <tp>
        <v>6993</v>
        <stp/>
        <stp>##V3_BDPV12</stp>
        <stp>DGNONDAI Index</stp>
        <stp>Px_last</stp>
        <stp>[Órdenes de Bienes Durables.xlsx]Hoja3!R59C5</stp>
        <tr r="E59" s="6"/>
      </tp>
      <tp>
        <v>38367</v>
        <stp/>
        <stp>##V3_BDPV12</stp>
        <stp>DGNOAODG Index</stp>
        <stp>Px_last</stp>
        <stp>[Órdenes de Bienes Durables.xlsx]Hoja3!R17C5</stp>
        <tr r="E17" s="6"/>
      </tp>
      <tp>
        <v>191666</v>
        <stp/>
        <stp>##V3_BDPV12</stp>
        <stp>DGNOCONG Index</stp>
        <stp>Px_last</stp>
        <stp>[Órdenes de Bienes Durables.xlsx]Hoja3!R25C5</stp>
        <tr r="E25" s="6"/>
      </tp>
      <tp>
        <v>31827</v>
        <stp/>
        <stp>##V3_BDPV12</stp>
        <stp>DGNOFMP  Index</stp>
        <stp>Px_last</stp>
        <stp>[Órdenes de Bienes Durables.xlsx]Hoja3!R10C5</stp>
        <tr r="E10" s="6"/>
      </tp>
      <tp>
        <v>-15</v>
        <stp/>
        <stp>##V3_BDPV12</stp>
        <stp>DGNODGMO Index</stp>
        <stp>Px_last</stp>
        <stp>[Órdenes de Bienes Durables.xlsx]Hoja3!R32C5</stp>
        <tr r="E32" s="6"/>
      </tp>
      <tp>
        <v>162735</v>
        <stp/>
        <stp>##V3_BDPV12</stp>
        <stp>DGNOMWUO Index</stp>
        <stp>Px_last</stp>
        <stp>[Órdenes de Bienes Durables.xlsx]Hoja3!R58C5</stp>
        <tr r="E58" s="6"/>
      </tp>
      <tp>
        <v>1695</v>
        <stp/>
        <stp>##V3_BDPV12</stp>
        <stp>DGNOCORP Index</stp>
        <stp>Px_last</stp>
        <stp>[Órdenes de Bienes Durables.xlsx]Hoja3!R26C5</stp>
        <tr r="E26" s="6"/>
      </tp>
      <tp>
        <v>1077</v>
        <stp/>
        <stp>##V3_BDPV12</stp>
        <stp>DGNOELEM Index</stp>
        <stp>Px_last</stp>
        <stp>[Órdenes de Bienes Durables.xlsx]Hoja3!R40C5</stp>
        <tr r="E40" s="6"/>
      </tp>
      <tp>
        <v>33854</v>
        <stp/>
        <stp>##V3_BDPV12</stp>
        <stp>DGNOFMTP Index</stp>
        <stp>Px_last</stp>
        <stp>[Órdenes de Bienes Durables.xlsx]Hoja3!R43C5</stp>
        <tr r="E43" s="6"/>
      </tp>
      <tp>
        <v>157253</v>
        <stp/>
        <stp>##V3_BDPV12</stp>
        <stp>DGNODGET Index</stp>
        <stp>Px_last</stp>
        <stp>[Órdenes de Bienes Durables.xlsx]Hoja3!R31C5</stp>
        <tr r="E31" s="6"/>
      </tp>
      <tp>
        <v>7687</v>
        <stp/>
        <stp>##V3_BDPV12</stp>
        <stp>DGNOEMCI Index</stp>
        <stp>Px_last</stp>
        <stp>[Órdenes de Bienes Durables.xlsx]Hoja3!R41C5</stp>
        <tr r="E41" s="6"/>
      </tp>
      <tp>
        <v>1235</v>
        <stp/>
        <stp>##V3_BDPV12</stp>
        <stp>DGNOFMTL Index</stp>
        <stp>Px_last</stp>
        <stp>[Órdenes de Bienes Durables.xlsx]Hoja3!R42C5</stp>
        <tr r="E42" s="6"/>
      </tp>
      <tp>
        <v>31808</v>
        <stp/>
        <stp>##V3_BDPV12</stp>
        <stp>DGNOMACH Index</stp>
        <stp>Px_last</stp>
        <stp>[Órdenes de Bienes Durables.xlsx]Hoja3!R49C5</stp>
        <tr r="E49" s="6"/>
      </tp>
      <tp>
        <v>221708</v>
        <stp/>
        <stp>##V3_BDPV12</stp>
        <stp>DGNODGED Index</stp>
        <stp>Px_last</stp>
        <stp>[Órdenes de Bienes Durables.xlsx]Hoja3!R30C5</stp>
        <tr r="E30" s="6"/>
      </tp>
      <tp>
        <v>2061</v>
        <stp/>
        <stp>##V3_BDPV12</stp>
        <stp>DGNOCMMA Index</stp>
        <stp>Px_last</stp>
        <stp>[Órdenes de Bienes Durables.xlsx]Hoja3!R20C5</stp>
        <tr r="E20" s="6"/>
      </tp>
      <tp>
        <v>223</v>
        <stp/>
        <stp>##V3_BDPV12</stp>
        <stp>DGNODCEQ Index</stp>
        <stp>Px_last</stp>
        <stp>[Órdenes de Bienes Durables.xlsx]Hoja3!R27C5</stp>
        <tr r="E27" s="6"/>
      </tp>
      <tp>
        <v>9177</v>
        <stp/>
        <stp>##V3_BDPV12</stp>
        <stp>CGNODEFS Index</stp>
        <stp>Px_last</stp>
        <stp>[Órdenes de Bienes Durables.xlsx]Hoja3!R80C5</stp>
        <tr r="E80" s="6"/>
      </tp>
      <tp>
        <v>2350</v>
        <stp/>
        <stp>##V3_BDPV12</stp>
        <stp>DGNODSNE Index</stp>
        <stp>Px_last</stp>
        <stp>[Órdenes de Bienes Durables.xlsx]Hoja3!R36C5</stp>
        <tr r="E36" s="6"/>
      </tp>
      <tp>
        <v>6762</v>
        <stp/>
        <stp>##V3_BDPV12</stp>
        <stp>DGNOFUR  Index</stp>
        <stp>Px_last</stp>
        <stp>[Órdenes de Bienes Durables.xlsx]Hoja3!R44C5</stp>
        <tr r="E44" s="6"/>
      </tp>
      <tp>
        <v>35985</v>
        <stp/>
        <stp>##V3_BDPV12</stp>
        <stp>DGNOCODG Index</stp>
        <stp>Px_last</stp>
        <stp>[Órdenes de Bienes Durables.xlsx]Hoja3!R21C5</stp>
        <tr r="E21" s="6"/>
      </tp>
      <tp>
        <v>709</v>
        <stp/>
        <stp>##V3_BDPV12</stp>
        <stp>DGNOECMA Index</stp>
        <stp>Px_last</stp>
        <stp>[Órdenes de Bienes Durables.xlsx]Hoja3!R37C5</stp>
        <tr r="E37" s="6"/>
      </tp>
      <tp>
        <v>20496</v>
        <stp/>
        <stp>##V3_BDPV12</stp>
        <stp>DGNOITIN Index</stp>
        <stp>Px_last</stp>
        <stp>[Órdenes de Bienes Durables.xlsx]Hoja3!R48C5</stp>
        <tr r="E48" s="6"/>
      </tp>
      <tp>
        <v>20904</v>
        <stp/>
        <stp>##V3_BDPV12</stp>
        <stp>DGNOCOEL Index</stp>
        <stp>Px_last</stp>
        <stp>[Órdenes de Bienes Durables.xlsx]Hoja3!R22C5</stp>
        <tr r="E22" s="6"/>
      </tp>
      <tp>
        <v>4884</v>
        <stp/>
        <stp>##V3_BDPV12</stp>
        <stp>DGNOBFSM Index</stp>
        <stp>Px_last</stp>
        <stp>[Órdenes de Bienes Durables.xlsx]Hoja3!R13C5</stp>
        <tr r="E13" s="6"/>
      </tp>
      <tp>
        <v>2586</v>
        <stp/>
        <stp>##V3_BDPV12</stp>
        <stp>DGNOCOEQ Index</stp>
        <stp>Px_last</stp>
        <stp>[Órdenes de Bienes Durables.xlsx]Hoja3!R23C5</stp>
        <tr r="E23" s="6"/>
      </tp>
      <tp>
        <v>19915</v>
        <stp/>
        <stp>##V3_BDPV12</stp>
        <stp>DGNODGPM Index</stp>
        <stp>Px_last</stp>
        <stp>[Órdenes de Bienes Durables.xlsx]Hoja3!R34C5</stp>
        <tr r="E34" s="6"/>
      </tp>
      <tp>
        <v>2748</v>
        <stp/>
        <stp>##V3_BDPV12</stp>
        <stp>DGNOINMM Index</stp>
        <stp>Px_last</stp>
        <stp>[Órdenes de Bienes Durables.xlsx]Hoja3!R46C5</stp>
        <tr r="E46" s="6"/>
      </tp>
      <tp>
        <v>66057</v>
        <stp/>
        <stp>##V3_BDPV12</stp>
        <stp>DGNONDCG Index</stp>
        <stp>Px_last</stp>
        <stp>[Órdenes de Bienes Durables.xlsx]Hoja3!R61C5</stp>
        <tr r="E61" s="6"/>
      </tp>
      <tp>
        <v>-2.4</v>
        <stp/>
        <stp>##V3_BDPV12</stp>
        <stp>CGNONDF% Index</stp>
        <stp>Px_last</stp>
        <stp>[Órdenes de Bienes Durables.xlsx]Hoja3!R76C5</stp>
        <tr r="E76" s="6"/>
      </tp>
      <tp>
        <v>385985</v>
        <stp/>
        <stp>##V3_BDPV12</stp>
        <stp>DGNOMETR Index</stp>
        <stp>Px_last</stp>
        <stp>[Órdenes de Bienes Durables.xlsx]Hoja3!R52C5</stp>
        <tr r="E52" s="6"/>
      </tp>
      <tp>
        <v>8913</v>
        <stp/>
        <stp>##V3_BDPV12</stp>
        <stp>DGNOISMF Index</stp>
        <stp>Px_last</stp>
        <stp>[Órdenes de Bienes Durables.xlsx]Hoja3!R47C5</stp>
        <tr r="E47" s="6"/>
      </tp>
      <tp>
        <v>2700</v>
        <stp/>
        <stp>##V3_BDPV12</stp>
        <stp>DGNOMHEQ Index</stp>
        <stp>Px_last</stp>
        <stp>[Órdenes de Bienes Durables.xlsx]Hoja3!R53C5</stp>
        <tr r="E53" s="6"/>
      </tp>
      <tp>
        <v>2781</v>
        <stp/>
        <stp>##V3_BDPV12</stp>
        <stp>DGNONDCE Index</stp>
        <stp>Px_last</stp>
        <stp>[Órdenes de Bienes Durables.xlsx]Hoja3!R60C5</stp>
        <tr r="E60" s="6"/>
      </tp>
      <tp>
        <v>40964</v>
        <stp/>
        <stp>##V3_BDPV12</stp>
        <stp>DGNOIME  Index</stp>
        <stp>Px_last</stp>
        <stp>[Órdenes de Bienes Durables.xlsx]Hoja3!R14C5</stp>
        <tr r="E14" s="6"/>
      </tp>
      <tp>
        <v>1554</v>
        <stp/>
        <stp>##V3_BDPV12</stp>
        <stp>DGNOHAMA Index</stp>
        <stp>Px_last</stp>
        <stp>[Órdenes de Bienes Durables.xlsx]Hoja3!R45C5</stp>
        <tr r="E45" s="6"/>
      </tp>
      <tp>
        <v>456723</v>
        <stp/>
        <stp>##V3_BDPV12</stp>
        <stp>DGNOMATL Index</stp>
        <stp>Px_last</stp>
        <stp>[Órdenes de Bienes Durables.xlsx]Hoja3!R50C5</stp>
        <tr r="E50" s="6"/>
      </tp>
      <tp>
        <v>235599</v>
        <stp/>
        <stp>##V3_BDPV12</stp>
        <stp>DGNONDGD Index</stp>
        <stp>Px_last</stp>
        <stp>[Órdenes de Bienes Durables.xlsx]Hoja3!R63C5</stp>
        <tr r="E63" s="6"/>
      </tp>
      <tp>
        <v>2921</v>
        <stp/>
        <stp>##V3_BDPV12</stp>
        <stp>DGNODEAP Index</stp>
        <stp>Px_last</stp>
        <stp>[Órdenes de Bienes Durables.xlsx]Hoja3!R29C5</stp>
        <tr r="E29" s="6"/>
      </tp>
      <tp>
        <v>10357</v>
        <stp/>
        <stp>##V3_BDPV12</stp>
        <stp>DGNOEEAC Index</stp>
        <stp>Px_last</stp>
        <stp>[Órdenes de Bienes Durables.xlsx]Hoja3!R38C5</stp>
        <tr r="E38" s="6"/>
      </tp>
      <tp>
        <v>7116</v>
        <stp/>
        <stp>##V3_BDPV12</stp>
        <stp>DGNODCGD Index</stp>
        <stp>Px_last</stp>
        <stp>[Órdenes de Bienes Durables.xlsx]Hoja3!R28C5</stp>
        <tr r="E28" s="6"/>
      </tp>
      <tp>
        <v>68318</v>
        <stp/>
        <stp>##V3_BDPV12</stp>
        <stp>CGNONDEF Index</stp>
        <stp>Px_last</stp>
        <stp>[Órdenes de Bienes Durables.xlsx]Hoja3!R75C5</stp>
        <tr r="E75" s="6"/>
      </tp>
      <tp>
        <v>62901</v>
        <stp/>
        <stp>##V3_BDPV12</stp>
        <stp>DGNONDEA Index</stp>
        <stp>Px_last</stp>
        <stp>[Órdenes de Bienes Durables.xlsx]Hoja3!R62C5</stp>
        <tr r="E62" s="6"/>
      </tp>
      <tp>
        <v>444959</v>
        <stp/>
        <stp>##V3_BDPV12</stp>
        <stp>DGNOMEDE Index</stp>
        <stp>Px_last</stp>
        <stp>[Órdenes de Bienes Durables.xlsx]Hoja3!R51C5</stp>
        <tr r="E51" s="6"/>
      </tp>
      <tp>
        <v>2580</v>
        <stp/>
        <stp>##V3_BDPV12</stp>
        <stp>DGNOEEMA Index</stp>
        <stp>Px_last</stp>
        <stp>[Órdenes de Bienes Durables.xlsx]Hoja3!R39C5</stp>
        <tr r="E39" s="6"/>
      </tp>
      <tp>
        <v>26677</v>
        <stp/>
        <stp>##V3_BDPV12</stp>
        <stp>DGNOMVBT Index</stp>
        <stp>Px_last</stp>
        <stp>[Órdenes de Bienes Durables.xlsx]Hoja3!R56C5</stp>
        <tr r="E56" s="6"/>
      </tp>
      <tp>
        <v>56746</v>
        <stp/>
        <stp>##V3_BDPV12</stp>
        <stp>DGNOMVEP Index</stp>
        <stp>Px_last</stp>
        <stp>[Órdenes de Bienes Durables.xlsx]Hoja3!R57C5</stp>
        <tr r="E57" s="6"/>
      </tp>
      <tp>
        <v>73173</v>
        <stp/>
        <stp>##V3_BDPV12</stp>
        <stp>DGNOCAPG Index</stp>
        <stp>Px_last</stp>
        <stp>[Órdenes de Bienes Durables.xlsx]Hoja3!R19C5</stp>
        <tr r="E19" s="6"/>
      </tp>
      <tp>
        <v>1469</v>
        <stp/>
        <stp>##V3_BDPV12</stp>
        <stp>DGNONDSN Index</stp>
        <stp>Px_last</stp>
        <stp>[Órdenes de Bienes Durables.xlsx]Hoja3!R64C5</stp>
        <tr r="E64" s="6"/>
      </tp>
      <tp>
        <v>3936</v>
        <stp/>
        <stp>##V3_BDPV12</stp>
        <stp>DGNOOECM Index</stp>
        <stp>Px_last</stp>
        <stp>[Órdenes de Bienes Durables.xlsx]Hoja3!R65C5</stp>
        <tr r="E65" s="6"/>
      </tp>
      <tp>
        <v>766</v>
        <stp/>
        <stp>##V3_BDPV12</stp>
        <stp>DGNOMOGF Index</stp>
        <stp>Px_last</stp>
        <stp>[Órdenes de Bienes Durables.xlsx]Hoja3!R54C5</stp>
        <tr r="E54" s="6"/>
      </tp>
      <tp>
        <v>8968</v>
        <stp/>
        <stp>##V3_BDPV12</stp>
        <stp>DGNOALNF Index</stp>
        <stp>Px_last</stp>
        <stp>[Órdenes de Bienes Durables.xlsx]Hoja3!R18C5</stp>
        <tr r="E18" s="6"/>
      </tp>
      <tp>
        <v>2850</v>
        <stp/>
        <stp>##V3_BDPV12</stp>
        <stp>DGNOMTLW Index</stp>
        <stp>Px_last</stp>
        <stp>[Órdenes de Bienes Durables.xlsx]Hoja3!R55C5</stp>
        <tr r="E55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8461495504552"/>
          <c:y val="3.8340170937264627E-2"/>
          <c:w val="0.86182610152454342"/>
          <c:h val="0.64065679153540189"/>
        </c:manualLayout>
      </c:layout>
      <c:lineChart>
        <c:grouping val="standard"/>
        <c:varyColors val="0"/>
        <c:ser>
          <c:idx val="0"/>
          <c:order val="0"/>
          <c:tx>
            <c:strRef>
              <c:f>Hoja2!$A$44</c:f>
              <c:strCache>
                <c:ptCount val="1"/>
                <c:pt idx="0">
                  <c:v>Nuevas Órdenes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Hoja2!$P$44:$HZ$44</c:f>
              <c:numCache>
                <c:formatCode>0%</c:formatCode>
                <c:ptCount val="219"/>
                <c:pt idx="0">
                  <c:v>-5.4529902345142212E-2</c:v>
                </c:pt>
                <c:pt idx="1">
                  <c:v>9.6809853279156144E-3</c:v>
                </c:pt>
                <c:pt idx="2">
                  <c:v>-3.1076581576026663E-2</c:v>
                </c:pt>
                <c:pt idx="3">
                  <c:v>-7.4808072040170481E-2</c:v>
                </c:pt>
                <c:pt idx="4">
                  <c:v>-3.0704088683711439E-2</c:v>
                </c:pt>
                <c:pt idx="5">
                  <c:v>-0.1351908193221244</c:v>
                </c:pt>
                <c:pt idx="6">
                  <c:v>-7.2666163779921966E-2</c:v>
                </c:pt>
                <c:pt idx="7">
                  <c:v>-5.5440116456528354E-2</c:v>
                </c:pt>
                <c:pt idx="8">
                  <c:v>-0.12053351083182673</c:v>
                </c:pt>
                <c:pt idx="9">
                  <c:v>-6.2050587438532423E-2</c:v>
                </c:pt>
                <c:pt idx="10">
                  <c:v>-9.7707070883467528E-2</c:v>
                </c:pt>
                <c:pt idx="11">
                  <c:v>-9.3431009311983448E-2</c:v>
                </c:pt>
                <c:pt idx="12">
                  <c:v>-7.1218335343787742E-2</c:v>
                </c:pt>
                <c:pt idx="13">
                  <c:v>-5.6786145791381415E-2</c:v>
                </c:pt>
                <c:pt idx="14">
                  <c:v>-5.3747383698266149E-2</c:v>
                </c:pt>
                <c:pt idx="15">
                  <c:v>-1.1398303768368034E-2</c:v>
                </c:pt>
                <c:pt idx="16">
                  <c:v>-2.3798472893402867E-2</c:v>
                </c:pt>
                <c:pt idx="17">
                  <c:v>-2.576501956524424E-2</c:v>
                </c:pt>
                <c:pt idx="18">
                  <c:v>1.1121196227398711E-2</c:v>
                </c:pt>
                <c:pt idx="19">
                  <c:v>1.8015274765565303E-2</c:v>
                </c:pt>
                <c:pt idx="20">
                  <c:v>2.9382241734841497E-2</c:v>
                </c:pt>
                <c:pt idx="21">
                  <c:v>2.5428757098862054E-3</c:v>
                </c:pt>
                <c:pt idx="22">
                  <c:v>4.30375990297025E-2</c:v>
                </c:pt>
                <c:pt idx="23">
                  <c:v>1.4271920341576649E-2</c:v>
                </c:pt>
                <c:pt idx="24">
                  <c:v>4.8846693334718694E-2</c:v>
                </c:pt>
                <c:pt idx="25">
                  <c:v>4.1408103235601068E-2</c:v>
                </c:pt>
                <c:pt idx="26">
                  <c:v>4.9489482257052408E-2</c:v>
                </c:pt>
                <c:pt idx="27">
                  <c:v>8.8649083498575365E-3</c:v>
                </c:pt>
                <c:pt idx="28">
                  <c:v>5.3791508959035728E-3</c:v>
                </c:pt>
                <c:pt idx="29">
                  <c:v>4.2727949444875568E-2</c:v>
                </c:pt>
                <c:pt idx="30">
                  <c:v>2.4911319430207968E-2</c:v>
                </c:pt>
                <c:pt idx="31">
                  <c:v>1.1738636779841105E-2</c:v>
                </c:pt>
                <c:pt idx="32">
                  <c:v>4.6718985117591982E-2</c:v>
                </c:pt>
                <c:pt idx="33">
                  <c:v>7.1364377933720968E-2</c:v>
                </c:pt>
                <c:pt idx="34">
                  <c:v>5.1795268285139917E-2</c:v>
                </c:pt>
                <c:pt idx="35">
                  <c:v>7.5172370168891112E-2</c:v>
                </c:pt>
                <c:pt idx="36">
                  <c:v>4.3646371212402668E-2</c:v>
                </c:pt>
                <c:pt idx="37">
                  <c:v>3.1048222995669006E-2</c:v>
                </c:pt>
                <c:pt idx="38">
                  <c:v>7.2247938426047487E-2</c:v>
                </c:pt>
                <c:pt idx="39">
                  <c:v>8.7667657191270898E-2</c:v>
                </c:pt>
                <c:pt idx="40">
                  <c:v>8.4137743448037039E-2</c:v>
                </c:pt>
                <c:pt idx="41">
                  <c:v>7.5869422572178546E-2</c:v>
                </c:pt>
                <c:pt idx="42">
                  <c:v>8.3694486031724802E-2</c:v>
                </c:pt>
                <c:pt idx="43">
                  <c:v>7.7455186103619456E-2</c:v>
                </c:pt>
                <c:pt idx="44">
                  <c:v>7.550769542143998E-2</c:v>
                </c:pt>
                <c:pt idx="45">
                  <c:v>6.6789034801848279E-2</c:v>
                </c:pt>
                <c:pt idx="46">
                  <c:v>0.10030932260701331</c:v>
                </c:pt>
                <c:pt idx="47">
                  <c:v>9.6085283631614171E-2</c:v>
                </c:pt>
                <c:pt idx="48">
                  <c:v>0.11794071670320094</c:v>
                </c:pt>
                <c:pt idx="49">
                  <c:v>0.12206430328291384</c:v>
                </c:pt>
                <c:pt idx="50">
                  <c:v>5.5918514471735126E-2</c:v>
                </c:pt>
                <c:pt idx="51">
                  <c:v>0.10328563205388508</c:v>
                </c:pt>
                <c:pt idx="52">
                  <c:v>0.12676835352815385</c:v>
                </c:pt>
                <c:pt idx="53">
                  <c:v>0.12814018562284168</c:v>
                </c:pt>
                <c:pt idx="54">
                  <c:v>8.9007153683951401E-2</c:v>
                </c:pt>
                <c:pt idx="55">
                  <c:v>0.12376349896544103</c:v>
                </c:pt>
                <c:pt idx="56">
                  <c:v>0.12194892458239703</c:v>
                </c:pt>
                <c:pt idx="57">
                  <c:v>0.12353282847655267</c:v>
                </c:pt>
                <c:pt idx="58">
                  <c:v>0.13100827603530618</c:v>
                </c:pt>
                <c:pt idx="59">
                  <c:v>0.13014610372183388</c:v>
                </c:pt>
                <c:pt idx="60">
                  <c:v>9.7047398696695097E-2</c:v>
                </c:pt>
                <c:pt idx="61">
                  <c:v>0.10056336697083923</c:v>
                </c:pt>
                <c:pt idx="62">
                  <c:v>0.14931606585183066</c:v>
                </c:pt>
                <c:pt idx="63">
                  <c:v>8.4565207798511732E-2</c:v>
                </c:pt>
                <c:pt idx="64">
                  <c:v>7.1594123689950218E-2</c:v>
                </c:pt>
                <c:pt idx="65">
                  <c:v>7.0398282028627746E-2</c:v>
                </c:pt>
                <c:pt idx="66">
                  <c:v>7.7924012275137677E-2</c:v>
                </c:pt>
                <c:pt idx="67">
                  <c:v>4.2159158859876422E-2</c:v>
                </c:pt>
                <c:pt idx="68">
                  <c:v>8.0194566541855972E-2</c:v>
                </c:pt>
                <c:pt idx="69">
                  <c:v>1.5304480145143851E-2</c:v>
                </c:pt>
                <c:pt idx="70">
                  <c:v>9.9589356343239288E-3</c:v>
                </c:pt>
                <c:pt idx="71">
                  <c:v>3.7741091316675579E-2</c:v>
                </c:pt>
                <c:pt idx="72">
                  <c:v>2.1779405220285097E-2</c:v>
                </c:pt>
                <c:pt idx="73">
                  <c:v>2.6954113603240293E-2</c:v>
                </c:pt>
                <c:pt idx="74">
                  <c:v>2.325786458321244E-2</c:v>
                </c:pt>
                <c:pt idx="75">
                  <c:v>7.0413467613777758E-2</c:v>
                </c:pt>
                <c:pt idx="76">
                  <c:v>4.976281495788748E-2</c:v>
                </c:pt>
                <c:pt idx="77">
                  <c:v>4.6671717313430117E-2</c:v>
                </c:pt>
                <c:pt idx="78">
                  <c:v>8.738317423031372E-2</c:v>
                </c:pt>
                <c:pt idx="79">
                  <c:v>7.6023056270784428E-2</c:v>
                </c:pt>
                <c:pt idx="80">
                  <c:v>2.5068162200919897E-2</c:v>
                </c:pt>
                <c:pt idx="81">
                  <c:v>0.10126527553608478</c:v>
                </c:pt>
                <c:pt idx="82">
                  <c:v>0.10044379148116866</c:v>
                </c:pt>
                <c:pt idx="83">
                  <c:v>9.6677566767887413E-2</c:v>
                </c:pt>
                <c:pt idx="84">
                  <c:v>0.12444700084503246</c:v>
                </c:pt>
                <c:pt idx="85">
                  <c:v>9.1563673695970849E-2</c:v>
                </c:pt>
                <c:pt idx="86">
                  <c:v>6.5300902094000968E-2</c:v>
                </c:pt>
                <c:pt idx="87">
                  <c:v>6.684359858961253E-2</c:v>
                </c:pt>
                <c:pt idx="88">
                  <c:v>8.2258920698900617E-2</c:v>
                </c:pt>
                <c:pt idx="89">
                  <c:v>8.863386562055986E-2</c:v>
                </c:pt>
                <c:pt idx="90">
                  <c:v>5.6019788444179541E-2</c:v>
                </c:pt>
                <c:pt idx="91">
                  <c:v>3.7280039104159224E-2</c:v>
                </c:pt>
                <c:pt idx="92">
                  <c:v>-1.2519380535704894E-3</c:v>
                </c:pt>
                <c:pt idx="93">
                  <c:v>-8.5628792141570376E-2</c:v>
                </c:pt>
                <c:pt idx="94">
                  <c:v>-0.17546578569181182</c:v>
                </c:pt>
                <c:pt idx="95">
                  <c:v>-0.24021016302658127</c:v>
                </c:pt>
                <c:pt idx="96">
                  <c:v>-0.27491979690302371</c:v>
                </c:pt>
                <c:pt idx="97">
                  <c:v>-0.27833480866131011</c:v>
                </c:pt>
                <c:pt idx="98">
                  <c:v>-0.29238137812120824</c:v>
                </c:pt>
                <c:pt idx="99">
                  <c:v>-0.30575983602606316</c:v>
                </c:pt>
                <c:pt idx="100">
                  <c:v>-0.29118475335390881</c:v>
                </c:pt>
                <c:pt idx="101">
                  <c:v>-0.29260644814417314</c:v>
                </c:pt>
                <c:pt idx="102">
                  <c:v>-0.27070707908970393</c:v>
                </c:pt>
                <c:pt idx="103">
                  <c:v>-0.23532372729239448</c:v>
                </c:pt>
                <c:pt idx="104">
                  <c:v>-0.19908685780051838</c:v>
                </c:pt>
                <c:pt idx="105">
                  <c:v>-0.12132798412410672</c:v>
                </c:pt>
                <c:pt idx="106">
                  <c:v>-4.3055193875998765E-2</c:v>
                </c:pt>
                <c:pt idx="107">
                  <c:v>1.4602048186484362E-2</c:v>
                </c:pt>
                <c:pt idx="108">
                  <c:v>0.14390396144522355</c:v>
                </c:pt>
                <c:pt idx="109">
                  <c:v>0.14893497823958857</c:v>
                </c:pt>
                <c:pt idx="110">
                  <c:v>0.20049154979573913</c:v>
                </c:pt>
                <c:pt idx="111">
                  <c:v>0.22491064312797349</c:v>
                </c:pt>
                <c:pt idx="112">
                  <c:v>0.17703562527488637</c:v>
                </c:pt>
                <c:pt idx="113">
                  <c:v>0.16405146280260507</c:v>
                </c:pt>
                <c:pt idx="114">
                  <c:v>0.15066981113288969</c:v>
                </c:pt>
                <c:pt idx="115">
                  <c:v>0.14588118634382452</c:v>
                </c:pt>
                <c:pt idx="116">
                  <c:v>0.17200480111840433</c:v>
                </c:pt>
                <c:pt idx="117">
                  <c:v>0.13769290280548874</c:v>
                </c:pt>
                <c:pt idx="118">
                  <c:v>0.1476430141828684</c:v>
                </c:pt>
                <c:pt idx="119">
                  <c:v>0.16473673953291978</c:v>
                </c:pt>
                <c:pt idx="120">
                  <c:v>0.13349339614021916</c:v>
                </c:pt>
                <c:pt idx="121">
                  <c:v>0.11996129949519974</c:v>
                </c:pt>
                <c:pt idx="122">
                  <c:v>0.15708468545224452</c:v>
                </c:pt>
                <c:pt idx="123">
                  <c:v>0.12058635791196259</c:v>
                </c:pt>
                <c:pt idx="124">
                  <c:v>0.14123329712924848</c:v>
                </c:pt>
                <c:pt idx="125">
                  <c:v>0.1297991855776468</c:v>
                </c:pt>
                <c:pt idx="126">
                  <c:v>0.14145816851265813</c:v>
                </c:pt>
                <c:pt idx="127">
                  <c:v>0.14395159811770464</c:v>
                </c:pt>
                <c:pt idx="128">
                  <c:v>9.6949722820882656E-2</c:v>
                </c:pt>
                <c:pt idx="129">
                  <c:v>0.10074228899880455</c:v>
                </c:pt>
                <c:pt idx="130">
                  <c:v>0.10792111750205424</c:v>
                </c:pt>
                <c:pt idx="131">
                  <c:v>0.11847410557627724</c:v>
                </c:pt>
                <c:pt idx="132">
                  <c:v>7.4225834620810005E-2</c:v>
                </c:pt>
                <c:pt idx="133">
                  <c:v>0.10191726454676076</c:v>
                </c:pt>
                <c:pt idx="134">
                  <c:v>3.9540705833434497E-2</c:v>
                </c:pt>
                <c:pt idx="135">
                  <c:v>4.519582658878174E-2</c:v>
                </c:pt>
                <c:pt idx="136">
                  <c:v>2.6466691259770858E-2</c:v>
                </c:pt>
                <c:pt idx="137">
                  <c:v>2.3961619058122885E-2</c:v>
                </c:pt>
                <c:pt idx="138">
                  <c:v>2.6484902436013202E-2</c:v>
                </c:pt>
                <c:pt idx="139">
                  <c:v>-2.2095811198345139E-2</c:v>
                </c:pt>
                <c:pt idx="140">
                  <c:v>2.6232107579801101E-2</c:v>
                </c:pt>
                <c:pt idx="141">
                  <c:v>3.9078232332099949E-2</c:v>
                </c:pt>
                <c:pt idx="142">
                  <c:v>1.1188360714444734E-2</c:v>
                </c:pt>
                <c:pt idx="143">
                  <c:v>1.5163572519401258E-2</c:v>
                </c:pt>
                <c:pt idx="144">
                  <c:v>1.0546940136735294E-3</c:v>
                </c:pt>
                <c:pt idx="145">
                  <c:v>3.4168607552819807E-2</c:v>
                </c:pt>
                <c:pt idx="146">
                  <c:v>-2.2201620799566668E-2</c:v>
                </c:pt>
                <c:pt idx="147">
                  <c:v>2.0389783645247128E-3</c:v>
                </c:pt>
                <c:pt idx="148">
                  <c:v>4.024259539647157E-2</c:v>
                </c:pt>
                <c:pt idx="149">
                  <c:v>6.4978792063126178E-2</c:v>
                </c:pt>
                <c:pt idx="150">
                  <c:v>5.5388510840321814E-3</c:v>
                </c:pt>
                <c:pt idx="151">
                  <c:v>4.977251967781271E-2</c:v>
                </c:pt>
                <c:pt idx="152">
                  <c:v>3.0547241418614535E-2</c:v>
                </c:pt>
                <c:pt idx="153">
                  <c:v>8.4612993601873576E-3</c:v>
                </c:pt>
                <c:pt idx="154">
                  <c:v>4.0718861523180161E-2</c:v>
                </c:pt>
                <c:pt idx="155">
                  <c:v>7.804201128569721E-3</c:v>
                </c:pt>
                <c:pt idx="156">
                  <c:v>9.0262479542586593E-3</c:v>
                </c:pt>
                <c:pt idx="157">
                  <c:v>-7.1987146875898134E-3</c:v>
                </c:pt>
                <c:pt idx="158">
                  <c:v>5.6718503983142821E-2</c:v>
                </c:pt>
                <c:pt idx="159">
                  <c:v>4.6746477897216865E-2</c:v>
                </c:pt>
                <c:pt idx="160">
                  <c:v>5.2353773314908203E-3</c:v>
                </c:pt>
                <c:pt idx="161">
                  <c:v>6.0702662138407693E-3</c:v>
                </c:pt>
                <c:pt idx="162">
                  <c:v>0.15008078900430166</c:v>
                </c:pt>
                <c:pt idx="163">
                  <c:v>3.0047939317109362E-2</c:v>
                </c:pt>
                <c:pt idx="164">
                  <c:v>5.6428322716752799E-3</c:v>
                </c:pt>
                <c:pt idx="165">
                  <c:v>4.447524383810908E-3</c:v>
                </c:pt>
                <c:pt idx="166">
                  <c:v>-3.6248313633892471E-2</c:v>
                </c:pt>
                <c:pt idx="167">
                  <c:v>-4.8184794352512994E-2</c:v>
                </c:pt>
                <c:pt idx="168">
                  <c:v>-4.1504247824498908E-2</c:v>
                </c:pt>
                <c:pt idx="169">
                  <c:v>-6.8999110851860612E-2</c:v>
                </c:pt>
                <c:pt idx="170">
                  <c:v>-4.8411811909495284E-2</c:v>
                </c:pt>
                <c:pt idx="171">
                  <c:v>-5.9199386921527597E-2</c:v>
                </c:pt>
                <c:pt idx="172">
                  <c:v>-6.3196897503319915E-2</c:v>
                </c:pt>
                <c:pt idx="173">
                  <c:v>-4.6976343947661592E-2</c:v>
                </c:pt>
                <c:pt idx="174">
                  <c:v>-0.13990705583765606</c:v>
                </c:pt>
                <c:pt idx="175">
                  <c:v>-6.943136486175161E-2</c:v>
                </c:pt>
                <c:pt idx="176">
                  <c:v>-7.8128659735022477E-2</c:v>
                </c:pt>
                <c:pt idx="177">
                  <c:v>-4.5899107225603197E-2</c:v>
                </c:pt>
                <c:pt idx="178">
                  <c:v>-3.9381314925161059E-2</c:v>
                </c:pt>
                <c:pt idx="179">
                  <c:v>-4.2588601788038472E-2</c:v>
                </c:pt>
                <c:pt idx="180">
                  <c:v>-2.5193331151719733E-2</c:v>
                </c:pt>
                <c:pt idx="181">
                  <c:v>-3.3474450903268504E-2</c:v>
                </c:pt>
                <c:pt idx="182">
                  <c:v>-4.2691905933304075E-2</c:v>
                </c:pt>
                <c:pt idx="183">
                  <c:v>-1.9426005258455392E-2</c:v>
                </c:pt>
                <c:pt idx="184">
                  <c:v>-1.381070948666796E-2</c:v>
                </c:pt>
                <c:pt idx="185">
                  <c:v>-5.8399242214875913E-2</c:v>
                </c:pt>
                <c:pt idx="186">
                  <c:v>-4.0308278460389646E-2</c:v>
                </c:pt>
                <c:pt idx="187">
                  <c:v>-1.3944236085624229E-2</c:v>
                </c:pt>
                <c:pt idx="188">
                  <c:v>9.4603700635182975E-3</c:v>
                </c:pt>
                <c:pt idx="189">
                  <c:v>1.3723941132538053E-2</c:v>
                </c:pt>
                <c:pt idx="190">
                  <c:v>-2.1401586414342422E-3</c:v>
                </c:pt>
                <c:pt idx="191">
                  <c:v>3.5684517840030239E-2</c:v>
                </c:pt>
                <c:pt idx="192">
                  <c:v>4.1796787003131719E-2</c:v>
                </c:pt>
                <c:pt idx="193">
                  <c:v>7.2513319393081366E-2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Hoja2!$A$45</c:f>
              <c:strCache>
                <c:ptCount val="1"/>
                <c:pt idx="0">
                  <c:v>Bienes Durables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Hoja2!$P$45:$HZ$45</c:f>
              <c:numCache>
                <c:formatCode>0%</c:formatCode>
                <c:ptCount val="219"/>
                <c:pt idx="0">
                  <c:v>-0.12069924513309493</c:v>
                </c:pt>
                <c:pt idx="1">
                  <c:v>-1.9764995024767362E-2</c:v>
                </c:pt>
                <c:pt idx="2">
                  <c:v>-5.1636912507156629E-2</c:v>
                </c:pt>
                <c:pt idx="3">
                  <c:v>-0.11891675724451922</c:v>
                </c:pt>
                <c:pt idx="4">
                  <c:v>-5.7564446518138301E-2</c:v>
                </c:pt>
                <c:pt idx="5">
                  <c:v>-0.19747889599308288</c:v>
                </c:pt>
                <c:pt idx="6">
                  <c:v>-0.10110691358676982</c:v>
                </c:pt>
                <c:pt idx="7">
                  <c:v>-9.6677793673501822E-2</c:v>
                </c:pt>
                <c:pt idx="8">
                  <c:v>-0.17916747938203625</c:v>
                </c:pt>
                <c:pt idx="9">
                  <c:v>-7.8578411886676913E-2</c:v>
                </c:pt>
                <c:pt idx="10">
                  <c:v>-0.13506906310720623</c:v>
                </c:pt>
                <c:pt idx="11">
                  <c:v>-0.12379478318023529</c:v>
                </c:pt>
                <c:pt idx="12">
                  <c:v>-8.1623893005602799E-2</c:v>
                </c:pt>
                <c:pt idx="13">
                  <c:v>-5.0500343917104895E-2</c:v>
                </c:pt>
                <c:pt idx="14">
                  <c:v>-7.4326734683797135E-2</c:v>
                </c:pt>
                <c:pt idx="15">
                  <c:v>-3.7998254291533584E-3</c:v>
                </c:pt>
                <c:pt idx="16">
                  <c:v>-2.8163308935633902E-2</c:v>
                </c:pt>
                <c:pt idx="17">
                  <c:v>-5.9398922597107995E-2</c:v>
                </c:pt>
                <c:pt idx="18">
                  <c:v>2.7526171317059367E-2</c:v>
                </c:pt>
                <c:pt idx="19">
                  <c:v>4.2121254780507211E-2</c:v>
                </c:pt>
                <c:pt idx="20">
                  <c:v>2.3317877445574453E-2</c:v>
                </c:pt>
                <c:pt idx="21">
                  <c:v>-2.3820905963971351E-2</c:v>
                </c:pt>
                <c:pt idx="22">
                  <c:v>4.1822588226675839E-2</c:v>
                </c:pt>
                <c:pt idx="23">
                  <c:v>-1.3000290374098666E-2</c:v>
                </c:pt>
                <c:pt idx="24">
                  <c:v>3.9992866104154867E-2</c:v>
                </c:pt>
                <c:pt idx="25">
                  <c:v>1.0685158787652194E-2</c:v>
                </c:pt>
                <c:pt idx="26">
                  <c:v>2.6887458053193924E-2</c:v>
                </c:pt>
                <c:pt idx="27">
                  <c:v>-9.6672254770819865E-3</c:v>
                </c:pt>
                <c:pt idx="28">
                  <c:v>-8.9033998483295518E-3</c:v>
                </c:pt>
                <c:pt idx="29">
                  <c:v>4.9663903541823595E-2</c:v>
                </c:pt>
                <c:pt idx="30">
                  <c:v>-1.0050797428094227E-2</c:v>
                </c:pt>
                <c:pt idx="31">
                  <c:v>-1.8782540173922779E-2</c:v>
                </c:pt>
                <c:pt idx="32">
                  <c:v>6.0541827924977643E-2</c:v>
                </c:pt>
                <c:pt idx="33">
                  <c:v>9.4419626860323458E-2</c:v>
                </c:pt>
                <c:pt idx="34">
                  <c:v>6.9201110967878066E-2</c:v>
                </c:pt>
                <c:pt idx="35">
                  <c:v>0.10911709723882201</c:v>
                </c:pt>
                <c:pt idx="36">
                  <c:v>4.5817145357673006E-2</c:v>
                </c:pt>
                <c:pt idx="37">
                  <c:v>4.4658701394789668E-2</c:v>
                </c:pt>
                <c:pt idx="38">
                  <c:v>0.10611370604095827</c:v>
                </c:pt>
                <c:pt idx="39">
                  <c:v>8.6379776102676553E-2</c:v>
                </c:pt>
                <c:pt idx="40">
                  <c:v>7.2357699833532907E-2</c:v>
                </c:pt>
                <c:pt idx="41">
                  <c:v>6.5744660077076356E-2</c:v>
                </c:pt>
                <c:pt idx="42">
                  <c:v>8.0766230389182736E-2</c:v>
                </c:pt>
                <c:pt idx="43">
                  <c:v>6.2003808911936131E-2</c:v>
                </c:pt>
                <c:pt idx="44">
                  <c:v>5.6221156761248059E-2</c:v>
                </c:pt>
                <c:pt idx="45">
                  <c:v>1.2681851419341417E-2</c:v>
                </c:pt>
                <c:pt idx="46">
                  <c:v>5.7367705730194229E-2</c:v>
                </c:pt>
                <c:pt idx="47">
                  <c:v>6.5628488378518757E-2</c:v>
                </c:pt>
                <c:pt idx="48">
                  <c:v>9.2646518334228656E-2</c:v>
                </c:pt>
                <c:pt idx="49">
                  <c:v>8.0231509403686285E-2</c:v>
                </c:pt>
                <c:pt idx="50">
                  <c:v>-2.3436684413821851E-2</c:v>
                </c:pt>
                <c:pt idx="51">
                  <c:v>5.9412444960827759E-2</c:v>
                </c:pt>
                <c:pt idx="52">
                  <c:v>0.12433480579324918</c:v>
                </c:pt>
                <c:pt idx="53">
                  <c:v>0.1272903643026515</c:v>
                </c:pt>
                <c:pt idx="54">
                  <c:v>5.3702040292570308E-2</c:v>
                </c:pt>
                <c:pt idx="55">
                  <c:v>0.10622403949507664</c:v>
                </c:pt>
                <c:pt idx="56">
                  <c:v>8.5083877277656095E-2</c:v>
                </c:pt>
                <c:pt idx="57">
                  <c:v>0.13075903393721244</c:v>
                </c:pt>
                <c:pt idx="58">
                  <c:v>0.1535399606095158</c:v>
                </c:pt>
                <c:pt idx="59">
                  <c:v>0.14095543317049897</c:v>
                </c:pt>
                <c:pt idx="60">
                  <c:v>7.4622231422065921E-2</c:v>
                </c:pt>
                <c:pt idx="61">
                  <c:v>0.11491238404523973</c:v>
                </c:pt>
                <c:pt idx="62">
                  <c:v>0.21690095675877918</c:v>
                </c:pt>
                <c:pt idx="63">
                  <c:v>9.8826423410034225E-2</c:v>
                </c:pt>
                <c:pt idx="64">
                  <c:v>4.6308497238639612E-2</c:v>
                </c:pt>
                <c:pt idx="65">
                  <c:v>5.7615450807916524E-2</c:v>
                </c:pt>
                <c:pt idx="66">
                  <c:v>7.4960928778745162E-2</c:v>
                </c:pt>
                <c:pt idx="67">
                  <c:v>2.6855075365106895E-2</c:v>
                </c:pt>
                <c:pt idx="68">
                  <c:v>0.15607502730982326</c:v>
                </c:pt>
                <c:pt idx="69">
                  <c:v>3.3663102113951293E-2</c:v>
                </c:pt>
                <c:pt idx="70">
                  <c:v>1.4499200230046139E-2</c:v>
                </c:pt>
                <c:pt idx="71">
                  <c:v>4.2606185941867603E-2</c:v>
                </c:pt>
                <c:pt idx="72">
                  <c:v>5.2513724357122316E-2</c:v>
                </c:pt>
                <c:pt idx="73">
                  <c:v>1.6888647943361423E-2</c:v>
                </c:pt>
                <c:pt idx="74">
                  <c:v>4.7305310317564686E-3</c:v>
                </c:pt>
                <c:pt idx="75">
                  <c:v>8.9443786319923113E-2</c:v>
                </c:pt>
                <c:pt idx="76">
                  <c:v>5.4468258488093779E-2</c:v>
                </c:pt>
                <c:pt idx="77">
                  <c:v>3.8977182324437587E-2</c:v>
                </c:pt>
                <c:pt idx="78">
                  <c:v>0.1263163857275702</c:v>
                </c:pt>
                <c:pt idx="79">
                  <c:v>0.1089998716138143</c:v>
                </c:pt>
                <c:pt idx="80">
                  <c:v>-4.3233050847457655E-2</c:v>
                </c:pt>
                <c:pt idx="81">
                  <c:v>5.6978073653346062E-2</c:v>
                </c:pt>
                <c:pt idx="82">
                  <c:v>2.9416584363415765E-2</c:v>
                </c:pt>
                <c:pt idx="83">
                  <c:v>5.880839970530416E-2</c:v>
                </c:pt>
                <c:pt idx="84">
                  <c:v>8.5599249651133524E-2</c:v>
                </c:pt>
                <c:pt idx="85">
                  <c:v>5.6352982104212135E-2</c:v>
                </c:pt>
                <c:pt idx="86">
                  <c:v>8.8438318316743647E-3</c:v>
                </c:pt>
                <c:pt idx="87">
                  <c:v>-1.555703962464472E-2</c:v>
                </c:pt>
                <c:pt idx="88">
                  <c:v>1.0819212884698892E-2</c:v>
                </c:pt>
                <c:pt idx="89">
                  <c:v>-9.6147571294946665E-4</c:v>
                </c:pt>
                <c:pt idx="90">
                  <c:v>-6.2214753005963686E-2</c:v>
                </c:pt>
                <c:pt idx="91">
                  <c:v>-7.2328985619099062E-2</c:v>
                </c:pt>
                <c:pt idx="92">
                  <c:v>-6.6156769133336568E-2</c:v>
                </c:pt>
                <c:pt idx="93">
                  <c:v>-0.16229112781167809</c:v>
                </c:pt>
                <c:pt idx="94">
                  <c:v>-0.20842135152925789</c:v>
                </c:pt>
                <c:pt idx="95">
                  <c:v>-0.28400561596515139</c:v>
                </c:pt>
                <c:pt idx="96">
                  <c:v>-0.35386936621795895</c:v>
                </c:pt>
                <c:pt idx="97">
                  <c:v>-0.37726359009452115</c:v>
                </c:pt>
                <c:pt idx="98">
                  <c:v>-0.36919443601854662</c:v>
                </c:pt>
                <c:pt idx="99">
                  <c:v>-0.37275937345080401</c:v>
                </c:pt>
                <c:pt idx="100">
                  <c:v>-0.3456280651761241</c:v>
                </c:pt>
                <c:pt idx="101">
                  <c:v>-0.36515498575994843</c:v>
                </c:pt>
                <c:pt idx="102">
                  <c:v>-0.30203249852523195</c:v>
                </c:pt>
                <c:pt idx="103">
                  <c:v>-0.26988264766104175</c:v>
                </c:pt>
                <c:pt idx="104">
                  <c:v>-0.25387107024125122</c:v>
                </c:pt>
                <c:pt idx="105">
                  <c:v>-0.15362987415325502</c:v>
                </c:pt>
                <c:pt idx="106">
                  <c:v>-0.12053981488023735</c:v>
                </c:pt>
                <c:pt idx="107">
                  <c:v>-8.3335250143760753E-2</c:v>
                </c:pt>
                <c:pt idx="108">
                  <c:v>0.18837649207488094</c:v>
                </c:pt>
                <c:pt idx="109">
                  <c:v>0.20948888064724391</c:v>
                </c:pt>
                <c:pt idx="110">
                  <c:v>0.23776026818528417</c:v>
                </c:pt>
                <c:pt idx="111">
                  <c:v>0.29926718848577716</c:v>
                </c:pt>
                <c:pt idx="112">
                  <c:v>0.23704038077283074</c:v>
                </c:pt>
                <c:pt idx="113">
                  <c:v>0.27920456572141972</c:v>
                </c:pt>
                <c:pt idx="114">
                  <c:v>0.21354846971443209</c:v>
                </c:pt>
                <c:pt idx="115">
                  <c:v>0.21636934530215357</c:v>
                </c:pt>
                <c:pt idx="116">
                  <c:v>0.27318722668565032</c:v>
                </c:pt>
                <c:pt idx="117">
                  <c:v>0.19767706532638596</c:v>
                </c:pt>
                <c:pt idx="118">
                  <c:v>0.215442707850517</c:v>
                </c:pt>
                <c:pt idx="119">
                  <c:v>0.22285581652112807</c:v>
                </c:pt>
                <c:pt idx="120">
                  <c:v>0.12361271200395185</c:v>
                </c:pt>
                <c:pt idx="121">
                  <c:v>0.10296188615817936</c:v>
                </c:pt>
                <c:pt idx="122">
                  <c:v>0.17607752161703161</c:v>
                </c:pt>
                <c:pt idx="123">
                  <c:v>7.2025826418718797E-2</c:v>
                </c:pt>
                <c:pt idx="124">
                  <c:v>0.10594100317146848</c:v>
                </c:pt>
                <c:pt idx="125">
                  <c:v>7.1850282864573511E-2</c:v>
                </c:pt>
                <c:pt idx="126">
                  <c:v>0.10056349323597069</c:v>
                </c:pt>
                <c:pt idx="127">
                  <c:v>0.12045590569621911</c:v>
                </c:pt>
                <c:pt idx="128">
                  <c:v>3.9783733051101278E-2</c:v>
                </c:pt>
                <c:pt idx="129">
                  <c:v>7.1227515075557468E-2</c:v>
                </c:pt>
                <c:pt idx="130">
                  <c:v>0.10320737064757557</c:v>
                </c:pt>
                <c:pt idx="131">
                  <c:v>0.16374857002149446</c:v>
                </c:pt>
                <c:pt idx="132">
                  <c:v>9.690734743125673E-2</c:v>
                </c:pt>
                <c:pt idx="133">
                  <c:v>0.15147037624333293</c:v>
                </c:pt>
                <c:pt idx="134">
                  <c:v>4.5288521433829665E-2</c:v>
                </c:pt>
                <c:pt idx="135">
                  <c:v>9.276616078405997E-2</c:v>
                </c:pt>
                <c:pt idx="136">
                  <c:v>5.4354629750935191E-2</c:v>
                </c:pt>
                <c:pt idx="137">
                  <c:v>9.6410918332632933E-2</c:v>
                </c:pt>
                <c:pt idx="138">
                  <c:v>7.6359591930658999E-2</c:v>
                </c:pt>
                <c:pt idx="139">
                  <c:v>-6.0871382786009565E-2</c:v>
                </c:pt>
                <c:pt idx="140">
                  <c:v>3.2629623050072665E-2</c:v>
                </c:pt>
                <c:pt idx="141">
                  <c:v>5.1622369373732324E-2</c:v>
                </c:pt>
                <c:pt idx="142">
                  <c:v>4.3646587085772737E-3</c:v>
                </c:pt>
                <c:pt idx="143">
                  <c:v>1.3039280944047382E-2</c:v>
                </c:pt>
                <c:pt idx="144">
                  <c:v>-2.9614917011431818E-2</c:v>
                </c:pt>
                <c:pt idx="145">
                  <c:v>2.8127892263600129E-2</c:v>
                </c:pt>
                <c:pt idx="146">
                  <c:v>-4.4373716168935262E-2</c:v>
                </c:pt>
                <c:pt idx="147">
                  <c:v>6.7322583583857565E-3</c:v>
                </c:pt>
                <c:pt idx="148">
                  <c:v>6.4171418315362105E-2</c:v>
                </c:pt>
                <c:pt idx="149">
                  <c:v>9.3381396728343002E-2</c:v>
                </c:pt>
                <c:pt idx="150">
                  <c:v>-3.6624799572421152E-2</c:v>
                </c:pt>
                <c:pt idx="151">
                  <c:v>9.1470682790513624E-2</c:v>
                </c:pt>
                <c:pt idx="152">
                  <c:v>6.5777666187759598E-2</c:v>
                </c:pt>
                <c:pt idx="153">
                  <c:v>2.5127781906720381E-2</c:v>
                </c:pt>
                <c:pt idx="154">
                  <c:v>8.74048376216634E-2</c:v>
                </c:pt>
                <c:pt idx="155">
                  <c:v>-3.2809569602847422E-3</c:v>
                </c:pt>
                <c:pt idx="156">
                  <c:v>1.8058825419116298E-2</c:v>
                </c:pt>
                <c:pt idx="157">
                  <c:v>-2.4179379685842495E-3</c:v>
                </c:pt>
                <c:pt idx="158">
                  <c:v>0.10794327179273977</c:v>
                </c:pt>
                <c:pt idx="159">
                  <c:v>7.1274737804160715E-2</c:v>
                </c:pt>
                <c:pt idx="160">
                  <c:v>1.6130636533080445E-3</c:v>
                </c:pt>
                <c:pt idx="161">
                  <c:v>-1.3513062348718852E-2</c:v>
                </c:pt>
                <c:pt idx="162">
                  <c:v>0.34456326255102931</c:v>
                </c:pt>
                <c:pt idx="163">
                  <c:v>7.4896116078104313E-2</c:v>
                </c:pt>
                <c:pt idx="164">
                  <c:v>2.223191693569504E-2</c:v>
                </c:pt>
                <c:pt idx="165">
                  <c:v>3.3950095627807597E-2</c:v>
                </c:pt>
                <c:pt idx="166">
                  <c:v>-3.5937948380344698E-2</c:v>
                </c:pt>
                <c:pt idx="167">
                  <c:v>-1.7118009927659883E-2</c:v>
                </c:pt>
                <c:pt idx="168">
                  <c:v>3.3281643030373953E-2</c:v>
                </c:pt>
                <c:pt idx="169">
                  <c:v>-3.4390911627258158E-2</c:v>
                </c:pt>
                <c:pt idx="170">
                  <c:v>2.5370429591728971E-3</c:v>
                </c:pt>
                <c:pt idx="171">
                  <c:v>-2.2198664532396273E-2</c:v>
                </c:pt>
                <c:pt idx="172">
                  <c:v>-3.4838737532921771E-2</c:v>
                </c:pt>
                <c:pt idx="173">
                  <c:v>-7.1198314592482159E-3</c:v>
                </c:pt>
                <c:pt idx="174">
                  <c:v>-0.18634917905957193</c:v>
                </c:pt>
                <c:pt idx="175">
                  <c:v>-3.103196785929585E-2</c:v>
                </c:pt>
                <c:pt idx="176">
                  <c:v>-4.5336212635927575E-2</c:v>
                </c:pt>
                <c:pt idx="177">
                  <c:v>8.8186076924070544E-3</c:v>
                </c:pt>
                <c:pt idx="178">
                  <c:v>1.7767719568567042E-2</c:v>
                </c:pt>
                <c:pt idx="179">
                  <c:v>-7.7020112287683462E-3</c:v>
                </c:pt>
                <c:pt idx="180">
                  <c:v>1.1076839850447495E-2</c:v>
                </c:pt>
                <c:pt idx="181">
                  <c:v>1.1638668550764564E-2</c:v>
                </c:pt>
                <c:pt idx="182">
                  <c:v>-2.8160088465464472E-2</c:v>
                </c:pt>
                <c:pt idx="183">
                  <c:v>1.8201844372934817E-2</c:v>
                </c:pt>
                <c:pt idx="184">
                  <c:v>2.3646668843746887E-2</c:v>
                </c:pt>
                <c:pt idx="185">
                  <c:v>-6.6655588647586916E-2</c:v>
                </c:pt>
                <c:pt idx="186">
                  <c:v>-4.0916198284241201E-2</c:v>
                </c:pt>
                <c:pt idx="187">
                  <c:v>-1.0337356316838187E-2</c:v>
                </c:pt>
                <c:pt idx="188">
                  <c:v>2.0166031123012296E-2</c:v>
                </c:pt>
                <c:pt idx="189">
                  <c:v>2.1393270309108647E-2</c:v>
                </c:pt>
                <c:pt idx="190">
                  <c:v>-1.8558581031968946E-2</c:v>
                </c:pt>
                <c:pt idx="191">
                  <c:v>1.26990805811944E-2</c:v>
                </c:pt>
                <c:pt idx="192">
                  <c:v>-1.7259531576274689E-5</c:v>
                </c:pt>
                <c:pt idx="193">
                  <c:v>5.3029931140971431E-2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Hoja2!$A$46</c:f>
              <c:strCache>
                <c:ptCount val="1"/>
                <c:pt idx="0">
                  <c:v>Bienes No durables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Hoja2!$P$46:$HZ$46</c:f>
              <c:numCache>
                <c:formatCode>0%</c:formatCode>
                <c:ptCount val="219"/>
                <c:pt idx="0">
                  <c:v>3.4673450942322548E-2</c:v>
                </c:pt>
                <c:pt idx="1">
                  <c:v>4.6252025931928786E-2</c:v>
                </c:pt>
                <c:pt idx="2">
                  <c:v>-5.0969405203482587E-3</c:v>
                </c:pt>
                <c:pt idx="3">
                  <c:v>-1.8531722410105145E-2</c:v>
                </c:pt>
                <c:pt idx="4">
                  <c:v>2.7396536813684147E-3</c:v>
                </c:pt>
                <c:pt idx="5">
                  <c:v>-4.6858765448033246E-2</c:v>
                </c:pt>
                <c:pt idx="6">
                  <c:v>-3.7732175538335744E-2</c:v>
                </c:pt>
                <c:pt idx="7">
                  <c:v>-4.2368978539191193E-3</c:v>
                </c:pt>
                <c:pt idx="8">
                  <c:v>-4.4706034538516293E-2</c:v>
                </c:pt>
                <c:pt idx="9">
                  <c:v>-4.200010426713241E-2</c:v>
                </c:pt>
                <c:pt idx="10">
                  <c:v>-5.181404277950008E-2</c:v>
                </c:pt>
                <c:pt idx="11">
                  <c:v>-5.652098273829087E-2</c:v>
                </c:pt>
                <c:pt idx="12">
                  <c:v>-5.9297028677916974E-2</c:v>
                </c:pt>
                <c:pt idx="13">
                  <c:v>-6.4100329828502112E-2</c:v>
                </c:pt>
                <c:pt idx="14">
                  <c:v>-2.8960119515854976E-2</c:v>
                </c:pt>
                <c:pt idx="15">
                  <c:v>-2.0101306318315082E-2</c:v>
                </c:pt>
                <c:pt idx="16">
                  <c:v>-1.8690665859085964E-2</c:v>
                </c:pt>
                <c:pt idx="17">
                  <c:v>1.4394626728235327E-2</c:v>
                </c:pt>
                <c:pt idx="18">
                  <c:v>-7.7020610769397146E-3</c:v>
                </c:pt>
                <c:pt idx="19">
                  <c:v>-9.1375186648519069E-3</c:v>
                </c:pt>
                <c:pt idx="20">
                  <c:v>3.6121003669650209E-2</c:v>
                </c:pt>
                <c:pt idx="21">
                  <c:v>3.330453651866927E-2</c:v>
                </c:pt>
                <c:pt idx="22">
                  <c:v>4.4398995875428282E-2</c:v>
                </c:pt>
                <c:pt idx="23">
                  <c:v>4.5059995765808214E-2</c:v>
                </c:pt>
                <c:pt idx="24">
                  <c:v>5.8749484110606653E-2</c:v>
                </c:pt>
                <c:pt idx="25">
                  <c:v>7.7676933474944532E-2</c:v>
                </c:pt>
                <c:pt idx="26">
                  <c:v>7.5441128417383707E-2</c:v>
                </c:pt>
                <c:pt idx="27">
                  <c:v>3.0444009141364692E-2</c:v>
                </c:pt>
                <c:pt idx="28">
                  <c:v>2.1931501794639541E-2</c:v>
                </c:pt>
                <c:pt idx="29">
                  <c:v>3.5048725136830772E-2</c:v>
                </c:pt>
                <c:pt idx="30">
                  <c:v>6.6451437504247979E-2</c:v>
                </c:pt>
                <c:pt idx="31">
                  <c:v>4.7895926545798773E-2</c:v>
                </c:pt>
                <c:pt idx="32">
                  <c:v>3.1548750923003466E-2</c:v>
                </c:pt>
                <c:pt idx="33">
                  <c:v>4.5950376226934209E-2</c:v>
                </c:pt>
                <c:pt idx="34">
                  <c:v>3.2340458975165021E-2</c:v>
                </c:pt>
                <c:pt idx="35">
                  <c:v>3.8980558732233384E-2</c:v>
                </c:pt>
                <c:pt idx="36">
                  <c:v>4.1261426316097305E-2</c:v>
                </c:pt>
                <c:pt idx="37">
                  <c:v>1.5979675030877827E-2</c:v>
                </c:pt>
                <c:pt idx="38">
                  <c:v>3.5118814012077726E-2</c:v>
                </c:pt>
                <c:pt idx="39">
                  <c:v>8.9108910891089188E-2</c:v>
                </c:pt>
                <c:pt idx="40">
                  <c:v>9.7377957511620039E-2</c:v>
                </c:pt>
                <c:pt idx="41">
                  <c:v>8.7237458970407022E-2</c:v>
                </c:pt>
                <c:pt idx="42">
                  <c:v>8.6924101537853682E-2</c:v>
                </c:pt>
                <c:pt idx="43">
                  <c:v>9.4595110528526094E-2</c:v>
                </c:pt>
                <c:pt idx="44">
                  <c:v>9.7269116501225827E-2</c:v>
                </c:pt>
                <c:pt idx="45">
                  <c:v>0.12919569746291293</c:v>
                </c:pt>
                <c:pt idx="46">
                  <c:v>0.15001966680623746</c:v>
                </c:pt>
                <c:pt idx="47">
                  <c:v>0.13075036165796594</c:v>
                </c:pt>
                <c:pt idx="48">
                  <c:v>0.14585205151242886</c:v>
                </c:pt>
                <c:pt idx="49">
                  <c:v>0.16968593708663504</c:v>
                </c:pt>
                <c:pt idx="50">
                  <c:v>0.14888763866296495</c:v>
                </c:pt>
                <c:pt idx="51">
                  <c:v>0.15226060606060599</c:v>
                </c:pt>
                <c:pt idx="52">
                  <c:v>0.12944118403656435</c:v>
                </c:pt>
                <c:pt idx="53">
                  <c:v>0.12907549866843815</c:v>
                </c:pt>
                <c:pt idx="54">
                  <c:v>0.12772507124177634</c:v>
                </c:pt>
                <c:pt idx="55">
                  <c:v>0.14264039065224976</c:v>
                </c:pt>
                <c:pt idx="56">
                  <c:v>0.16198849990762976</c:v>
                </c:pt>
                <c:pt idx="57">
                  <c:v>0.1160581907363023</c:v>
                </c:pt>
                <c:pt idx="58">
                  <c:v>0.10702641871652152</c:v>
                </c:pt>
                <c:pt idx="59">
                  <c:v>0.11855176940448775</c:v>
                </c:pt>
                <c:pt idx="60">
                  <c:v>0.12064384039031184</c:v>
                </c:pt>
                <c:pt idx="61">
                  <c:v>8.5477956025137747E-2</c:v>
                </c:pt>
                <c:pt idx="62">
                  <c:v>8.2012849105512764E-2</c:v>
                </c:pt>
                <c:pt idx="63">
                  <c:v>6.992841476307432E-2</c:v>
                </c:pt>
                <c:pt idx="64">
                  <c:v>9.9240441963198034E-2</c:v>
                </c:pt>
                <c:pt idx="65">
                  <c:v>8.4444818003687638E-2</c:v>
                </c:pt>
                <c:pt idx="66">
                  <c:v>8.0960229606559686E-2</c:v>
                </c:pt>
                <c:pt idx="67">
                  <c:v>5.8105282437155736E-2</c:v>
                </c:pt>
                <c:pt idx="68">
                  <c:v>3.2343808222581316E-3</c:v>
                </c:pt>
                <c:pt idx="69">
                  <c:v>-3.9354348955211726E-3</c:v>
                </c:pt>
                <c:pt idx="70">
                  <c:v>4.9234081146536379E-3</c:v>
                </c:pt>
                <c:pt idx="71">
                  <c:v>3.241815894296618E-2</c:v>
                </c:pt>
                <c:pt idx="72">
                  <c:v>-9.2320848963091118E-3</c:v>
                </c:pt>
                <c:pt idx="73">
                  <c:v>3.782308875328666E-2</c:v>
                </c:pt>
                <c:pt idx="74">
                  <c:v>4.4008047973002951E-2</c:v>
                </c:pt>
                <c:pt idx="75">
                  <c:v>5.0354442576369784E-2</c:v>
                </c:pt>
                <c:pt idx="76">
                  <c:v>4.4865802534573396E-2</c:v>
                </c:pt>
                <c:pt idx="77">
                  <c:v>5.4917746904609599E-2</c:v>
                </c:pt>
                <c:pt idx="78">
                  <c:v>4.7710437710437814E-2</c:v>
                </c:pt>
                <c:pt idx="79">
                  <c:v>4.2677590899037332E-2</c:v>
                </c:pt>
                <c:pt idx="80">
                  <c:v>0.10489486247437174</c:v>
                </c:pt>
                <c:pt idx="81">
                  <c:v>0.14943041655803135</c:v>
                </c:pt>
                <c:pt idx="82">
                  <c:v>0.17996945383860119</c:v>
                </c:pt>
                <c:pt idx="83">
                  <c:v>0.13851933914551329</c:v>
                </c:pt>
                <c:pt idx="84">
                  <c:v>0.16608796296296302</c:v>
                </c:pt>
                <c:pt idx="85">
                  <c:v>0.12881822614415328</c:v>
                </c:pt>
                <c:pt idx="86">
                  <c:v>0.12615265729619707</c:v>
                </c:pt>
                <c:pt idx="87">
                  <c:v>0.15693083903941285</c:v>
                </c:pt>
                <c:pt idx="88">
                  <c:v>0.15729036482952941</c:v>
                </c:pt>
                <c:pt idx="89">
                  <c:v>0.18319993754965025</c:v>
                </c:pt>
                <c:pt idx="90">
                  <c:v>0.18553936984376929</c:v>
                </c:pt>
                <c:pt idx="91">
                  <c:v>0.15516430409399873</c:v>
                </c:pt>
                <c:pt idx="92">
                  <c:v>6.4435450254810567E-2</c:v>
                </c:pt>
                <c:pt idx="93">
                  <c:v>-8.9597682848630011E-3</c:v>
                </c:pt>
                <c:pt idx="94">
                  <c:v>-0.14327498896850244</c:v>
                </c:pt>
                <c:pt idx="95">
                  <c:v>-0.19520831923102955</c:v>
                </c:pt>
                <c:pt idx="96">
                  <c:v>-0.19613492030113133</c:v>
                </c:pt>
                <c:pt idx="97">
                  <c:v>-0.18038298989591006</c:v>
                </c:pt>
                <c:pt idx="98">
                  <c:v>-0.21821338912133892</c:v>
                </c:pt>
                <c:pt idx="99">
                  <c:v>-0.243431192883236</c:v>
                </c:pt>
                <c:pt idx="100">
                  <c:v>-0.24124121331909398</c:v>
                </c:pt>
                <c:pt idx="101">
                  <c:v>-0.22795136395918791</c:v>
                </c:pt>
                <c:pt idx="102">
                  <c:v>-0.24356298381694053</c:v>
                </c:pt>
                <c:pt idx="103">
                  <c:v>-0.20547540538598497</c:v>
                </c:pt>
                <c:pt idx="104">
                  <c:v>-0.15044445286609986</c:v>
                </c:pt>
                <c:pt idx="105">
                  <c:v>-9.4021382701051537E-2</c:v>
                </c:pt>
                <c:pt idx="106">
                  <c:v>2.687602397700406E-2</c:v>
                </c:pt>
                <c:pt idx="107">
                  <c:v>0.10413348262864885</c:v>
                </c:pt>
                <c:pt idx="108">
                  <c:v>0.10823240118241029</c:v>
                </c:pt>
                <c:pt idx="109">
                  <c:v>0.10338110836700309</c:v>
                </c:pt>
                <c:pt idx="110">
                  <c:v>0.17145579003141598</c:v>
                </c:pt>
                <c:pt idx="111">
                  <c:v>0.16756230716993636</c:v>
                </c:pt>
                <c:pt idx="112">
                  <c:v>0.12956320342000649</c:v>
                </c:pt>
                <c:pt idx="113">
                  <c:v>7.9665012843520122E-2</c:v>
                </c:pt>
                <c:pt idx="114">
                  <c:v>0.10039572636008542</c:v>
                </c:pt>
                <c:pt idx="115">
                  <c:v>8.993619052404167E-2</c:v>
                </c:pt>
                <c:pt idx="116">
                  <c:v>9.3103020990805696E-2</c:v>
                </c:pt>
                <c:pt idx="117">
                  <c:v>9.0321232850091304E-2</c:v>
                </c:pt>
                <c:pt idx="118">
                  <c:v>9.5236957882115725E-2</c:v>
                </c:pt>
                <c:pt idx="119">
                  <c:v>0.12062694014359443</c:v>
                </c:pt>
                <c:pt idx="120">
                  <c:v>0.14199186109091588</c:v>
                </c:pt>
                <c:pt idx="121">
                  <c:v>0.13397953688745279</c:v>
                </c:pt>
                <c:pt idx="122">
                  <c:v>0.14144999840097228</c:v>
                </c:pt>
                <c:pt idx="123">
                  <c:v>0.16226402996968226</c:v>
                </c:pt>
                <c:pt idx="124">
                  <c:v>0.17181128794535971</c:v>
                </c:pt>
                <c:pt idx="125">
                  <c:v>0.18011369720785364</c:v>
                </c:pt>
                <c:pt idx="126">
                  <c:v>0.17751735303422223</c:v>
                </c:pt>
                <c:pt idx="127">
                  <c:v>0.16476282671829612</c:v>
                </c:pt>
                <c:pt idx="128">
                  <c:v>0.14887162814740251</c:v>
                </c:pt>
                <c:pt idx="129">
                  <c:v>0.1263462301101046</c:v>
                </c:pt>
                <c:pt idx="130">
                  <c:v>0.1119645146939523</c:v>
                </c:pt>
                <c:pt idx="131">
                  <c:v>8.0978196217052156E-2</c:v>
                </c:pt>
                <c:pt idx="132">
                  <c:v>5.5031232043125433E-2</c:v>
                </c:pt>
                <c:pt idx="133">
                  <c:v>6.217197223403681E-2</c:v>
                </c:pt>
                <c:pt idx="134">
                  <c:v>3.4665631353964832E-2</c:v>
                </c:pt>
                <c:pt idx="135">
                  <c:v>7.5378765490474731E-3</c:v>
                </c:pt>
                <c:pt idx="136">
                  <c:v>3.6622333671914031E-3</c:v>
                </c:pt>
                <c:pt idx="137">
                  <c:v>-3.3172101978174551E-2</c:v>
                </c:pt>
                <c:pt idx="138">
                  <c:v>-1.461843898777182E-2</c:v>
                </c:pt>
                <c:pt idx="139">
                  <c:v>1.0943040780141855E-2</c:v>
                </c:pt>
                <c:pt idx="140">
                  <c:v>2.0973197406175093E-2</c:v>
                </c:pt>
                <c:pt idx="141">
                  <c:v>2.8728765952733326E-2</c:v>
                </c:pt>
                <c:pt idx="142">
                  <c:v>1.6995555973939869E-2</c:v>
                </c:pt>
                <c:pt idx="143">
                  <c:v>1.7057602817255768E-2</c:v>
                </c:pt>
                <c:pt idx="144">
                  <c:v>2.8039543750073559E-2</c:v>
                </c:pt>
                <c:pt idx="145">
                  <c:v>3.9421047106984908E-2</c:v>
                </c:pt>
                <c:pt idx="146">
                  <c:v>-3.2030328233496608E-3</c:v>
                </c:pt>
                <c:pt idx="147">
                  <c:v>-1.9906295708218558E-3</c:v>
                </c:pt>
                <c:pt idx="148">
                  <c:v>1.9687296159395906E-2</c:v>
                </c:pt>
                <c:pt idx="149">
                  <c:v>3.9578385525059323E-2</c:v>
                </c:pt>
                <c:pt idx="150">
                  <c:v>4.3495519336019806E-2</c:v>
                </c:pt>
                <c:pt idx="151">
                  <c:v>1.6767343806887824E-2</c:v>
                </c:pt>
                <c:pt idx="152">
                  <c:v>1.2563542532424421E-3</c:v>
                </c:pt>
                <c:pt idx="153">
                  <c:v>-5.595293031841253E-3</c:v>
                </c:pt>
                <c:pt idx="154">
                  <c:v>1.4810129511497738E-3</c:v>
                </c:pt>
                <c:pt idx="155">
                  <c:v>1.764874097661262E-2</c:v>
                </c:pt>
                <c:pt idx="156">
                  <c:v>1.524581978678663E-3</c:v>
                </c:pt>
                <c:pt idx="157">
                  <c:v>-1.1310465546840787E-2</c:v>
                </c:pt>
                <c:pt idx="158">
                  <c:v>1.4638481509797074E-2</c:v>
                </c:pt>
                <c:pt idx="159">
                  <c:v>2.5502666650992101E-2</c:v>
                </c:pt>
                <c:pt idx="160">
                  <c:v>8.4827572838117593E-3</c:v>
                </c:pt>
                <c:pt idx="161">
                  <c:v>2.449000420008085E-2</c:v>
                </c:pt>
                <c:pt idx="162">
                  <c:v>-1.1554141546879393E-2</c:v>
                </c:pt>
                <c:pt idx="163">
                  <c:v>-8.0586785769289904E-3</c:v>
                </c:pt>
                <c:pt idx="164">
                  <c:v>-9.0382610710011413E-3</c:v>
                </c:pt>
                <c:pt idx="165">
                  <c:v>-2.1203859465939612E-2</c:v>
                </c:pt>
                <c:pt idx="166">
                  <c:v>-3.6531544368535007E-2</c:v>
                </c:pt>
                <c:pt idx="167">
                  <c:v>-7.5207242375797012E-2</c:v>
                </c:pt>
                <c:pt idx="168">
                  <c:v>-0.10464023260150623</c:v>
                </c:pt>
                <c:pt idx="169">
                  <c:v>-9.9031924914598335E-2</c:v>
                </c:pt>
                <c:pt idx="170">
                  <c:v>-9.4113957215365085E-2</c:v>
                </c:pt>
                <c:pt idx="171">
                  <c:v>-9.2675880885145778E-2</c:v>
                </c:pt>
                <c:pt idx="172">
                  <c:v>-8.8446619483859568E-2</c:v>
                </c:pt>
                <c:pt idx="173">
                  <c:v>-8.3074070100691233E-2</c:v>
                </c:pt>
                <c:pt idx="174">
                  <c:v>-8.740271957581458E-2</c:v>
                </c:pt>
                <c:pt idx="175">
                  <c:v>-0.10478715352039969</c:v>
                </c:pt>
                <c:pt idx="176">
                  <c:v>-0.10806525135485778</c:v>
                </c:pt>
                <c:pt idx="177">
                  <c:v>-9.6154909878230943E-2</c:v>
                </c:pt>
                <c:pt idx="178">
                  <c:v>-9.1566072427851974E-2</c:v>
                </c:pt>
                <c:pt idx="179">
                  <c:v>-7.4839652779488675E-2</c:v>
                </c:pt>
                <c:pt idx="180">
                  <c:v>-6.0530197091864246E-2</c:v>
                </c:pt>
                <c:pt idx="181">
                  <c:v>-7.5432165635851423E-2</c:v>
                </c:pt>
                <c:pt idx="182">
                  <c:v>-5.7118006443086733E-2</c:v>
                </c:pt>
                <c:pt idx="183">
                  <c:v>-5.6114283789019725E-2</c:v>
                </c:pt>
                <c:pt idx="184">
                  <c:v>-4.9123635688861134E-2</c:v>
                </c:pt>
                <c:pt idx="185">
                  <c:v>-5.0302113541205284E-2</c:v>
                </c:pt>
                <c:pt idx="186">
                  <c:v>-3.969552142169519E-2</c:v>
                </c:pt>
                <c:pt idx="187">
                  <c:v>-1.7538839097952952E-2</c:v>
                </c:pt>
                <c:pt idx="188">
                  <c:v>-1.0002970314328952E-3</c:v>
                </c:pt>
                <c:pt idx="189">
                  <c:v>5.8619106943806898E-3</c:v>
                </c:pt>
                <c:pt idx="190">
                  <c:v>1.465644690063006E-2</c:v>
                </c:pt>
                <c:pt idx="191">
                  <c:v>5.8475509080902599E-2</c:v>
                </c:pt>
                <c:pt idx="192">
                  <c:v>8.5639958376690917E-2</c:v>
                </c:pt>
                <c:pt idx="193">
                  <c:v>9.2340460317172024E-2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37824"/>
        <c:axId val="295439360"/>
      </c:lineChart>
      <c:dateAx>
        <c:axId val="295437824"/>
        <c:scaling>
          <c:orientation val="minMax"/>
          <c:min val="40575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295439360"/>
        <c:crosses val="autoZero"/>
        <c:auto val="1"/>
        <c:lblOffset val="100"/>
        <c:baseTimeUnit val="months"/>
      </c:dateAx>
      <c:valAx>
        <c:axId val="295439360"/>
        <c:scaling>
          <c:orientation val="minMax"/>
          <c:max val="0.4"/>
          <c:min val="-0.15000000000000002"/>
        </c:scaling>
        <c:delete val="0"/>
        <c:axPos val="l"/>
        <c:numFmt formatCode="0%" sourceLinked="1"/>
        <c:majorTickMark val="out"/>
        <c:minorTickMark val="none"/>
        <c:tickLblPos val="nextTo"/>
        <c:crossAx val="29543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6509298039872674E-2"/>
          <c:y val="0.89339033509076471"/>
          <c:w val="0.92930630479700682"/>
          <c:h val="6.6120026727012116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1137562672653"/>
          <c:y val="3.8340170937264627E-2"/>
          <c:w val="0.78729113752843116"/>
          <c:h val="0.61968073801917478"/>
        </c:manualLayout>
      </c:layout>
      <c:lineChart>
        <c:grouping val="standard"/>
        <c:varyColors val="0"/>
        <c:ser>
          <c:idx val="1"/>
          <c:order val="0"/>
          <c:tx>
            <c:strRef>
              <c:f>Hoja2!$A$62</c:f>
              <c:strCache>
                <c:ptCount val="1"/>
                <c:pt idx="0">
                  <c:v>Bienes de Capital</c:v>
                </c:pt>
              </c:strCache>
            </c:strRef>
          </c:tx>
          <c:spPr>
            <a:ln w="25400"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Hoja2!$P$62:$HZ$62</c:f>
              <c:numCache>
                <c:formatCode>0%</c:formatCode>
                <c:ptCount val="219"/>
                <c:pt idx="0">
                  <c:v>-0.11363964271192661</c:v>
                </c:pt>
                <c:pt idx="1">
                  <c:v>4.306483534471206E-2</c:v>
                </c:pt>
                <c:pt idx="2">
                  <c:v>2.2729838026976701E-2</c:v>
                </c:pt>
                <c:pt idx="3">
                  <c:v>-0.10970278518599985</c:v>
                </c:pt>
                <c:pt idx="4">
                  <c:v>-8.6668693681242748E-2</c:v>
                </c:pt>
                <c:pt idx="5">
                  <c:v>-0.3653442835022247</c:v>
                </c:pt>
                <c:pt idx="6">
                  <c:v>-0.15517691873977202</c:v>
                </c:pt>
                <c:pt idx="7">
                  <c:v>-0.1734676251345354</c:v>
                </c:pt>
                <c:pt idx="8">
                  <c:v>-0.24233229250604349</c:v>
                </c:pt>
                <c:pt idx="9">
                  <c:v>-3.2059273530911758E-2</c:v>
                </c:pt>
                <c:pt idx="10">
                  <c:v>-0.22816942460816914</c:v>
                </c:pt>
                <c:pt idx="11">
                  <c:v>-0.20940433840639794</c:v>
                </c:pt>
                <c:pt idx="12">
                  <c:v>-0.2176776122053361</c:v>
                </c:pt>
                <c:pt idx="13">
                  <c:v>-0.12564376917041153</c:v>
                </c:pt>
                <c:pt idx="14">
                  <c:v>-0.16513305834149572</c:v>
                </c:pt>
                <c:pt idx="15">
                  <c:v>-0.11168586516784529</c:v>
                </c:pt>
                <c:pt idx="16">
                  <c:v>-0.10023454641749263</c:v>
                </c:pt>
                <c:pt idx="17">
                  <c:v>-0.1375870535369601</c:v>
                </c:pt>
                <c:pt idx="18">
                  <c:v>-4.3803818794459048E-2</c:v>
                </c:pt>
                <c:pt idx="19">
                  <c:v>3.8020063018455508E-2</c:v>
                </c:pt>
                <c:pt idx="20">
                  <c:v>-2.2666467254931266E-2</c:v>
                </c:pt>
                <c:pt idx="21">
                  <c:v>-0.18864251738016835</c:v>
                </c:pt>
                <c:pt idx="22">
                  <c:v>-2.9867655389052006E-3</c:v>
                </c:pt>
                <c:pt idx="23">
                  <c:v>-1.4006360376209503E-2</c:v>
                </c:pt>
                <c:pt idx="24">
                  <c:v>8.2622429871186176E-2</c:v>
                </c:pt>
                <c:pt idx="25">
                  <c:v>-3.003850672235997E-2</c:v>
                </c:pt>
                <c:pt idx="26">
                  <c:v>3.6997868367566245E-2</c:v>
                </c:pt>
                <c:pt idx="27">
                  <c:v>6.1064854247423028E-2</c:v>
                </c:pt>
                <c:pt idx="28">
                  <c:v>2.9363784665579207E-2</c:v>
                </c:pt>
                <c:pt idx="29">
                  <c:v>8.9204820140020402E-2</c:v>
                </c:pt>
                <c:pt idx="30">
                  <c:v>1.6938476728745933E-2</c:v>
                </c:pt>
                <c:pt idx="31">
                  <c:v>-3.2740169431151211E-2</c:v>
                </c:pt>
                <c:pt idx="32">
                  <c:v>5.4545763691700833E-2</c:v>
                </c:pt>
                <c:pt idx="33">
                  <c:v>0.12820189046828778</c:v>
                </c:pt>
                <c:pt idx="34">
                  <c:v>6.9452335450992608E-2</c:v>
                </c:pt>
                <c:pt idx="35">
                  <c:v>0.12160307438923956</c:v>
                </c:pt>
                <c:pt idx="36">
                  <c:v>5.7744387175679313E-2</c:v>
                </c:pt>
                <c:pt idx="37">
                  <c:v>5.6655508267868804E-2</c:v>
                </c:pt>
                <c:pt idx="38">
                  <c:v>7.0973293390273362E-2</c:v>
                </c:pt>
                <c:pt idx="39">
                  <c:v>3.5336325808459801E-2</c:v>
                </c:pt>
                <c:pt idx="40">
                  <c:v>2.741516493211571E-2</c:v>
                </c:pt>
                <c:pt idx="41">
                  <c:v>7.2200029590176129E-2</c:v>
                </c:pt>
                <c:pt idx="42">
                  <c:v>0.17397927582570261</c:v>
                </c:pt>
                <c:pt idx="43">
                  <c:v>7.3172684332718507E-3</c:v>
                </c:pt>
                <c:pt idx="44">
                  <c:v>9.0985311426774906E-2</c:v>
                </c:pt>
                <c:pt idx="45">
                  <c:v>5.5769630494219902E-2</c:v>
                </c:pt>
                <c:pt idx="46">
                  <c:v>0.11731088107925358</c:v>
                </c:pt>
                <c:pt idx="47">
                  <c:v>1.8737763093489956E-2</c:v>
                </c:pt>
                <c:pt idx="48">
                  <c:v>0.10198216055500486</c:v>
                </c:pt>
                <c:pt idx="49">
                  <c:v>8.0745044973334457E-2</c:v>
                </c:pt>
                <c:pt idx="50">
                  <c:v>-2.9370629370629397E-2</c:v>
                </c:pt>
                <c:pt idx="51">
                  <c:v>7.8213262868083389E-2</c:v>
                </c:pt>
                <c:pt idx="52">
                  <c:v>0.27906495984734048</c:v>
                </c:pt>
                <c:pt idx="53">
                  <c:v>0.20466706529905099</c:v>
                </c:pt>
                <c:pt idx="54">
                  <c:v>4.2563810067018482E-2</c:v>
                </c:pt>
                <c:pt idx="55">
                  <c:v>0.19277721261444558</c:v>
                </c:pt>
                <c:pt idx="56">
                  <c:v>2.738531567746505E-2</c:v>
                </c:pt>
                <c:pt idx="57">
                  <c:v>0.14597688964274358</c:v>
                </c:pt>
                <c:pt idx="58">
                  <c:v>0.28179931992392371</c:v>
                </c:pt>
                <c:pt idx="59">
                  <c:v>0.26795393462560613</c:v>
                </c:pt>
                <c:pt idx="60">
                  <c:v>6.4049524837365368E-2</c:v>
                </c:pt>
                <c:pt idx="61">
                  <c:v>0.15213516579021014</c:v>
                </c:pt>
                <c:pt idx="62">
                  <c:v>0.32906677294745235</c:v>
                </c:pt>
                <c:pt idx="63">
                  <c:v>0.16408382495377305</c:v>
                </c:pt>
                <c:pt idx="64">
                  <c:v>-2.7214859387821089E-2</c:v>
                </c:pt>
                <c:pt idx="65">
                  <c:v>5.0005090872066393E-2</c:v>
                </c:pt>
                <c:pt idx="66">
                  <c:v>8.0175066675784779E-2</c:v>
                </c:pt>
                <c:pt idx="67">
                  <c:v>1.8750000000000044E-2</c:v>
                </c:pt>
                <c:pt idx="68">
                  <c:v>0.45662212120776213</c:v>
                </c:pt>
                <c:pt idx="69">
                  <c:v>0.10056825690498217</c:v>
                </c:pt>
                <c:pt idx="70">
                  <c:v>-1.1319439760796746E-2</c:v>
                </c:pt>
                <c:pt idx="71">
                  <c:v>3.769228036519956E-2</c:v>
                </c:pt>
                <c:pt idx="72">
                  <c:v>0.11892318311803574</c:v>
                </c:pt>
                <c:pt idx="73">
                  <c:v>6.7813079332608828E-2</c:v>
                </c:pt>
                <c:pt idx="74">
                  <c:v>2.5408578711232588E-2</c:v>
                </c:pt>
                <c:pt idx="75">
                  <c:v>0.15903331946598076</c:v>
                </c:pt>
                <c:pt idx="76">
                  <c:v>8.6548661256310222E-2</c:v>
                </c:pt>
                <c:pt idx="77">
                  <c:v>6.9853698743045589E-2</c:v>
                </c:pt>
                <c:pt idx="78">
                  <c:v>0.20095724071565146</c:v>
                </c:pt>
                <c:pt idx="79">
                  <c:v>0.13553180634949702</c:v>
                </c:pt>
                <c:pt idx="80">
                  <c:v>-0.15373296464546715</c:v>
                </c:pt>
                <c:pt idx="81">
                  <c:v>4.5208933717579169E-2</c:v>
                </c:pt>
                <c:pt idx="82">
                  <c:v>1.9555454493775271E-2</c:v>
                </c:pt>
                <c:pt idx="83">
                  <c:v>0.12565331507474609</c:v>
                </c:pt>
                <c:pt idx="84">
                  <c:v>0.18612849211245264</c:v>
                </c:pt>
                <c:pt idx="85">
                  <c:v>7.4330391886876068E-2</c:v>
                </c:pt>
                <c:pt idx="86">
                  <c:v>2.7444716891997789E-3</c:v>
                </c:pt>
                <c:pt idx="87">
                  <c:v>-3.890665448454389E-2</c:v>
                </c:pt>
                <c:pt idx="88">
                  <c:v>5.9458696495994889E-2</c:v>
                </c:pt>
                <c:pt idx="89">
                  <c:v>-7.4775672981053365E-4</c:v>
                </c:pt>
                <c:pt idx="90">
                  <c:v>-9.5605600539811042E-2</c:v>
                </c:pt>
                <c:pt idx="91">
                  <c:v>-4.4788498755874984E-2</c:v>
                </c:pt>
                <c:pt idx="92">
                  <c:v>-4.261724995040439E-2</c:v>
                </c:pt>
                <c:pt idx="93">
                  <c:v>-0.15432247687977485</c:v>
                </c:pt>
                <c:pt idx="94">
                  <c:v>-0.20107053247839424</c:v>
                </c:pt>
                <c:pt idx="95">
                  <c:v>-0.28045133362394947</c:v>
                </c:pt>
                <c:pt idx="96">
                  <c:v>-0.39835266895226773</c:v>
                </c:pt>
                <c:pt idx="97">
                  <c:v>-0.40536293423384262</c:v>
                </c:pt>
                <c:pt idx="98">
                  <c:v>-0.39716208637128436</c:v>
                </c:pt>
                <c:pt idx="99">
                  <c:v>-0.39704168128472972</c:v>
                </c:pt>
                <c:pt idx="100">
                  <c:v>-0.32446265210054182</c:v>
                </c:pt>
                <c:pt idx="101">
                  <c:v>-0.3669584344316198</c:v>
                </c:pt>
                <c:pt idx="102">
                  <c:v>-0.27708090463977619</c:v>
                </c:pt>
                <c:pt idx="103">
                  <c:v>-0.28656536420646406</c:v>
                </c:pt>
                <c:pt idx="104">
                  <c:v>-0.28103021659901761</c:v>
                </c:pt>
                <c:pt idx="105">
                  <c:v>-0.16084334075965878</c:v>
                </c:pt>
                <c:pt idx="106">
                  <c:v>-0.16635028753280112</c:v>
                </c:pt>
                <c:pt idx="107">
                  <c:v>-0.20429153105935727</c:v>
                </c:pt>
                <c:pt idx="108">
                  <c:v>0.24966921299154943</c:v>
                </c:pt>
                <c:pt idx="109">
                  <c:v>0.33016587011526566</c:v>
                </c:pt>
                <c:pt idx="110">
                  <c:v>0.29568501944439274</c:v>
                </c:pt>
                <c:pt idx="111">
                  <c:v>0.41692631104771194</c:v>
                </c:pt>
                <c:pt idx="112">
                  <c:v>0.20070011668611443</c:v>
                </c:pt>
                <c:pt idx="113">
                  <c:v>0.32735120806691387</c:v>
                </c:pt>
                <c:pt idx="114">
                  <c:v>0.17820744372057029</c:v>
                </c:pt>
                <c:pt idx="115">
                  <c:v>0.26229757598296088</c:v>
                </c:pt>
                <c:pt idx="116">
                  <c:v>0.36643214376536415</c:v>
                </c:pt>
                <c:pt idx="117">
                  <c:v>0.26233568607135926</c:v>
                </c:pt>
                <c:pt idx="118">
                  <c:v>0.25325653819107252</c:v>
                </c:pt>
                <c:pt idx="119">
                  <c:v>0.25096942118030352</c:v>
                </c:pt>
                <c:pt idx="120">
                  <c:v>0.14652361120914792</c:v>
                </c:pt>
                <c:pt idx="121">
                  <c:v>3.9903622606416667E-2</c:v>
                </c:pt>
                <c:pt idx="122">
                  <c:v>0.21301375764712649</c:v>
                </c:pt>
                <c:pt idx="123">
                  <c:v>5.3145408061888277E-2</c:v>
                </c:pt>
                <c:pt idx="124">
                  <c:v>0.13541110609233642</c:v>
                </c:pt>
                <c:pt idx="125">
                  <c:v>5.200377816758861E-2</c:v>
                </c:pt>
                <c:pt idx="126">
                  <c:v>0.11594103718708504</c:v>
                </c:pt>
                <c:pt idx="127">
                  <c:v>0.20486106461332443</c:v>
                </c:pt>
                <c:pt idx="128">
                  <c:v>2.9317981612675181E-2</c:v>
                </c:pt>
                <c:pt idx="129">
                  <c:v>3.9537299460097097E-2</c:v>
                </c:pt>
                <c:pt idx="130">
                  <c:v>0.15932774007374562</c:v>
                </c:pt>
                <c:pt idx="131">
                  <c:v>0.316103098328403</c:v>
                </c:pt>
                <c:pt idx="132">
                  <c:v>0.15934444800157599</c:v>
                </c:pt>
                <c:pt idx="133">
                  <c:v>0.24125035567659858</c:v>
                </c:pt>
                <c:pt idx="134">
                  <c:v>4.001562740478537E-2</c:v>
                </c:pt>
                <c:pt idx="135">
                  <c:v>6.5657899701897948E-2</c:v>
                </c:pt>
                <c:pt idx="136">
                  <c:v>1.6214196161635552E-2</c:v>
                </c:pt>
                <c:pt idx="137">
                  <c:v>0.11622030680827056</c:v>
                </c:pt>
                <c:pt idx="138">
                  <c:v>0.1584001766134373</c:v>
                </c:pt>
                <c:pt idx="139">
                  <c:v>-0.19051270936836606</c:v>
                </c:pt>
                <c:pt idx="140">
                  <c:v>6.557218967720102E-3</c:v>
                </c:pt>
                <c:pt idx="141">
                  <c:v>8.6553170490994313E-2</c:v>
                </c:pt>
                <c:pt idx="142">
                  <c:v>-5.8401899098849963E-2</c:v>
                </c:pt>
                <c:pt idx="143">
                  <c:v>5.8622988901316342E-2</c:v>
                </c:pt>
                <c:pt idx="144">
                  <c:v>-0.10345706547713873</c:v>
                </c:pt>
                <c:pt idx="145">
                  <c:v>4.5520041917737064E-3</c:v>
                </c:pt>
                <c:pt idx="146">
                  <c:v>-0.10586588045123912</c:v>
                </c:pt>
                <c:pt idx="147">
                  <c:v>-1.0906129386353158E-2</c:v>
                </c:pt>
                <c:pt idx="148">
                  <c:v>0.11427452934268123</c:v>
                </c:pt>
                <c:pt idx="149">
                  <c:v>0.17229531743751791</c:v>
                </c:pt>
                <c:pt idx="150">
                  <c:v>-0.12086946394350395</c:v>
                </c:pt>
                <c:pt idx="151">
                  <c:v>0.14180579964850626</c:v>
                </c:pt>
                <c:pt idx="152">
                  <c:v>8.2640768328024361E-2</c:v>
                </c:pt>
                <c:pt idx="153">
                  <c:v>-4.2985603342567735E-2</c:v>
                </c:pt>
                <c:pt idx="154">
                  <c:v>0.15973565047117866</c:v>
                </c:pt>
                <c:pt idx="155">
                  <c:v>-6.9223345354802679E-2</c:v>
                </c:pt>
                <c:pt idx="156">
                  <c:v>1.3149477574809776E-3</c:v>
                </c:pt>
                <c:pt idx="157">
                  <c:v>-9.9603368649823443E-2</c:v>
                </c:pt>
                <c:pt idx="158">
                  <c:v>0.13835028708925856</c:v>
                </c:pt>
                <c:pt idx="159">
                  <c:v>0.12561009081253949</c:v>
                </c:pt>
                <c:pt idx="160">
                  <c:v>-9.0067071223251305E-2</c:v>
                </c:pt>
                <c:pt idx="161">
                  <c:v>-0.12985816367539382</c:v>
                </c:pt>
                <c:pt idx="162">
                  <c:v>0.67885057748124233</c:v>
                </c:pt>
                <c:pt idx="163">
                  <c:v>8.8888888888888795E-2</c:v>
                </c:pt>
                <c:pt idx="164">
                  <c:v>-3.3548287190151238E-2</c:v>
                </c:pt>
                <c:pt idx="165">
                  <c:v>-5.7183533040693346E-3</c:v>
                </c:pt>
                <c:pt idx="166">
                  <c:v>-0.11344209704311858</c:v>
                </c:pt>
                <c:pt idx="167">
                  <c:v>-0.14626559413234952</c:v>
                </c:pt>
                <c:pt idx="168">
                  <c:v>-3.549245785270605E-3</c:v>
                </c:pt>
                <c:pt idx="169">
                  <c:v>-2.6394235991262227E-2</c:v>
                </c:pt>
                <c:pt idx="170">
                  <c:v>-2.2949426264343376E-2</c:v>
                </c:pt>
                <c:pt idx="171">
                  <c:v>-9.8266631327855847E-2</c:v>
                </c:pt>
                <c:pt idx="172">
                  <c:v>-8.0180180180180138E-2</c:v>
                </c:pt>
                <c:pt idx="173">
                  <c:v>-2.8241204897995975E-2</c:v>
                </c:pt>
                <c:pt idx="174">
                  <c:v>-0.35982065997130563</c:v>
                </c:pt>
                <c:pt idx="175">
                  <c:v>-8.0539358600583144E-2</c:v>
                </c:pt>
                <c:pt idx="176">
                  <c:v>-0.14519193352713622</c:v>
                </c:pt>
                <c:pt idx="177">
                  <c:v>4.5222413134784256E-2</c:v>
                </c:pt>
                <c:pt idx="178">
                  <c:v>3.2459648621625536E-2</c:v>
                </c:pt>
                <c:pt idx="179">
                  <c:v>-8.8941447200204582E-2</c:v>
                </c:pt>
                <c:pt idx="180">
                  <c:v>-9.8545562481444637E-4</c:v>
                </c:pt>
                <c:pt idx="181">
                  <c:v>-6.6379908766362572E-2</c:v>
                </c:pt>
                <c:pt idx="182">
                  <c:v>-7.0660012362354307E-2</c:v>
                </c:pt>
                <c:pt idx="183">
                  <c:v>2.6417889390519145E-2</c:v>
                </c:pt>
                <c:pt idx="184">
                  <c:v>4.4099876617016642E-2</c:v>
                </c:pt>
                <c:pt idx="185">
                  <c:v>-0.16621070203097466</c:v>
                </c:pt>
                <c:pt idx="186">
                  <c:v>-0.10773075156038148</c:v>
                </c:pt>
                <c:pt idx="187">
                  <c:v>-4.50161544097335E-2</c:v>
                </c:pt>
                <c:pt idx="188">
                  <c:v>8.6265531276778162E-2</c:v>
                </c:pt>
                <c:pt idx="189">
                  <c:v>4.1873102125619344E-2</c:v>
                </c:pt>
                <c:pt idx="190">
                  <c:v>-9.3867810327534329E-2</c:v>
                </c:pt>
                <c:pt idx="191">
                  <c:v>6.7749042280005112E-2</c:v>
                </c:pt>
                <c:pt idx="192">
                  <c:v>-4.8430034940933231E-2</c:v>
                </c:pt>
                <c:pt idx="193">
                  <c:v>9.260857442542858E-2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Hoja2!$A$63</c:f>
              <c:strCache>
                <c:ptCount val="1"/>
                <c:pt idx="0">
                  <c:v>No defensa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Hoja2!$P$63:$HZ$63</c:f>
              <c:numCache>
                <c:formatCode>0%</c:formatCode>
                <c:ptCount val="219"/>
                <c:pt idx="0">
                  <c:v>-8.4406936683940836E-2</c:v>
                </c:pt>
                <c:pt idx="1">
                  <c:v>4.3666081013556068E-2</c:v>
                </c:pt>
                <c:pt idx="2">
                  <c:v>-4.2993606843211185E-2</c:v>
                </c:pt>
                <c:pt idx="3">
                  <c:v>-0.14599415965536189</c:v>
                </c:pt>
                <c:pt idx="4">
                  <c:v>-0.1110005495076708</c:v>
                </c:pt>
                <c:pt idx="5">
                  <c:v>-0.2156412108477247</c:v>
                </c:pt>
                <c:pt idx="6">
                  <c:v>-0.18149681106479509</c:v>
                </c:pt>
                <c:pt idx="7">
                  <c:v>-0.18176469744149004</c:v>
                </c:pt>
                <c:pt idx="8">
                  <c:v>-0.29916568930589615</c:v>
                </c:pt>
                <c:pt idx="9">
                  <c:v>-0.23651218695797704</c:v>
                </c:pt>
                <c:pt idx="10">
                  <c:v>-0.23797993272242202</c:v>
                </c:pt>
                <c:pt idx="11">
                  <c:v>-0.26924675180762947</c:v>
                </c:pt>
                <c:pt idx="12">
                  <c:v>-0.22494506015715166</c:v>
                </c:pt>
                <c:pt idx="13">
                  <c:v>-0.17514054488169517</c:v>
                </c:pt>
                <c:pt idx="14">
                  <c:v>-0.20941169142607996</c:v>
                </c:pt>
                <c:pt idx="15">
                  <c:v>-0.12842996191282263</c:v>
                </c:pt>
                <c:pt idx="16">
                  <c:v>-9.7913429893583204E-2</c:v>
                </c:pt>
                <c:pt idx="17">
                  <c:v>-0.16575973210548345</c:v>
                </c:pt>
                <c:pt idx="18">
                  <c:v>-4.1246018463531819E-2</c:v>
                </c:pt>
                <c:pt idx="19">
                  <c:v>5.92753674020563E-3</c:v>
                </c:pt>
                <c:pt idx="20">
                  <c:v>-3.333650280498246E-2</c:v>
                </c:pt>
                <c:pt idx="21">
                  <c:v>2.5667085151750646E-2</c:v>
                </c:pt>
                <c:pt idx="22">
                  <c:v>-7.0402435543714947E-4</c:v>
                </c:pt>
                <c:pt idx="23">
                  <c:v>-3.4820683903252658E-2</c:v>
                </c:pt>
                <c:pt idx="24">
                  <c:v>3.930807988087226E-2</c:v>
                </c:pt>
                <c:pt idx="25">
                  <c:v>-4.6378819652486469E-2</c:v>
                </c:pt>
                <c:pt idx="26">
                  <c:v>4.8532597990939452E-2</c:v>
                </c:pt>
                <c:pt idx="27">
                  <c:v>4.0591982597886211E-3</c:v>
                </c:pt>
                <c:pt idx="28">
                  <c:v>-1.9630356679877004E-2</c:v>
                </c:pt>
                <c:pt idx="29">
                  <c:v>6.7295534370296117E-2</c:v>
                </c:pt>
                <c:pt idx="30">
                  <c:v>-7.9771758920359481E-3</c:v>
                </c:pt>
                <c:pt idx="31">
                  <c:v>-8.200836820083679E-2</c:v>
                </c:pt>
                <c:pt idx="32">
                  <c:v>7.5897072710103819E-2</c:v>
                </c:pt>
                <c:pt idx="33">
                  <c:v>5.1040432104762168E-2</c:v>
                </c:pt>
                <c:pt idx="34">
                  <c:v>3.5397387562359661E-2</c:v>
                </c:pt>
                <c:pt idx="35">
                  <c:v>7.7299239969363054E-2</c:v>
                </c:pt>
                <c:pt idx="36">
                  <c:v>2.2178606476938256E-2</c:v>
                </c:pt>
                <c:pt idx="37">
                  <c:v>5.9060297264927009E-2</c:v>
                </c:pt>
                <c:pt idx="38">
                  <c:v>8.4100386970733076E-2</c:v>
                </c:pt>
                <c:pt idx="39">
                  <c:v>5.6076754937423923E-2</c:v>
                </c:pt>
                <c:pt idx="40">
                  <c:v>5.1494200763156917E-2</c:v>
                </c:pt>
                <c:pt idx="41">
                  <c:v>6.250705178833349E-2</c:v>
                </c:pt>
                <c:pt idx="42">
                  <c:v>0.18576402028305461</c:v>
                </c:pt>
                <c:pt idx="43">
                  <c:v>5.1523093284715937E-2</c:v>
                </c:pt>
                <c:pt idx="44">
                  <c:v>8.2391662095447016E-2</c:v>
                </c:pt>
                <c:pt idx="45">
                  <c:v>4.5530168589174691E-2</c:v>
                </c:pt>
                <c:pt idx="46">
                  <c:v>0.13171009801938327</c:v>
                </c:pt>
                <c:pt idx="47">
                  <c:v>9.238902561297957E-2</c:v>
                </c:pt>
                <c:pt idx="48">
                  <c:v>0.16522657450076794</c:v>
                </c:pt>
                <c:pt idx="49">
                  <c:v>0.14538645506961578</c:v>
                </c:pt>
                <c:pt idx="50">
                  <c:v>1.4295368300670575E-2</c:v>
                </c:pt>
                <c:pt idx="51">
                  <c:v>0.12387354384936633</c:v>
                </c:pt>
                <c:pt idx="52">
                  <c:v>0.31314673756826683</c:v>
                </c:pt>
                <c:pt idx="53">
                  <c:v>0.24080563519875398</c:v>
                </c:pt>
                <c:pt idx="54">
                  <c:v>5.3853518429870739E-2</c:v>
                </c:pt>
                <c:pt idx="55">
                  <c:v>0.24533583774314138</c:v>
                </c:pt>
                <c:pt idx="56">
                  <c:v>6.3196837624163837E-2</c:v>
                </c:pt>
                <c:pt idx="57">
                  <c:v>0.18674304708357647</c:v>
                </c:pt>
                <c:pt idx="58">
                  <c:v>0.33765579551178937</c:v>
                </c:pt>
                <c:pt idx="59">
                  <c:v>0.30674365435642414</c:v>
                </c:pt>
                <c:pt idx="60">
                  <c:v>0.11866194281947773</c:v>
                </c:pt>
                <c:pt idx="61">
                  <c:v>0.12375973195642676</c:v>
                </c:pt>
                <c:pt idx="62">
                  <c:v>0.31973486401530682</c:v>
                </c:pt>
                <c:pt idx="63">
                  <c:v>0.1687283039162959</c:v>
                </c:pt>
                <c:pt idx="64">
                  <c:v>-1.9536219987687287E-2</c:v>
                </c:pt>
                <c:pt idx="65">
                  <c:v>2.7728647229988024E-2</c:v>
                </c:pt>
                <c:pt idx="66">
                  <c:v>7.5599969717616844E-2</c:v>
                </c:pt>
                <c:pt idx="67">
                  <c:v>-1.8113787652458968E-2</c:v>
                </c:pt>
                <c:pt idx="68">
                  <c:v>0.38700605367272023</c:v>
                </c:pt>
                <c:pt idx="69">
                  <c:v>0.13912188435809947</c:v>
                </c:pt>
                <c:pt idx="70">
                  <c:v>-7.2875920211861289E-2</c:v>
                </c:pt>
                <c:pt idx="71">
                  <c:v>1.2860134859010941E-2</c:v>
                </c:pt>
                <c:pt idx="72">
                  <c:v>4.6312936393365423E-2</c:v>
                </c:pt>
                <c:pt idx="73">
                  <c:v>7.6656056001267459E-2</c:v>
                </c:pt>
                <c:pt idx="74">
                  <c:v>7.6101589602858288E-2</c:v>
                </c:pt>
                <c:pt idx="75">
                  <c:v>0.17154730031236065</c:v>
                </c:pt>
                <c:pt idx="76">
                  <c:v>6.8720610601811227E-2</c:v>
                </c:pt>
                <c:pt idx="77">
                  <c:v>0.13894132015766392</c:v>
                </c:pt>
                <c:pt idx="78">
                  <c:v>0.20076578732509365</c:v>
                </c:pt>
                <c:pt idx="79">
                  <c:v>0.11415869077159391</c:v>
                </c:pt>
                <c:pt idx="80">
                  <c:v>-0.10151900474259401</c:v>
                </c:pt>
                <c:pt idx="81">
                  <c:v>9.1290757137811873E-3</c:v>
                </c:pt>
                <c:pt idx="82">
                  <c:v>8.4552994667120851E-2</c:v>
                </c:pt>
                <c:pt idx="83">
                  <c:v>6.8931169699032901E-2</c:v>
                </c:pt>
                <c:pt idx="84">
                  <c:v>0.18861044629029977</c:v>
                </c:pt>
                <c:pt idx="85">
                  <c:v>6.2729936186437296E-2</c:v>
                </c:pt>
                <c:pt idx="86">
                  <c:v>-4.2823976615221748E-2</c:v>
                </c:pt>
                <c:pt idx="87">
                  <c:v>-5.5074154307615419E-2</c:v>
                </c:pt>
                <c:pt idx="88">
                  <c:v>4.3464069354501866E-2</c:v>
                </c:pt>
                <c:pt idx="89">
                  <c:v>-6.6534248077696367E-2</c:v>
                </c:pt>
                <c:pt idx="90">
                  <c:v>-0.10934349355216877</c:v>
                </c:pt>
                <c:pt idx="91">
                  <c:v>-3.6323624938687349E-2</c:v>
                </c:pt>
                <c:pt idx="92">
                  <c:v>-0.1221950224398205</c:v>
                </c:pt>
                <c:pt idx="93">
                  <c:v>-0.16435320191298264</c:v>
                </c:pt>
                <c:pt idx="94">
                  <c:v>-0.24828444401488425</c:v>
                </c:pt>
                <c:pt idx="95">
                  <c:v>-0.34540800679421546</c:v>
                </c:pt>
                <c:pt idx="96">
                  <c:v>-0.40423087400949931</c:v>
                </c:pt>
                <c:pt idx="97">
                  <c:v>-0.43417507993655424</c:v>
                </c:pt>
                <c:pt idx="98">
                  <c:v>-0.41854444458408213</c:v>
                </c:pt>
                <c:pt idx="99">
                  <c:v>-0.45406678675349865</c:v>
                </c:pt>
                <c:pt idx="100">
                  <c:v>-0.38220242489458345</c:v>
                </c:pt>
                <c:pt idx="101">
                  <c:v>-0.35873268670939784</c:v>
                </c:pt>
                <c:pt idx="102">
                  <c:v>-0.29985652797704443</c:v>
                </c:pt>
                <c:pt idx="103">
                  <c:v>-0.30832404770748212</c:v>
                </c:pt>
                <c:pt idx="104">
                  <c:v>-0.27499709504996517</c:v>
                </c:pt>
                <c:pt idx="105">
                  <c:v>-0.17589490663192509</c:v>
                </c:pt>
                <c:pt idx="106">
                  <c:v>-0.1730123270278523</c:v>
                </c:pt>
                <c:pt idx="107">
                  <c:v>-0.14419317055590597</c:v>
                </c:pt>
                <c:pt idx="108">
                  <c:v>0.15103679993638042</c:v>
                </c:pt>
                <c:pt idx="109">
                  <c:v>0.32613241968496931</c:v>
                </c:pt>
                <c:pt idx="110">
                  <c:v>0.24492618929258425</c:v>
                </c:pt>
                <c:pt idx="111">
                  <c:v>0.46183664051684348</c:v>
                </c:pt>
                <c:pt idx="112">
                  <c:v>0.23412658227848104</c:v>
                </c:pt>
                <c:pt idx="113">
                  <c:v>0.30629236813712524</c:v>
                </c:pt>
                <c:pt idx="114">
                  <c:v>0.16547601143029023</c:v>
                </c:pt>
                <c:pt idx="115">
                  <c:v>0.26189339697692926</c:v>
                </c:pt>
                <c:pt idx="116">
                  <c:v>0.38423319643393761</c:v>
                </c:pt>
                <c:pt idx="117">
                  <c:v>0.27460242777830057</c:v>
                </c:pt>
                <c:pt idx="118">
                  <c:v>0.22825326492537323</c:v>
                </c:pt>
                <c:pt idx="119">
                  <c:v>0.24763649379908625</c:v>
                </c:pt>
                <c:pt idx="120">
                  <c:v>0.1326516512367002</c:v>
                </c:pt>
                <c:pt idx="121">
                  <c:v>6.5998959853708516E-2</c:v>
                </c:pt>
                <c:pt idx="122">
                  <c:v>0.2479556936752374</c:v>
                </c:pt>
                <c:pt idx="123">
                  <c:v>5.2907380516446834E-2</c:v>
                </c:pt>
                <c:pt idx="124">
                  <c:v>0.15905473045047991</c:v>
                </c:pt>
                <c:pt idx="125">
                  <c:v>5.4403216506412777E-2</c:v>
                </c:pt>
                <c:pt idx="126">
                  <c:v>0.14267509759008945</c:v>
                </c:pt>
                <c:pt idx="127">
                  <c:v>0.23762766359853749</c:v>
                </c:pt>
                <c:pt idx="128">
                  <c:v>4.2217848148898618E-2</c:v>
                </c:pt>
                <c:pt idx="129">
                  <c:v>5.9342054750022077E-2</c:v>
                </c:pt>
                <c:pt idx="130">
                  <c:v>0.22248065695163044</c:v>
                </c:pt>
                <c:pt idx="131">
                  <c:v>0.44417254531339667</c:v>
                </c:pt>
                <c:pt idx="132">
                  <c:v>0.29928632426497503</c:v>
                </c:pt>
                <c:pt idx="133">
                  <c:v>0.30811601957791024</c:v>
                </c:pt>
                <c:pt idx="134">
                  <c:v>8.8590865458187729E-2</c:v>
                </c:pt>
                <c:pt idx="135">
                  <c:v>0.15250044972117283</c:v>
                </c:pt>
                <c:pt idx="136">
                  <c:v>7.5410253868916977E-2</c:v>
                </c:pt>
                <c:pt idx="137">
                  <c:v>0.10971031628731898</c:v>
                </c:pt>
                <c:pt idx="138">
                  <c:v>0.16503620886799641</c:v>
                </c:pt>
                <c:pt idx="139">
                  <c:v>-0.1604457179242279</c:v>
                </c:pt>
                <c:pt idx="140">
                  <c:v>4.109094443904393E-2</c:v>
                </c:pt>
                <c:pt idx="141">
                  <c:v>0.11062791832183438</c:v>
                </c:pt>
                <c:pt idx="142">
                  <c:v>-4.3591933939064464E-2</c:v>
                </c:pt>
                <c:pt idx="143">
                  <c:v>-8.3788110735862897E-2</c:v>
                </c:pt>
                <c:pt idx="144">
                  <c:v>-8.7814840027229391E-2</c:v>
                </c:pt>
                <c:pt idx="145">
                  <c:v>8.951022028657718E-3</c:v>
                </c:pt>
                <c:pt idx="146">
                  <c:v>-5.8888931487942386E-2</c:v>
                </c:pt>
                <c:pt idx="147">
                  <c:v>9.3651227221291933E-4</c:v>
                </c:pt>
                <c:pt idx="148">
                  <c:v>0.12586731268021012</c:v>
                </c:pt>
                <c:pt idx="149">
                  <c:v>0.22545716074211208</c:v>
                </c:pt>
                <c:pt idx="150">
                  <c:v>-9.1966557615412614E-2</c:v>
                </c:pt>
                <c:pt idx="151">
                  <c:v>0.13675939689955396</c:v>
                </c:pt>
                <c:pt idx="152">
                  <c:v>8.2833133253301217E-2</c:v>
                </c:pt>
                <c:pt idx="153">
                  <c:v>-4.0209834090509822E-2</c:v>
                </c:pt>
                <c:pt idx="154">
                  <c:v>0.17710504235797231</c:v>
                </c:pt>
                <c:pt idx="155">
                  <c:v>8.416769766463017E-2</c:v>
                </c:pt>
                <c:pt idx="156">
                  <c:v>-5.983015954709181E-3</c:v>
                </c:pt>
                <c:pt idx="157">
                  <c:v>-0.10811680955844649</c:v>
                </c:pt>
                <c:pt idx="158">
                  <c:v>8.2168900476636608E-2</c:v>
                </c:pt>
                <c:pt idx="159">
                  <c:v>1.5074136161032925E-3</c:v>
                </c:pt>
                <c:pt idx="160">
                  <c:v>-9.561119361968351E-2</c:v>
                </c:pt>
                <c:pt idx="161">
                  <c:v>-0.13437523774331328</c:v>
                </c:pt>
                <c:pt idx="162">
                  <c:v>0.76167600747264474</c:v>
                </c:pt>
                <c:pt idx="163">
                  <c:v>0.10041098449467589</c:v>
                </c:pt>
                <c:pt idx="164">
                  <c:v>-1.4732692781473267E-2</c:v>
                </c:pt>
                <c:pt idx="165">
                  <c:v>-3.0649337064253768E-2</c:v>
                </c:pt>
                <c:pt idx="166">
                  <c:v>-0.12607351030684866</c:v>
                </c:pt>
                <c:pt idx="167">
                  <c:v>-0.16620785393284865</c:v>
                </c:pt>
                <c:pt idx="168">
                  <c:v>-1.0031713157724442E-2</c:v>
                </c:pt>
                <c:pt idx="169">
                  <c:v>-2.3704476175196554E-2</c:v>
                </c:pt>
                <c:pt idx="170">
                  <c:v>-1.3050243437233378E-2</c:v>
                </c:pt>
                <c:pt idx="171">
                  <c:v>1.2975385693336783E-4</c:v>
                </c:pt>
                <c:pt idx="172">
                  <c:v>-8.9530237790449552E-2</c:v>
                </c:pt>
                <c:pt idx="173">
                  <c:v>-3.4979346365839215E-2</c:v>
                </c:pt>
                <c:pt idx="174">
                  <c:v>-0.40680199969701558</c:v>
                </c:pt>
                <c:pt idx="175">
                  <c:v>-8.8253483211466421E-2</c:v>
                </c:pt>
                <c:pt idx="176">
                  <c:v>-0.14621674334866974</c:v>
                </c:pt>
                <c:pt idx="177">
                  <c:v>5.5575039792807646E-2</c:v>
                </c:pt>
                <c:pt idx="178">
                  <c:v>-4.0584095244359686E-2</c:v>
                </c:pt>
                <c:pt idx="179">
                  <c:v>-0.12814290148714624</c:v>
                </c:pt>
                <c:pt idx="180">
                  <c:v>-3.0583158995815873E-2</c:v>
                </c:pt>
                <c:pt idx="181">
                  <c:v>-6.4842583843446544E-2</c:v>
                </c:pt>
                <c:pt idx="182">
                  <c:v>-0.12920205462035295</c:v>
                </c:pt>
                <c:pt idx="183">
                  <c:v>-3.7558868174210835E-2</c:v>
                </c:pt>
                <c:pt idx="184">
                  <c:v>3.5604220811497944E-2</c:v>
                </c:pt>
                <c:pt idx="185">
                  <c:v>-0.15448667074328981</c:v>
                </c:pt>
                <c:pt idx="186">
                  <c:v>-0.10590698981025104</c:v>
                </c:pt>
                <c:pt idx="187">
                  <c:v>-0.10538775618774021</c:v>
                </c:pt>
                <c:pt idx="188">
                  <c:v>2.3254111203854233E-2</c:v>
                </c:pt>
                <c:pt idx="189">
                  <c:v>2.4995527385181626E-2</c:v>
                </c:pt>
                <c:pt idx="190">
                  <c:v>-0.11842863019333605</c:v>
                </c:pt>
                <c:pt idx="191">
                  <c:v>7.6385292594510545E-2</c:v>
                </c:pt>
                <c:pt idx="192">
                  <c:v>-5.5030280141891819E-2</c:v>
                </c:pt>
                <c:pt idx="193">
                  <c:v>6.8796860356138634E-2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Hoja2!$A$65</c:f>
              <c:strCache>
                <c:ptCount val="1"/>
                <c:pt idx="0">
                  <c:v>Defensa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Hoja2!$P$65:$HZ$65</c:f>
              <c:numCache>
                <c:formatCode>0%</c:formatCode>
                <c:ptCount val="219"/>
                <c:pt idx="0">
                  <c:v>-0.39572566000838105</c:v>
                </c:pt>
                <c:pt idx="1">
                  <c:v>3.5838822161952777E-2</c:v>
                </c:pt>
                <c:pt idx="2">
                  <c:v>1.1916247018287836</c:v>
                </c:pt>
                <c:pt idx="3">
                  <c:v>0.59389013452914807</c:v>
                </c:pt>
                <c:pt idx="4">
                  <c:v>0.23949830778419279</c:v>
                </c:pt>
                <c:pt idx="5">
                  <c:v>-0.80558452091298804</c:v>
                </c:pt>
                <c:pt idx="6">
                  <c:v>0.21508495648570247</c:v>
                </c:pt>
                <c:pt idx="7">
                  <c:v>-6.96588868940754E-2</c:v>
                </c:pt>
                <c:pt idx="8">
                  <c:v>0.72859744990892539</c:v>
                </c:pt>
                <c:pt idx="9">
                  <c:v>2.7317976141505551</c:v>
                </c:pt>
                <c:pt idx="10">
                  <c:v>-0.12425126708646905</c:v>
                </c:pt>
                <c:pt idx="11">
                  <c:v>1.4651162790697674</c:v>
                </c:pt>
                <c:pt idx="12">
                  <c:v>-0.11141932501155805</c:v>
                </c:pt>
                <c:pt idx="13">
                  <c:v>0.47372358331774822</c:v>
                </c:pt>
                <c:pt idx="14">
                  <c:v>0.17873987181037609</c:v>
                </c:pt>
                <c:pt idx="15">
                  <c:v>6.2247230525760422E-2</c:v>
                </c:pt>
                <c:pt idx="16">
                  <c:v>-0.12255059428204307</c:v>
                </c:pt>
                <c:pt idx="17">
                  <c:v>0.19666269368295586</c:v>
                </c:pt>
                <c:pt idx="18">
                  <c:v>-6.8042291950886735E-2</c:v>
                </c:pt>
                <c:pt idx="19">
                  <c:v>0.39116171362408347</c:v>
                </c:pt>
                <c:pt idx="20">
                  <c:v>5.1238145416227621E-2</c:v>
                </c:pt>
                <c:pt idx="21">
                  <c:v>-0.78136022927689597</c:v>
                </c:pt>
                <c:pt idx="22">
                  <c:v>-2.4026657313223398E-2</c:v>
                </c:pt>
                <c:pt idx="23">
                  <c:v>0.15864779874213841</c:v>
                </c:pt>
                <c:pt idx="24">
                  <c:v>0.63501560874089491</c:v>
                </c:pt>
                <c:pt idx="25">
                  <c:v>8.0710659898477255E-2</c:v>
                </c:pt>
                <c:pt idx="26">
                  <c:v>-2.3084025854108958E-2</c:v>
                </c:pt>
                <c:pt idx="27">
                  <c:v>0.54692931633835462</c:v>
                </c:pt>
                <c:pt idx="28">
                  <c:v>0.51363719568002919</c:v>
                </c:pt>
                <c:pt idx="29">
                  <c:v>0.27041832669322718</c:v>
                </c:pt>
                <c:pt idx="30">
                  <c:v>0.25983531564501372</c:v>
                </c:pt>
                <c:pt idx="31">
                  <c:v>0.35927313080871137</c:v>
                </c:pt>
                <c:pt idx="32">
                  <c:v>-8.1443428141836915E-2</c:v>
                </c:pt>
                <c:pt idx="33">
                  <c:v>1.129316864129065</c:v>
                </c:pt>
                <c:pt idx="34">
                  <c:v>0.39083557951482484</c:v>
                </c:pt>
                <c:pt idx="35">
                  <c:v>0.42773782059980991</c:v>
                </c:pt>
                <c:pt idx="36">
                  <c:v>0.34606205250596656</c:v>
                </c:pt>
                <c:pt idx="37">
                  <c:v>4.2273367778299598E-2</c:v>
                </c:pt>
                <c:pt idx="38">
                  <c:v>-2.4154589371980784E-3</c:v>
                </c:pt>
                <c:pt idx="39">
                  <c:v>-7.940074906367045E-2</c:v>
                </c:pt>
                <c:pt idx="40">
                  <c:v>-0.12673842060708673</c:v>
                </c:pt>
                <c:pt idx="41">
                  <c:v>0.13955311642493129</c:v>
                </c:pt>
                <c:pt idx="42">
                  <c:v>8.3514887436455965E-2</c:v>
                </c:pt>
                <c:pt idx="43">
                  <c:v>-0.23022757424226958</c:v>
                </c:pt>
                <c:pt idx="44">
                  <c:v>0.15509480289182931</c:v>
                </c:pt>
                <c:pt idx="45">
                  <c:v>0.12134485616195101</c:v>
                </c:pt>
                <c:pt idx="46">
                  <c:v>1.6149870801033694E-2</c:v>
                </c:pt>
                <c:pt idx="47">
                  <c:v>-0.3652694610778443</c:v>
                </c:pt>
                <c:pt idx="48">
                  <c:v>-0.28735224586288421</c:v>
                </c:pt>
                <c:pt idx="49">
                  <c:v>-0.31207751239296977</c:v>
                </c:pt>
                <c:pt idx="50">
                  <c:v>-0.29466259606274348</c:v>
                </c:pt>
                <c:pt idx="51">
                  <c:v>-0.21155410903173311</c:v>
                </c:pt>
                <c:pt idx="52">
                  <c:v>1.6341226976873013E-2</c:v>
                </c:pt>
                <c:pt idx="53">
                  <c:v>-2.9469097580552717E-2</c:v>
                </c:pt>
                <c:pt idx="54">
                  <c:v>-5.2278820375335155E-2</c:v>
                </c:pt>
                <c:pt idx="55">
                  <c:v>-0.19302664722259044</c:v>
                </c:pt>
                <c:pt idx="56">
                  <c:v>-0.22295701464336326</c:v>
                </c:pt>
                <c:pt idx="57">
                  <c:v>-9.7445101351351315E-2</c:v>
                </c:pt>
                <c:pt idx="58">
                  <c:v>-0.15524475524475523</c:v>
                </c:pt>
                <c:pt idx="59">
                  <c:v>-8.0113806528900877E-2</c:v>
                </c:pt>
                <c:pt idx="60">
                  <c:v>-0.48565267871952233</c:v>
                </c:pt>
                <c:pt idx="61">
                  <c:v>0.43924009171306921</c:v>
                </c:pt>
                <c:pt idx="62">
                  <c:v>0.41059701492537304</c:v>
                </c:pt>
                <c:pt idx="63">
                  <c:v>0.12206988058381252</c:v>
                </c:pt>
                <c:pt idx="64">
                  <c:v>-0.10369260117182177</c:v>
                </c:pt>
                <c:pt idx="65">
                  <c:v>0.23452268431001899</c:v>
                </c:pt>
                <c:pt idx="66">
                  <c:v>0.12291371994342293</c:v>
                </c:pt>
                <c:pt idx="67">
                  <c:v>0.43633974043042545</c:v>
                </c:pt>
                <c:pt idx="68">
                  <c:v>1.1224924012158053</c:v>
                </c:pt>
                <c:pt idx="69">
                  <c:v>-0.20212890396537608</c:v>
                </c:pt>
                <c:pt idx="70">
                  <c:v>0.7513546056592415</c:v>
                </c:pt>
                <c:pt idx="71">
                  <c:v>0.35422432036464269</c:v>
                </c:pt>
                <c:pt idx="72">
                  <c:v>1.7084811351177041</c:v>
                </c:pt>
                <c:pt idx="73">
                  <c:v>-2.0482476103778069E-3</c:v>
                </c:pt>
                <c:pt idx="74">
                  <c:v>-0.38895354988890063</c:v>
                </c:pt>
                <c:pt idx="75">
                  <c:v>4.1124687951648919E-2</c:v>
                </c:pt>
                <c:pt idx="76">
                  <c:v>0.28078443295834599</c:v>
                </c:pt>
                <c:pt idx="77">
                  <c:v>-0.40654608096468559</c:v>
                </c:pt>
                <c:pt idx="78">
                  <c:v>0.20267036150648687</c:v>
                </c:pt>
                <c:pt idx="79">
                  <c:v>0.30104083266613291</c:v>
                </c:pt>
                <c:pt idx="80">
                  <c:v>-0.48009451525132463</c:v>
                </c:pt>
                <c:pt idx="81">
                  <c:v>0.44964081512974641</c:v>
                </c:pt>
                <c:pt idx="82">
                  <c:v>-0.406754898590581</c:v>
                </c:pt>
                <c:pt idx="83">
                  <c:v>0.66642625315542725</c:v>
                </c:pt>
                <c:pt idx="84">
                  <c:v>0.16513870698892719</c:v>
                </c:pt>
                <c:pt idx="85">
                  <c:v>0.17320410490307858</c:v>
                </c:pt>
                <c:pt idx="86">
                  <c:v>0.65870129870129879</c:v>
                </c:pt>
                <c:pt idx="87">
                  <c:v>0.13250883392226154</c:v>
                </c:pt>
                <c:pt idx="88">
                  <c:v>0.20486646884272997</c:v>
                </c:pt>
                <c:pt idx="89">
                  <c:v>0.8698597000483792</c:v>
                </c:pt>
                <c:pt idx="90">
                  <c:v>2.7126099706744844E-2</c:v>
                </c:pt>
                <c:pt idx="91">
                  <c:v>-0.10092307692307689</c:v>
                </c:pt>
                <c:pt idx="92">
                  <c:v>0.8169673598677869</c:v>
                </c:pt>
                <c:pt idx="93">
                  <c:v>-7.6051779935275121E-2</c:v>
                </c:pt>
                <c:pt idx="94">
                  <c:v>0.36505867014341598</c:v>
                </c:pt>
                <c:pt idx="95">
                  <c:v>0.11678568852340754</c:v>
                </c:pt>
                <c:pt idx="96">
                  <c:v>-0.3476394849785408</c:v>
                </c:pt>
                <c:pt idx="97">
                  <c:v>-0.18291379142773834</c:v>
                </c:pt>
                <c:pt idx="98">
                  <c:v>-0.21954274976511123</c:v>
                </c:pt>
                <c:pt idx="99">
                  <c:v>0.1074214397147315</c:v>
                </c:pt>
                <c:pt idx="100">
                  <c:v>0.13013496207270214</c:v>
                </c:pt>
                <c:pt idx="101">
                  <c:v>-0.42130228546787407</c:v>
                </c:pt>
                <c:pt idx="102">
                  <c:v>-0.10064239828693788</c:v>
                </c:pt>
                <c:pt idx="103">
                  <c:v>-0.13190573970861441</c:v>
                </c:pt>
                <c:pt idx="104">
                  <c:v>-0.31251421208216479</c:v>
                </c:pt>
                <c:pt idx="105">
                  <c:v>-5.4619089316987779E-2</c:v>
                </c:pt>
                <c:pt idx="106">
                  <c:v>-0.12236018253210235</c:v>
                </c:pt>
                <c:pt idx="107">
                  <c:v>-0.41971321534685446</c:v>
                </c:pt>
                <c:pt idx="108">
                  <c:v>1.0267857142857144</c:v>
                </c:pt>
                <c:pt idx="109">
                  <c:v>0.35173070060663725</c:v>
                </c:pt>
                <c:pt idx="110">
                  <c:v>0.60981808453718567</c:v>
                </c:pt>
                <c:pt idx="111">
                  <c:v>0.22107063795532311</c:v>
                </c:pt>
                <c:pt idx="112">
                  <c:v>5.6834030683402981E-2</c:v>
                </c:pt>
                <c:pt idx="113">
                  <c:v>0.48152011922503735</c:v>
                </c:pt>
                <c:pt idx="114">
                  <c:v>0.25498866213151938</c:v>
                </c:pt>
                <c:pt idx="115">
                  <c:v>0.26458661860779453</c:v>
                </c:pt>
                <c:pt idx="116">
                  <c:v>0.26846747519294367</c:v>
                </c:pt>
                <c:pt idx="117">
                  <c:v>0.18687044112539075</c:v>
                </c:pt>
                <c:pt idx="118">
                  <c:v>0.40882708585247873</c:v>
                </c:pt>
                <c:pt idx="119">
                  <c:v>0.26858860195903822</c:v>
                </c:pt>
                <c:pt idx="120">
                  <c:v>0.20859417265631031</c:v>
                </c:pt>
                <c:pt idx="121">
                  <c:v>-9.6972896867300262E-2</c:v>
                </c:pt>
                <c:pt idx="122">
                  <c:v>4.5783132530120563E-2</c:v>
                </c:pt>
                <c:pt idx="123">
                  <c:v>5.4388133498145752E-2</c:v>
                </c:pt>
                <c:pt idx="124">
                  <c:v>1.6578686902012585E-2</c:v>
                </c:pt>
                <c:pt idx="125">
                  <c:v>3.651544110250482E-2</c:v>
                </c:pt>
                <c:pt idx="126">
                  <c:v>-3.3788056735025718E-2</c:v>
                </c:pt>
                <c:pt idx="127">
                  <c:v>1.9684688696891328E-2</c:v>
                </c:pt>
                <c:pt idx="128">
                  <c:v>-4.8152976966536309E-2</c:v>
                </c:pt>
                <c:pt idx="129">
                  <c:v>-9.1308165057067625E-2</c:v>
                </c:pt>
                <c:pt idx="130">
                  <c:v>-0.18324607329842935</c:v>
                </c:pt>
                <c:pt idx="131">
                  <c:v>-0.34974115995437394</c:v>
                </c:pt>
                <c:pt idx="132">
                  <c:v>-0.42748433303491495</c:v>
                </c:pt>
                <c:pt idx="133">
                  <c:v>-0.17277333853050092</c:v>
                </c:pt>
                <c:pt idx="134">
                  <c:v>-0.23740664230096931</c:v>
                </c:pt>
                <c:pt idx="135">
                  <c:v>-0.38710433763188745</c:v>
                </c:pt>
                <c:pt idx="136">
                  <c:v>-0.32300202839756598</c:v>
                </c:pt>
                <c:pt idx="137">
                  <c:v>0.15896739130434789</c:v>
                </c:pt>
                <c:pt idx="138">
                  <c:v>0.11444600280504913</c:v>
                </c:pt>
                <c:pt idx="139">
                  <c:v>-0.39675052410901468</c:v>
                </c:pt>
                <c:pt idx="140">
                  <c:v>-0.22052780567984664</c:v>
                </c:pt>
                <c:pt idx="141">
                  <c:v>-9.8872785829307586E-2</c:v>
                </c:pt>
                <c:pt idx="142">
                  <c:v>-0.17864649012189993</c:v>
                </c:pt>
                <c:pt idx="143">
                  <c:v>1.7030090406153016</c:v>
                </c:pt>
                <c:pt idx="144">
                  <c:v>-0.2523176588852899</c:v>
                </c:pt>
                <c:pt idx="145">
                  <c:v>-3.8520438214159514E-2</c:v>
                </c:pt>
                <c:pt idx="146">
                  <c:v>-0.48885184413419458</c:v>
                </c:pt>
                <c:pt idx="147">
                  <c:v>-0.12700841622035197</c:v>
                </c:pt>
                <c:pt idx="148">
                  <c:v>8.7488015340364544E-3</c:v>
                </c:pt>
                <c:pt idx="149">
                  <c:v>-0.16194942220733544</c:v>
                </c:pt>
                <c:pt idx="150">
                  <c:v>-0.32100008389965606</c:v>
                </c:pt>
                <c:pt idx="151">
                  <c:v>0.18997972777295113</c:v>
                </c:pt>
                <c:pt idx="152">
                  <c:v>8.0951265229615821E-2</c:v>
                </c:pt>
                <c:pt idx="153">
                  <c:v>-6.9335239456754794E-2</c:v>
                </c:pt>
                <c:pt idx="154">
                  <c:v>-4.4779938587512502E-3</c:v>
                </c:pt>
                <c:pt idx="155">
                  <c:v>-0.66957867412140581</c:v>
                </c:pt>
                <c:pt idx="156">
                  <c:v>8.604720645354047E-2</c:v>
                </c:pt>
                <c:pt idx="157">
                  <c:v>-1.2129380053908401E-2</c:v>
                </c:pt>
                <c:pt idx="158">
                  <c:v>0.98165511618426415</c:v>
                </c:pt>
                <c:pt idx="159">
                  <c:v>1.5205959684487294</c:v>
                </c:pt>
                <c:pt idx="160">
                  <c:v>-3.3741237970773441E-2</c:v>
                </c:pt>
                <c:pt idx="161">
                  <c:v>-8.8329336530775349E-2</c:v>
                </c:pt>
                <c:pt idx="162">
                  <c:v>-8.81008278759422E-2</c:v>
                </c:pt>
                <c:pt idx="163">
                  <c:v>-1.6183986371379855E-2</c:v>
                </c:pt>
                <c:pt idx="164">
                  <c:v>-0.19908962826487486</c:v>
                </c:pt>
                <c:pt idx="165">
                  <c:v>0.23835125448028682</c:v>
                </c:pt>
                <c:pt idx="166">
                  <c:v>2.7759928029816194E-2</c:v>
                </c:pt>
                <c:pt idx="167">
                  <c:v>0.10983532255627737</c:v>
                </c:pt>
                <c:pt idx="168">
                  <c:v>6.5337001375515902E-2</c:v>
                </c:pt>
                <c:pt idx="169">
                  <c:v>-5.1345652982760726E-2</c:v>
                </c:pt>
                <c:pt idx="170">
                  <c:v>-0.10409380785846534</c:v>
                </c:pt>
                <c:pt idx="171">
                  <c:v>-0.53772600834492357</c:v>
                </c:pt>
                <c:pt idx="172">
                  <c:v>8.729865978113871E-3</c:v>
                </c:pt>
                <c:pt idx="173">
                  <c:v>3.057869355545817E-2</c:v>
                </c:pt>
                <c:pt idx="174">
                  <c:v>0.48062330623306226</c:v>
                </c:pt>
                <c:pt idx="175">
                  <c:v>-1.8552875695733162E-3</c:v>
                </c:pt>
                <c:pt idx="176">
                  <c:v>-0.13410013531799725</c:v>
                </c:pt>
                <c:pt idx="177">
                  <c:v>-3.4112052925367009E-2</c:v>
                </c:pt>
                <c:pt idx="178">
                  <c:v>0.72677253970238831</c:v>
                </c:pt>
                <c:pt idx="179">
                  <c:v>0.28927307378164979</c:v>
                </c:pt>
                <c:pt idx="180">
                  <c:v>0.29128469980632676</c:v>
                </c:pt>
                <c:pt idx="181">
                  <c:v>-8.1056347234932713E-2</c:v>
                </c:pt>
                <c:pt idx="182">
                  <c:v>0.45797933409873703</c:v>
                </c:pt>
                <c:pt idx="183">
                  <c:v>0.64460323429860855</c:v>
                </c:pt>
                <c:pt idx="184">
                  <c:v>0.11701608971233535</c:v>
                </c:pt>
                <c:pt idx="185">
                  <c:v>-0.26204402850154207</c:v>
                </c:pt>
                <c:pt idx="186">
                  <c:v>-0.12080168390226043</c:v>
                </c:pt>
                <c:pt idx="187">
                  <c:v>0.51747211895910783</c:v>
                </c:pt>
                <c:pt idx="188">
                  <c:v>0.758712298796687</c:v>
                </c:pt>
                <c:pt idx="189">
                  <c:v>0.18321917808219168</c:v>
                </c:pt>
                <c:pt idx="190">
                  <c:v>3.5846187269172214E-2</c:v>
                </c:pt>
                <c:pt idx="191">
                  <c:v>1.1403230915425944E-2</c:v>
                </c:pt>
                <c:pt idx="192">
                  <c:v>4.9995000499958309E-4</c:v>
                </c:pt>
                <c:pt idx="193">
                  <c:v>0.323943661971831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83872"/>
        <c:axId val="326389760"/>
      </c:lineChart>
      <c:lineChart>
        <c:grouping val="standard"/>
        <c:varyColors val="0"/>
        <c:ser>
          <c:idx val="3"/>
          <c:order val="3"/>
          <c:tx>
            <c:strRef>
              <c:f>Hoja2!$A$64</c:f>
              <c:strCache>
                <c:ptCount val="1"/>
                <c:pt idx="0">
                  <c:v>No defensa sin Aviones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Hoja2!$P$15:$HZ$15</c:f>
              <c:numCache>
                <c:formatCode>m/d/yyyy</c:formatCode>
                <c:ptCount val="219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  <c:pt idx="176">
                  <c:v>42277</c:v>
                </c:pt>
                <c:pt idx="177">
                  <c:v>42308</c:v>
                </c:pt>
                <c:pt idx="178">
                  <c:v>42338</c:v>
                </c:pt>
                <c:pt idx="179">
                  <c:v>42369</c:v>
                </c:pt>
                <c:pt idx="180">
                  <c:v>42400</c:v>
                </c:pt>
                <c:pt idx="181">
                  <c:v>42429</c:v>
                </c:pt>
                <c:pt idx="182">
                  <c:v>42460</c:v>
                </c:pt>
                <c:pt idx="183">
                  <c:v>42490</c:v>
                </c:pt>
                <c:pt idx="184">
                  <c:v>42521</c:v>
                </c:pt>
                <c:pt idx="185">
                  <c:v>42551</c:v>
                </c:pt>
                <c:pt idx="186">
                  <c:v>42582</c:v>
                </c:pt>
                <c:pt idx="187">
                  <c:v>42613</c:v>
                </c:pt>
                <c:pt idx="188">
                  <c:v>42643</c:v>
                </c:pt>
                <c:pt idx="189">
                  <c:v>42674</c:v>
                </c:pt>
                <c:pt idx="190">
                  <c:v>42704</c:v>
                </c:pt>
                <c:pt idx="191">
                  <c:v>42735</c:v>
                </c:pt>
                <c:pt idx="192">
                  <c:v>42766</c:v>
                </c:pt>
                <c:pt idx="193">
                  <c:v>42794</c:v>
                </c:pt>
              </c:numCache>
            </c:numRef>
          </c:cat>
          <c:val>
            <c:numRef>
              <c:f>Hoja2!$P$64:$HZ$64</c:f>
              <c:numCache>
                <c:formatCode>0%</c:formatCode>
                <c:ptCount val="219"/>
                <c:pt idx="0">
                  <c:v>-4.9503712387651388E-2</c:v>
                </c:pt>
                <c:pt idx="1">
                  <c:v>3.7608766261517657E-2</c:v>
                </c:pt>
                <c:pt idx="2">
                  <c:v>-8.6358065428490671E-2</c:v>
                </c:pt>
                <c:pt idx="3">
                  <c:v>-0.14861676033160498</c:v>
                </c:pt>
                <c:pt idx="4">
                  <c:v>-0.11221432716891755</c:v>
                </c:pt>
                <c:pt idx="5">
                  <c:v>-0.18836759796169389</c:v>
                </c:pt>
                <c:pt idx="6">
                  <c:v>-0.15956024598543594</c:v>
                </c:pt>
                <c:pt idx="7">
                  <c:v>-0.16352939359780105</c:v>
                </c:pt>
                <c:pt idx="8">
                  <c:v>-0.23973146719014582</c:v>
                </c:pt>
                <c:pt idx="9">
                  <c:v>-0.217741428122051</c:v>
                </c:pt>
                <c:pt idx="10">
                  <c:v>-0.17954578145727118</c:v>
                </c:pt>
                <c:pt idx="11">
                  <c:v>-0.18006842088435593</c:v>
                </c:pt>
                <c:pt idx="12">
                  <c:v>-0.2225693987633206</c:v>
                </c:pt>
                <c:pt idx="13">
                  <c:v>-0.17381419180519631</c:v>
                </c:pt>
                <c:pt idx="14">
                  <c:v>-0.1790836858941286</c:v>
                </c:pt>
                <c:pt idx="15">
                  <c:v>-9.8430006746777043E-2</c:v>
                </c:pt>
                <c:pt idx="16">
                  <c:v>-9.4224279580911285E-2</c:v>
                </c:pt>
                <c:pt idx="17">
                  <c:v>-0.11726925019845569</c:v>
                </c:pt>
                <c:pt idx="18">
                  <c:v>-7.3676921925293848E-2</c:v>
                </c:pt>
                <c:pt idx="19">
                  <c:v>-5.6286806106813914E-2</c:v>
                </c:pt>
                <c:pt idx="20">
                  <c:v>-4.4604316546762557E-2</c:v>
                </c:pt>
                <c:pt idx="21">
                  <c:v>-1.451664790091689E-2</c:v>
                </c:pt>
                <c:pt idx="22">
                  <c:v>-3.4265121262296638E-2</c:v>
                </c:pt>
                <c:pt idx="23">
                  <c:v>-5.1978943263794153E-2</c:v>
                </c:pt>
                <c:pt idx="24">
                  <c:v>3.2914498455810737E-2</c:v>
                </c:pt>
                <c:pt idx="25">
                  <c:v>-2.7180090533830525E-2</c:v>
                </c:pt>
                <c:pt idx="26">
                  <c:v>8.7130496721345763E-2</c:v>
                </c:pt>
                <c:pt idx="27">
                  <c:v>-7.0990837934591378E-3</c:v>
                </c:pt>
                <c:pt idx="28">
                  <c:v>-3.7646783443218146E-3</c:v>
                </c:pt>
                <c:pt idx="29">
                  <c:v>2.5547743623283159E-2</c:v>
                </c:pt>
                <c:pt idx="30">
                  <c:v>-2.9697569647871846E-3</c:v>
                </c:pt>
                <c:pt idx="31">
                  <c:v>-9.0571205007824451E-3</c:v>
                </c:pt>
                <c:pt idx="32">
                  <c:v>6.8843868625185767E-2</c:v>
                </c:pt>
                <c:pt idx="33">
                  <c:v>4.6945770596156233E-2</c:v>
                </c:pt>
                <c:pt idx="34">
                  <c:v>4.9903178957560135E-2</c:v>
                </c:pt>
                <c:pt idx="35">
                  <c:v>9.3965942744323794E-2</c:v>
                </c:pt>
                <c:pt idx="36">
                  <c:v>2.5762850706532836E-2</c:v>
                </c:pt>
                <c:pt idx="37">
                  <c:v>5.2619711380780476E-2</c:v>
                </c:pt>
                <c:pt idx="38">
                  <c:v>6.0124874739844403E-2</c:v>
                </c:pt>
                <c:pt idx="39">
                  <c:v>6.0580135256253609E-2</c:v>
                </c:pt>
                <c:pt idx="40">
                  <c:v>2.2908386035674466E-2</c:v>
                </c:pt>
                <c:pt idx="41">
                  <c:v>6.1660488660369106E-2</c:v>
                </c:pt>
                <c:pt idx="42">
                  <c:v>9.0614362133246917E-2</c:v>
                </c:pt>
                <c:pt idx="43">
                  <c:v>2.763685176777142E-2</c:v>
                </c:pt>
                <c:pt idx="44">
                  <c:v>8.6181937501206285E-2</c:v>
                </c:pt>
                <c:pt idx="45">
                  <c:v>5.2596706615999134E-2</c:v>
                </c:pt>
                <c:pt idx="46">
                  <c:v>5.4178674351585077E-2</c:v>
                </c:pt>
                <c:pt idx="47">
                  <c:v>6.7508882747729926E-2</c:v>
                </c:pt>
                <c:pt idx="48">
                  <c:v>0.15113400415269118</c:v>
                </c:pt>
                <c:pt idx="49">
                  <c:v>0.12511927713189608</c:v>
                </c:pt>
                <c:pt idx="50">
                  <c:v>3.4265251217916015E-2</c:v>
                </c:pt>
                <c:pt idx="51">
                  <c:v>0.11289517151307948</c:v>
                </c:pt>
                <c:pt idx="52">
                  <c:v>9.6835939743123545E-2</c:v>
                </c:pt>
                <c:pt idx="53">
                  <c:v>0.10089728187415536</c:v>
                </c:pt>
                <c:pt idx="54">
                  <c:v>7.4817925089179615E-2</c:v>
                </c:pt>
                <c:pt idx="55">
                  <c:v>0.15394663541886788</c:v>
                </c:pt>
                <c:pt idx="56">
                  <c:v>4.4834204072928818E-2</c:v>
                </c:pt>
                <c:pt idx="57">
                  <c:v>9.8122708927315117E-2</c:v>
                </c:pt>
                <c:pt idx="58">
                  <c:v>9.814106068890105E-2</c:v>
                </c:pt>
                <c:pt idx="59">
                  <c:v>7.9952099182868386E-2</c:v>
                </c:pt>
                <c:pt idx="60">
                  <c:v>8.9562593222102693E-2</c:v>
                </c:pt>
                <c:pt idx="61">
                  <c:v>8.3737191913597409E-2</c:v>
                </c:pt>
                <c:pt idx="62">
                  <c:v>0.15218728579714225</c:v>
                </c:pt>
                <c:pt idx="63">
                  <c:v>8.4685213309402263E-2</c:v>
                </c:pt>
                <c:pt idx="64">
                  <c:v>0.11842518585738726</c:v>
                </c:pt>
                <c:pt idx="65">
                  <c:v>8.6585844118198807E-2</c:v>
                </c:pt>
                <c:pt idx="66">
                  <c:v>9.7526404037959535E-2</c:v>
                </c:pt>
                <c:pt idx="67">
                  <c:v>7.2697308185313947E-2</c:v>
                </c:pt>
                <c:pt idx="68">
                  <c:v>0.1457387281664031</c:v>
                </c:pt>
                <c:pt idx="69">
                  <c:v>0.12138786795697465</c:v>
                </c:pt>
                <c:pt idx="70">
                  <c:v>9.8912953281885319E-2</c:v>
                </c:pt>
                <c:pt idx="71">
                  <c:v>7.8908746983236577E-2</c:v>
                </c:pt>
                <c:pt idx="72">
                  <c:v>2.1903154945719594E-2</c:v>
                </c:pt>
                <c:pt idx="73">
                  <c:v>2.3317468936659536E-2</c:v>
                </c:pt>
                <c:pt idx="74">
                  <c:v>1.459820611385676E-2</c:v>
                </c:pt>
                <c:pt idx="75">
                  <c:v>7.0165948035830761E-2</c:v>
                </c:pt>
                <c:pt idx="76">
                  <c:v>8.8472100861316516E-3</c:v>
                </c:pt>
                <c:pt idx="77">
                  <c:v>1.959984307571605E-2</c:v>
                </c:pt>
                <c:pt idx="78">
                  <c:v>2.8900823712850299E-2</c:v>
                </c:pt>
                <c:pt idx="79">
                  <c:v>2.5078369905956022E-2</c:v>
                </c:pt>
                <c:pt idx="80">
                  <c:v>-3.2405070807232095E-2</c:v>
                </c:pt>
                <c:pt idx="81">
                  <c:v>-1.9469585350452512E-2</c:v>
                </c:pt>
                <c:pt idx="82">
                  <c:v>-1.3169221475496484E-2</c:v>
                </c:pt>
                <c:pt idx="83">
                  <c:v>1.6187295013829539E-2</c:v>
                </c:pt>
                <c:pt idx="84">
                  <c:v>6.768123617558186E-2</c:v>
                </c:pt>
                <c:pt idx="85">
                  <c:v>3.6988482067609407E-2</c:v>
                </c:pt>
                <c:pt idx="86">
                  <c:v>-1.667343226136242E-2</c:v>
                </c:pt>
                <c:pt idx="87">
                  <c:v>3.1533875499918151E-2</c:v>
                </c:pt>
                <c:pt idx="88">
                  <c:v>5.5943082514886777E-2</c:v>
                </c:pt>
                <c:pt idx="89">
                  <c:v>4.8850309354510957E-2</c:v>
                </c:pt>
                <c:pt idx="90">
                  <c:v>3.2528165564535971E-2</c:v>
                </c:pt>
                <c:pt idx="91">
                  <c:v>1.2277833287915874E-2</c:v>
                </c:pt>
                <c:pt idx="92">
                  <c:v>-2.226040532040563E-2</c:v>
                </c:pt>
                <c:pt idx="93">
                  <c:v>-9.1645072754871992E-2</c:v>
                </c:pt>
                <c:pt idx="94">
                  <c:v>-6.7995041549974711E-2</c:v>
                </c:pt>
                <c:pt idx="95">
                  <c:v>-0.16716244757116938</c:v>
                </c:pt>
                <c:pt idx="96">
                  <c:v>-0.27875931896765538</c:v>
                </c:pt>
                <c:pt idx="97">
                  <c:v>-0.24623743302630785</c:v>
                </c:pt>
                <c:pt idx="98">
                  <c:v>-0.24261513057305362</c:v>
                </c:pt>
                <c:pt idx="99">
                  <c:v>-0.3263526563085527</c:v>
                </c:pt>
                <c:pt idx="100">
                  <c:v>-0.28749707054136397</c:v>
                </c:pt>
                <c:pt idx="101">
                  <c:v>-0.25865762751658161</c:v>
                </c:pt>
                <c:pt idx="102">
                  <c:v>-0.24545980163966019</c:v>
                </c:pt>
                <c:pt idx="103">
                  <c:v>-0.25140207881552379</c:v>
                </c:pt>
                <c:pt idx="104">
                  <c:v>-0.17044812652984376</c:v>
                </c:pt>
                <c:pt idx="105">
                  <c:v>-0.11402383444178121</c:v>
                </c:pt>
                <c:pt idx="106">
                  <c:v>-0.12472906403940887</c:v>
                </c:pt>
                <c:pt idx="107">
                  <c:v>-3.8789177605143332E-2</c:v>
                </c:pt>
                <c:pt idx="108">
                  <c:v>5.1682984060199111E-2</c:v>
                </c:pt>
                <c:pt idx="109">
                  <c:v>5.8243316095281772E-2</c:v>
                </c:pt>
                <c:pt idx="110">
                  <c:v>0.13240875322997425</c:v>
                </c:pt>
                <c:pt idx="111">
                  <c:v>0.16731209482445064</c:v>
                </c:pt>
                <c:pt idx="112">
                  <c:v>0.16063646081736693</c:v>
                </c:pt>
                <c:pt idx="113">
                  <c:v>0.18008352962134566</c:v>
                </c:pt>
                <c:pt idx="114">
                  <c:v>0.11226815466834328</c:v>
                </c:pt>
                <c:pt idx="115">
                  <c:v>0.17362900809109982</c:v>
                </c:pt>
                <c:pt idx="116">
                  <c:v>0.13198660840946497</c:v>
                </c:pt>
                <c:pt idx="117">
                  <c:v>0.10052012879379646</c:v>
                </c:pt>
                <c:pt idx="118">
                  <c:v>0.13122842563409876</c:v>
                </c:pt>
                <c:pt idx="119">
                  <c:v>0.13917841814837528</c:v>
                </c:pt>
                <c:pt idx="120">
                  <c:v>0.15716181646823491</c:v>
                </c:pt>
                <c:pt idx="121">
                  <c:v>0.11343396226415092</c:v>
                </c:pt>
                <c:pt idx="122">
                  <c:v>0.11115072644620727</c:v>
                </c:pt>
                <c:pt idx="123">
                  <c:v>0.13145402225114089</c:v>
                </c:pt>
                <c:pt idx="124">
                  <c:v>0.12945906691700015</c:v>
                </c:pt>
                <c:pt idx="125">
                  <c:v>5.8085509652962886E-2</c:v>
                </c:pt>
                <c:pt idx="126">
                  <c:v>0.14737678855325909</c:v>
                </c:pt>
                <c:pt idx="127">
                  <c:v>0.10499438259626181</c:v>
                </c:pt>
                <c:pt idx="128">
                  <c:v>0.10782495363176103</c:v>
                </c:pt>
                <c:pt idx="129">
                  <c:v>0.1647767602098229</c:v>
                </c:pt>
                <c:pt idx="130">
                  <c:v>8.06149355710708E-2</c:v>
                </c:pt>
                <c:pt idx="131">
                  <c:v>0.12308771243109251</c:v>
                </c:pt>
                <c:pt idx="132">
                  <c:v>0.12325055682989272</c:v>
                </c:pt>
                <c:pt idx="133">
                  <c:v>0.17376126889446208</c:v>
                </c:pt>
                <c:pt idx="134">
                  <c:v>0.12404941440718753</c:v>
                </c:pt>
                <c:pt idx="135">
                  <c:v>0.10655910320584461</c:v>
                </c:pt>
                <c:pt idx="136">
                  <c:v>7.7281352423667515E-2</c:v>
                </c:pt>
                <c:pt idx="137">
                  <c:v>5.6022320154719196E-2</c:v>
                </c:pt>
                <c:pt idx="138">
                  <c:v>4.3416008498453618E-3</c:v>
                </c:pt>
                <c:pt idx="139">
                  <c:v>-1.4542317527805992E-2</c:v>
                </c:pt>
                <c:pt idx="140">
                  <c:v>-4.5263951734540009E-2</c:v>
                </c:pt>
                <c:pt idx="141">
                  <c:v>-1.5472421634636802E-2</c:v>
                </c:pt>
                <c:pt idx="142">
                  <c:v>2.8944137507673329E-2</c:v>
                </c:pt>
                <c:pt idx="143">
                  <c:v>-4.3217496115362852E-2</c:v>
                </c:pt>
                <c:pt idx="144">
                  <c:v>3.7675540494547022E-2</c:v>
                </c:pt>
                <c:pt idx="145">
                  <c:v>-3.9499898940317024E-2</c:v>
                </c:pt>
                <c:pt idx="146">
                  <c:v>-5.7520481858924999E-2</c:v>
                </c:pt>
                <c:pt idx="147">
                  <c:v>-1.4053785006368114E-2</c:v>
                </c:pt>
                <c:pt idx="148">
                  <c:v>-1.6012810248200449E-4</c:v>
                </c:pt>
                <c:pt idx="149">
                  <c:v>2.5204155157920072E-2</c:v>
                </c:pt>
                <c:pt idx="150">
                  <c:v>1.4915306200659062E-2</c:v>
                </c:pt>
                <c:pt idx="151">
                  <c:v>3.2655932468344639E-2</c:v>
                </c:pt>
                <c:pt idx="152">
                  <c:v>4.3128643422486901E-2</c:v>
                </c:pt>
                <c:pt idx="153">
                  <c:v>-3.2004830917874427E-2</c:v>
                </c:pt>
                <c:pt idx="154">
                  <c:v>2.1000507114518285E-2</c:v>
                </c:pt>
                <c:pt idx="155">
                  <c:v>1.8881384230097886E-2</c:v>
                </c:pt>
                <c:pt idx="156">
                  <c:v>-3.1302140524506972E-2</c:v>
                </c:pt>
                <c:pt idx="157">
                  <c:v>8.4623478130165797E-3</c:v>
                </c:pt>
                <c:pt idx="158">
                  <c:v>3.6164283983523227E-2</c:v>
                </c:pt>
                <c:pt idx="159">
                  <c:v>-1.3378075398298384E-2</c:v>
                </c:pt>
                <c:pt idx="160">
                  <c:v>-4.4129637178964565E-2</c:v>
                </c:pt>
                <c:pt idx="161">
                  <c:v>1.4349513141518333E-2</c:v>
                </c:pt>
                <c:pt idx="162">
                  <c:v>2.4256887385210257E-2</c:v>
                </c:pt>
                <c:pt idx="163">
                  <c:v>5.0757656034756904E-2</c:v>
                </c:pt>
                <c:pt idx="164">
                  <c:v>7.0241863423647244E-2</c:v>
                </c:pt>
                <c:pt idx="165">
                  <c:v>2.1522145976294427E-2</c:v>
                </c:pt>
                <c:pt idx="166">
                  <c:v>-4.3006982791363502E-2</c:v>
                </c:pt>
                <c:pt idx="167">
                  <c:v>5.8543997378182056E-3</c:v>
                </c:pt>
                <c:pt idx="168">
                  <c:v>-1.486868448945966E-3</c:v>
                </c:pt>
                <c:pt idx="169">
                  <c:v>-3.0524793942736217E-2</c:v>
                </c:pt>
                <c:pt idx="170">
                  <c:v>-3.3308973984215173E-2</c:v>
                </c:pt>
                <c:pt idx="171">
                  <c:v>-1.2686612087647431E-2</c:v>
                </c:pt>
                <c:pt idx="172">
                  <c:v>-1.3982605516884239E-2</c:v>
                </c:pt>
                <c:pt idx="173">
                  <c:v>-6.5853482497293392E-2</c:v>
                </c:pt>
                <c:pt idx="174">
                  <c:v>-1.6633733447370735E-2</c:v>
                </c:pt>
                <c:pt idx="175">
                  <c:v>-5.8448106955569679E-2</c:v>
                </c:pt>
                <c:pt idx="176">
                  <c:v>-7.0980797260390305E-2</c:v>
                </c:pt>
                <c:pt idx="177">
                  <c:v>2.6259541984732238E-3</c:v>
                </c:pt>
                <c:pt idx="178">
                  <c:v>-8.7009616852384841E-4</c:v>
                </c:pt>
                <c:pt idx="179">
                  <c:v>-7.0717692011492583E-2</c:v>
                </c:pt>
                <c:pt idx="180">
                  <c:v>-5.2339039025756651E-2</c:v>
                </c:pt>
                <c:pt idx="181">
                  <c:v>-3.2608194327004347E-2</c:v>
                </c:pt>
                <c:pt idx="182">
                  <c:v>-4.5841459911401428E-2</c:v>
                </c:pt>
                <c:pt idx="183">
                  <c:v>-4.6627543632345114E-2</c:v>
                </c:pt>
                <c:pt idx="184">
                  <c:v>-3.9885687804124492E-2</c:v>
                </c:pt>
                <c:pt idx="185">
                  <c:v>-3.5170676680110646E-2</c:v>
                </c:pt>
                <c:pt idx="186">
                  <c:v>-5.6308670485559209E-2</c:v>
                </c:pt>
                <c:pt idx="187">
                  <c:v>-2.5613954555887108E-2</c:v>
                </c:pt>
                <c:pt idx="188">
                  <c:v>-4.4797489756439379E-2</c:v>
                </c:pt>
                <c:pt idx="189">
                  <c:v>-4.0017054452430312E-2</c:v>
                </c:pt>
                <c:pt idx="190">
                  <c:v>-2.0167142835316954E-2</c:v>
                </c:pt>
                <c:pt idx="191">
                  <c:v>3.0742505617798566E-2</c:v>
                </c:pt>
                <c:pt idx="192">
                  <c:v>7.8721782286044206E-3</c:v>
                </c:pt>
                <c:pt idx="193">
                  <c:v>2.8812535757421598E-2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93216"/>
        <c:axId val="326391680"/>
      </c:lineChart>
      <c:dateAx>
        <c:axId val="326383872"/>
        <c:scaling>
          <c:orientation val="minMax"/>
          <c:min val="41334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26389760"/>
        <c:crosses val="autoZero"/>
        <c:auto val="1"/>
        <c:lblOffset val="100"/>
        <c:baseTimeUnit val="months"/>
      </c:dateAx>
      <c:valAx>
        <c:axId val="326389760"/>
        <c:scaling>
          <c:orientation val="minMax"/>
          <c:max val="2"/>
          <c:min val="-0.8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326383872"/>
        <c:crosses val="autoZero"/>
        <c:crossBetween val="between"/>
      </c:valAx>
      <c:valAx>
        <c:axId val="326391680"/>
        <c:scaling>
          <c:orientation val="minMax"/>
          <c:max val="0.2"/>
          <c:min val="-0.2"/>
        </c:scaling>
        <c:delete val="0"/>
        <c:axPos val="r"/>
        <c:numFmt formatCode="0%" sourceLinked="1"/>
        <c:majorTickMark val="out"/>
        <c:minorTickMark val="none"/>
        <c:tickLblPos val="nextTo"/>
        <c:crossAx val="326393216"/>
        <c:crosses val="max"/>
        <c:crossBetween val="between"/>
      </c:valAx>
      <c:dateAx>
        <c:axId val="326393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6391680"/>
        <c:crosses val="autoZero"/>
        <c:auto val="1"/>
        <c:lblOffset val="100"/>
        <c:baseTimeUnit val="months"/>
        <c:majorUnit val="1"/>
        <c:minorUnit val="1"/>
      </c:dateAx>
    </c:plotArea>
    <c:legend>
      <c:legendPos val="r"/>
      <c:layout>
        <c:manualLayout>
          <c:xMode val="edge"/>
          <c:yMode val="edge"/>
          <c:x val="4.5161780309376225E-2"/>
          <c:y val="0.85560357652307417"/>
          <c:w val="0.94839872675490033"/>
          <c:h val="0.1443964234769258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8461495504552"/>
          <c:y val="3.8340170937264627E-2"/>
          <c:w val="0.86182610152454342"/>
          <c:h val="0.61968073801917478"/>
        </c:manualLayout>
      </c:layout>
      <c:lineChart>
        <c:grouping val="standard"/>
        <c:varyColors val="0"/>
        <c:ser>
          <c:idx val="1"/>
          <c:order val="0"/>
          <c:tx>
            <c:strRef>
              <c:f>Hoja2!$A$116</c:f>
              <c:strCache>
                <c:ptCount val="1"/>
                <c:pt idx="0">
                  <c:v>Bienes de Capital</c:v>
                </c:pt>
              </c:strCache>
            </c:strRef>
          </c:tx>
          <c:spPr>
            <a:ln w="25400"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Hoja2!$P$15:$GI$15</c:f>
              <c:numCache>
                <c:formatCode>m/d/yyyy</c:formatCode>
                <c:ptCount val="176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</c:numCache>
            </c:numRef>
          </c:cat>
          <c:val>
            <c:numRef>
              <c:f>Hoja2!$P$116:$GO$116</c:f>
              <c:numCache>
                <c:formatCode>0.0%</c:formatCode>
                <c:ptCount val="182"/>
                <c:pt idx="0">
                  <c:v>-1.2100327374749789E-2</c:v>
                </c:pt>
                <c:pt idx="1">
                  <c:v>-2.2776393806287525E-2</c:v>
                </c:pt>
                <c:pt idx="2">
                  <c:v>-8.2879063944175657E-3</c:v>
                </c:pt>
                <c:pt idx="3">
                  <c:v>-1.1728173046662071E-2</c:v>
                </c:pt>
                <c:pt idx="4">
                  <c:v>-1.7339023682745758E-2</c:v>
                </c:pt>
                <c:pt idx="5">
                  <c:v>-3.5402418226058087E-2</c:v>
                </c:pt>
                <c:pt idx="6">
                  <c:v>-1.6998692620063666E-2</c:v>
                </c:pt>
                <c:pt idx="7">
                  <c:v>-1.9624822094665539E-2</c:v>
                </c:pt>
                <c:pt idx="8">
                  <c:v>-2.3798575807208677E-2</c:v>
                </c:pt>
                <c:pt idx="9">
                  <c:v>3.8454832491550461E-2</c:v>
                </c:pt>
                <c:pt idx="10">
                  <c:v>-1.4846771987864512E-2</c:v>
                </c:pt>
                <c:pt idx="11">
                  <c:v>9.303406911007247E-4</c:v>
                </c:pt>
                <c:pt idx="12">
                  <c:v>-7.9438989648169089E-2</c:v>
                </c:pt>
                <c:pt idx="13">
                  <c:v>2.2774699307812136E-2</c:v>
                </c:pt>
                <c:pt idx="14">
                  <c:v>1.36663794472901E-2</c:v>
                </c:pt>
                <c:pt idx="15">
                  <c:v>3.2444001708774782E-2</c:v>
                </c:pt>
                <c:pt idx="16">
                  <c:v>-9.4571479508575775E-3</c:v>
                </c:pt>
                <c:pt idx="17">
                  <c:v>-2.5512397438630319E-2</c:v>
                </c:pt>
                <c:pt idx="18">
                  <c:v>8.2125846440839947E-3</c:v>
                </c:pt>
                <c:pt idx="19">
                  <c:v>3.0083725935616073E-2</c:v>
                </c:pt>
                <c:pt idx="20">
                  <c:v>2.0617310317100606E-2</c:v>
                </c:pt>
                <c:pt idx="21">
                  <c:v>-1.5789245812567538E-2</c:v>
                </c:pt>
                <c:pt idx="22">
                  <c:v>-3.293848948210143E-2</c:v>
                </c:pt>
                <c:pt idx="23">
                  <c:v>-2.0470302365411439E-3</c:v>
                </c:pt>
                <c:pt idx="24">
                  <c:v>1.107090644009523E-2</c:v>
                </c:pt>
                <c:pt idx="25">
                  <c:v>8.037214871280729E-3</c:v>
                </c:pt>
                <c:pt idx="26">
                  <c:v>2.5415080054974504E-2</c:v>
                </c:pt>
                <c:pt idx="27">
                  <c:v>2.2332859556096391E-2</c:v>
                </c:pt>
                <c:pt idx="28">
                  <c:v>1.0351318321638528E-2</c:v>
                </c:pt>
                <c:pt idx="29">
                  <c:v>-1.025072027157555E-2</c:v>
                </c:pt>
                <c:pt idx="30">
                  <c:v>-7.1414275826569744E-3</c:v>
                </c:pt>
                <c:pt idx="31">
                  <c:v>7.1240331829750909E-3</c:v>
                </c:pt>
                <c:pt idx="32">
                  <c:v>6.8553948251423398E-3</c:v>
                </c:pt>
                <c:pt idx="33">
                  <c:v>1.5655646671164258E-2</c:v>
                </c:pt>
                <c:pt idx="34">
                  <c:v>-1.7812710037108752E-3</c:v>
                </c:pt>
                <c:pt idx="35">
                  <c:v>1.8023566302719212E-2</c:v>
                </c:pt>
                <c:pt idx="36">
                  <c:v>-9.4393016774415583E-3</c:v>
                </c:pt>
                <c:pt idx="37">
                  <c:v>5.3572897685795944E-3</c:v>
                </c:pt>
                <c:pt idx="38">
                  <c:v>1.1191241717272482E-2</c:v>
                </c:pt>
                <c:pt idx="39">
                  <c:v>1.5955735250629061E-2</c:v>
                </c:pt>
                <c:pt idx="40">
                  <c:v>1.7734373950305526E-3</c:v>
                </c:pt>
                <c:pt idx="41">
                  <c:v>-9.1560249331017838E-3</c:v>
                </c:pt>
                <c:pt idx="42">
                  <c:v>3.5814913659849158E-2</c:v>
                </c:pt>
                <c:pt idx="43">
                  <c:v>3.163343763151083E-3</c:v>
                </c:pt>
                <c:pt idx="44">
                  <c:v>1.5948377713258816E-2</c:v>
                </c:pt>
                <c:pt idx="45">
                  <c:v>-1.7174339801320066E-2</c:v>
                </c:pt>
                <c:pt idx="46">
                  <c:v>3.4160730281568075E-2</c:v>
                </c:pt>
                <c:pt idx="47">
                  <c:v>-4.4795365768899682E-3</c:v>
                </c:pt>
                <c:pt idx="48">
                  <c:v>4.1306725028180296E-3</c:v>
                </c:pt>
                <c:pt idx="49">
                  <c:v>-7.0358445306476503E-3</c:v>
                </c:pt>
                <c:pt idx="50">
                  <c:v>-6.5903329015213714E-3</c:v>
                </c:pt>
                <c:pt idx="51">
                  <c:v>7.6927620982582727E-3</c:v>
                </c:pt>
                <c:pt idx="52">
                  <c:v>6.1961261049280826E-2</c:v>
                </c:pt>
                <c:pt idx="53">
                  <c:v>6.7261518353390295E-2</c:v>
                </c:pt>
                <c:pt idx="54">
                  <c:v>2.9262125558007408E-2</c:v>
                </c:pt>
                <c:pt idx="55">
                  <c:v>-2.2091083268151679E-2</c:v>
                </c:pt>
                <c:pt idx="56">
                  <c:v>-3.8908193882125595E-2</c:v>
                </c:pt>
                <c:pt idx="57">
                  <c:v>1.3746121504949841E-2</c:v>
                </c:pt>
                <c:pt idx="58">
                  <c:v>6.3522479250233355E-2</c:v>
                </c:pt>
                <c:pt idx="59">
                  <c:v>7.1138725848227405E-2</c:v>
                </c:pt>
                <c:pt idx="60">
                  <c:v>-1.1494819883627475E-2</c:v>
                </c:pt>
                <c:pt idx="61">
                  <c:v>-3.6106819802432355E-2</c:v>
                </c:pt>
                <c:pt idx="62">
                  <c:v>1.6984310144579795E-2</c:v>
                </c:pt>
                <c:pt idx="63">
                  <c:v>4.1741560544139945E-2</c:v>
                </c:pt>
                <c:pt idx="64">
                  <c:v>3.2710719813909459E-3</c:v>
                </c:pt>
                <c:pt idx="65">
                  <c:v>-1.477163848573578E-2</c:v>
                </c:pt>
                <c:pt idx="66">
                  <c:v>-6.3712907263583729E-4</c:v>
                </c:pt>
                <c:pt idx="67">
                  <c:v>-6.7853415981205716E-3</c:v>
                </c:pt>
                <c:pt idx="68">
                  <c:v>8.3276178439871076E-2</c:v>
                </c:pt>
                <c:pt idx="69">
                  <c:v>3.832681974193719E-2</c:v>
                </c:pt>
                <c:pt idx="70">
                  <c:v>6.7717009738805234E-2</c:v>
                </c:pt>
                <c:pt idx="71">
                  <c:v>-4.1707284735280514E-2</c:v>
                </c:pt>
                <c:pt idx="72">
                  <c:v>-1.3715271860446113E-2</c:v>
                </c:pt>
                <c:pt idx="73">
                  <c:v>-1.5263071552199784E-2</c:v>
                </c:pt>
                <c:pt idx="74">
                  <c:v>7.468716677708505E-3</c:v>
                </c:pt>
                <c:pt idx="75">
                  <c:v>5.0032085451061491E-2</c:v>
                </c:pt>
                <c:pt idx="76">
                  <c:v>7.7749120235834175E-3</c:v>
                </c:pt>
                <c:pt idx="77">
                  <c:v>-9.9439858265985381E-4</c:v>
                </c:pt>
                <c:pt idx="78">
                  <c:v>1.2502589261863317E-2</c:v>
                </c:pt>
                <c:pt idx="79">
                  <c:v>9.3398512240921994E-3</c:v>
                </c:pt>
                <c:pt idx="80">
                  <c:v>-7.6724153853450954E-3</c:v>
                </c:pt>
                <c:pt idx="81">
                  <c:v>-2.7278131142532708E-2</c:v>
                </c:pt>
                <c:pt idx="82">
                  <c:v>1.104902334788127E-2</c:v>
                </c:pt>
                <c:pt idx="83">
                  <c:v>4.8658260424762144E-2</c:v>
                </c:pt>
                <c:pt idx="84">
                  <c:v>2.8435824688136251E-2</c:v>
                </c:pt>
                <c:pt idx="85">
                  <c:v>2.4925691779997448E-3</c:v>
                </c:pt>
                <c:pt idx="86">
                  <c:v>-3.2978727570999511E-2</c:v>
                </c:pt>
                <c:pt idx="87">
                  <c:v>-2.0965459745832044E-2</c:v>
                </c:pt>
                <c:pt idx="88">
                  <c:v>1.3609589162098719E-3</c:v>
                </c:pt>
                <c:pt idx="89">
                  <c:v>-3.4306945648040119E-3</c:v>
                </c:pt>
                <c:pt idx="90">
                  <c:v>-9.6191396552792376E-3</c:v>
                </c:pt>
                <c:pt idx="91">
                  <c:v>-2.7187423522593106E-2</c:v>
                </c:pt>
                <c:pt idx="92">
                  <c:v>-2.3785757226322073E-2</c:v>
                </c:pt>
                <c:pt idx="93">
                  <c:v>-4.8894332098203784E-2</c:v>
                </c:pt>
                <c:pt idx="94">
                  <c:v>-4.6692220882180356E-2</c:v>
                </c:pt>
                <c:pt idx="95">
                  <c:v>-4.6262001684255726E-2</c:v>
                </c:pt>
                <c:pt idx="96">
                  <c:v>-7.9144625064425614E-2</c:v>
                </c:pt>
                <c:pt idx="97">
                  <c:v>-8.9803864147290871E-2</c:v>
                </c:pt>
                <c:pt idx="98">
                  <c:v>-8.4276541811007896E-2</c:v>
                </c:pt>
                <c:pt idx="99">
                  <c:v>-2.0030910874108725E-2</c:v>
                </c:pt>
                <c:pt idx="100">
                  <c:v>4.6895299918308465E-2</c:v>
                </c:pt>
                <c:pt idx="101">
                  <c:v>1.7003482920374752E-2</c:v>
                </c:pt>
                <c:pt idx="102">
                  <c:v>5.6777351930130372E-2</c:v>
                </c:pt>
                <c:pt idx="103">
                  <c:v>-5.9191460509705847E-3</c:v>
                </c:pt>
                <c:pt idx="104">
                  <c:v>2.0573865029592426E-2</c:v>
                </c:pt>
                <c:pt idx="105">
                  <c:v>-5.6614055677391606E-4</c:v>
                </c:pt>
                <c:pt idx="106">
                  <c:v>3.7343752968133082E-3</c:v>
                </c:pt>
                <c:pt idx="107">
                  <c:v>-1.3423640512561988E-2</c:v>
                </c:pt>
                <c:pt idx="108">
                  <c:v>5.5569054130564233E-2</c:v>
                </c:pt>
                <c:pt idx="109">
                  <c:v>6.724963999160545E-2</c:v>
                </c:pt>
                <c:pt idx="110">
                  <c:v>7.910288627859563E-2</c:v>
                </c:pt>
                <c:pt idx="111">
                  <c:v>2.2397494759272812E-2</c:v>
                </c:pt>
                <c:pt idx="112">
                  <c:v>1.1018922878018533E-2</c:v>
                </c:pt>
                <c:pt idx="113">
                  <c:v>2.2093694250322298E-2</c:v>
                </c:pt>
                <c:pt idx="114">
                  <c:v>-1.065259179359368E-2</c:v>
                </c:pt>
                <c:pt idx="115">
                  <c:v>7.4403788058938032E-3</c:v>
                </c:pt>
                <c:pt idx="116">
                  <c:v>2.9088644920019613E-2</c:v>
                </c:pt>
                <c:pt idx="117">
                  <c:v>2.2954053955120957E-2</c:v>
                </c:pt>
                <c:pt idx="118">
                  <c:v>2.2410303545197241E-3</c:v>
                </c:pt>
                <c:pt idx="119">
                  <c:v>-4.2910475222891931E-2</c:v>
                </c:pt>
                <c:pt idx="120">
                  <c:v>1.7769852132878034E-2</c:v>
                </c:pt>
                <c:pt idx="121">
                  <c:v>7.1091218190681238E-4</c:v>
                </c:pt>
                <c:pt idx="122">
                  <c:v>6.7583197567690753E-2</c:v>
                </c:pt>
                <c:pt idx="123">
                  <c:v>-1.84282717533731E-3</c:v>
                </c:pt>
                <c:pt idx="124">
                  <c:v>4.3035422963715542E-2</c:v>
                </c:pt>
                <c:pt idx="125">
                  <c:v>-2.5172554198146051E-2</c:v>
                </c:pt>
                <c:pt idx="126">
                  <c:v>9.6804051121514769E-3</c:v>
                </c:pt>
                <c:pt idx="127">
                  <c:v>2.972067925620403E-2</c:v>
                </c:pt>
                <c:pt idx="128">
                  <c:v>2.3789940314844382E-2</c:v>
                </c:pt>
                <c:pt idx="129">
                  <c:v>8.8443239881389835E-4</c:v>
                </c:pt>
                <c:pt idx="130">
                  <c:v>-1.0103065162974026E-2</c:v>
                </c:pt>
                <c:pt idx="131">
                  <c:v>3.9710001168903962E-2</c:v>
                </c:pt>
                <c:pt idx="132">
                  <c:v>5.1549908985089786E-2</c:v>
                </c:pt>
                <c:pt idx="133">
                  <c:v>1.9019415795854793E-2</c:v>
                </c:pt>
                <c:pt idx="134">
                  <c:v>-1.8504313646172148E-2</c:v>
                </c:pt>
                <c:pt idx="135">
                  <c:v>-3.4556111503980226E-2</c:v>
                </c:pt>
                <c:pt idx="136">
                  <c:v>-2.7215115331334472E-2</c:v>
                </c:pt>
                <c:pt idx="137">
                  <c:v>-2.7427370471634349E-3</c:v>
                </c:pt>
                <c:pt idx="138">
                  <c:v>3.7547479084173031E-2</c:v>
                </c:pt>
                <c:pt idx="139">
                  <c:v>-3.7068084897945629E-2</c:v>
                </c:pt>
                <c:pt idx="140">
                  <c:v>9.968118322245163E-4</c:v>
                </c:pt>
                <c:pt idx="141">
                  <c:v>-9.1972591122441907E-3</c:v>
                </c:pt>
                <c:pt idx="142">
                  <c:v>4.3001526136476932E-2</c:v>
                </c:pt>
                <c:pt idx="143">
                  <c:v>6.2378476161631245E-2</c:v>
                </c:pt>
                <c:pt idx="144">
                  <c:v>-3.3434503482870173E-3</c:v>
                </c:pt>
                <c:pt idx="145">
                  <c:v>5.0803634975157129E-2</c:v>
                </c:pt>
                <c:pt idx="146">
                  <c:v>-6.6245534960597485E-2</c:v>
                </c:pt>
                <c:pt idx="147">
                  <c:v>3.5223310992786119E-3</c:v>
                </c:pt>
                <c:pt idx="148">
                  <c:v>1.3766884944644545E-2</c:v>
                </c:pt>
                <c:pt idx="149">
                  <c:v>9.1292725758607363E-2</c:v>
                </c:pt>
                <c:pt idx="150">
                  <c:v>6.9703878070286702E-3</c:v>
                </c:pt>
                <c:pt idx="151">
                  <c:v>-3.2818584987118725E-2</c:v>
                </c:pt>
                <c:pt idx="152">
                  <c:v>-3.2475938075218092E-2</c:v>
                </c:pt>
                <c:pt idx="153">
                  <c:v>7.0046948389991997E-3</c:v>
                </c:pt>
                <c:pt idx="154">
                  <c:v>4.7907440925764155E-2</c:v>
                </c:pt>
                <c:pt idx="155">
                  <c:v>7.810287596337691E-3</c:v>
                </c:pt>
                <c:pt idx="156">
                  <c:v>4.5473532532244176E-3</c:v>
                </c:pt>
                <c:pt idx="157">
                  <c:v>-4.343527859690418E-2</c:v>
                </c:pt>
                <c:pt idx="158">
                  <c:v>-6.0164473813268948E-3</c:v>
                </c:pt>
                <c:pt idx="159">
                  <c:v>3.8108145221265231E-2</c:v>
                </c:pt>
                <c:pt idx="160">
                  <c:v>1.3385676523641235E-2</c:v>
                </c:pt>
                <c:pt idx="161">
                  <c:v>-1.105092036840875E-4</c:v>
                </c:pt>
                <c:pt idx="162">
                  <c:v>0.17169228042775875</c:v>
                </c:pt>
                <c:pt idx="163">
                  <c:v>8.6179441145704458E-2</c:v>
                </c:pt>
                <c:pt idx="164">
                  <c:v>6.1606909430315583E-2</c:v>
                </c:pt>
                <c:pt idx="165">
                  <c:v>-0.14210832730222242</c:v>
                </c:pt>
                <c:pt idx="166">
                  <c:v>-2.4491592624667418E-2</c:v>
                </c:pt>
                <c:pt idx="167">
                  <c:v>-3.5773817789603236E-2</c:v>
                </c:pt>
                <c:pt idx="168">
                  <c:v>3.4207500134120958E-3</c:v>
                </c:pt>
                <c:pt idx="169">
                  <c:v>-1.1452169881172888E-2</c:v>
                </c:pt>
                <c:pt idx="170">
                  <c:v>3.9171474601240486E-2</c:v>
                </c:pt>
                <c:pt idx="171">
                  <c:v>4.7826203553087421E-3</c:v>
                </c:pt>
                <c:pt idx="172">
                  <c:v>-6.3901935438707147E-3</c:v>
                </c:pt>
                <c:pt idx="173">
                  <c:v>-1.6099811854980439E-3</c:v>
                </c:pt>
                <c:pt idx="174">
                  <c:v>1.869210421282504E-2</c:v>
                </c:pt>
                <c:pt idx="175">
                  <c:v>2.1582469747764566E-2</c:v>
                </c:pt>
                <c:pt idx="176">
                  <c:v>-4.5155151717508425E-2</c:v>
                </c:pt>
                <c:pt idx="177">
                  <c:v>9.5886793713480711E-4</c:v>
                </c:pt>
                <c:pt idx="178">
                  <c:v>2.0034137821265102E-2</c:v>
                </c:pt>
                <c:pt idx="179">
                  <c:v>-5.1246930233508348E-3</c:v>
                </c:pt>
                <c:pt idx="180">
                  <c:v>-2.500519339708962E-3</c:v>
                </c:pt>
                <c:pt idx="181">
                  <c:v>-3.4192540323343033E-2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Hoja2!$A$117</c:f>
              <c:strCache>
                <c:ptCount val="1"/>
                <c:pt idx="0">
                  <c:v>No defensa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Hoja2!$P$15:$GI$15</c:f>
              <c:numCache>
                <c:formatCode>m/d/yyyy</c:formatCode>
                <c:ptCount val="176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</c:numCache>
            </c:numRef>
          </c:cat>
          <c:val>
            <c:numRef>
              <c:f>Hoja2!$P$117:$GO$117</c:f>
              <c:numCache>
                <c:formatCode>0.0%</c:formatCode>
                <c:ptCount val="182"/>
                <c:pt idx="0">
                  <c:v>-9.2577514697540862E-3</c:v>
                </c:pt>
                <c:pt idx="1">
                  <c:v>-1.7810544708626124E-2</c:v>
                </c:pt>
                <c:pt idx="2">
                  <c:v>-3.6130843745435626E-2</c:v>
                </c:pt>
                <c:pt idx="3">
                  <c:v>-2.1534850370042286E-2</c:v>
                </c:pt>
                <c:pt idx="4">
                  <c:v>-2.5000298589239727E-2</c:v>
                </c:pt>
                <c:pt idx="5">
                  <c:v>-2.3017969591737891E-2</c:v>
                </c:pt>
                <c:pt idx="6">
                  <c:v>-1.9517643119456623E-2</c:v>
                </c:pt>
                <c:pt idx="7">
                  <c:v>-1.5225507478575392E-2</c:v>
                </c:pt>
                <c:pt idx="8">
                  <c:v>-4.041666697994406E-2</c:v>
                </c:pt>
                <c:pt idx="9">
                  <c:v>-3.246028644545651E-2</c:v>
                </c:pt>
                <c:pt idx="10">
                  <c:v>-2.5406596415666189E-2</c:v>
                </c:pt>
                <c:pt idx="11">
                  <c:v>1.8056160093696076E-3</c:v>
                </c:pt>
                <c:pt idx="12">
                  <c:v>-6.5421389726840378E-3</c:v>
                </c:pt>
                <c:pt idx="13">
                  <c:v>7.5042169802659693E-3</c:v>
                </c:pt>
                <c:pt idx="14">
                  <c:v>-1.0235087703955315E-2</c:v>
                </c:pt>
                <c:pt idx="15">
                  <c:v>1.8065556955694746E-2</c:v>
                </c:pt>
                <c:pt idx="16">
                  <c:v>4.4993612585004046E-3</c:v>
                </c:pt>
                <c:pt idx="17">
                  <c:v>-4.7964023124129245E-3</c:v>
                </c:pt>
                <c:pt idx="18">
                  <c:v>1.3583690602244144E-2</c:v>
                </c:pt>
                <c:pt idx="19">
                  <c:v>2.2879682242404109E-2</c:v>
                </c:pt>
                <c:pt idx="20">
                  <c:v>1.0704051790054589E-2</c:v>
                </c:pt>
                <c:pt idx="21">
                  <c:v>-8.2129523682935943E-3</c:v>
                </c:pt>
                <c:pt idx="22">
                  <c:v>-2.6964951603709746E-2</c:v>
                </c:pt>
                <c:pt idx="23">
                  <c:v>8.2199086080651329E-4</c:v>
                </c:pt>
                <c:pt idx="24">
                  <c:v>-3.1522311940419176E-3</c:v>
                </c:pt>
                <c:pt idx="25">
                  <c:v>-1.007026951282867E-2</c:v>
                </c:pt>
                <c:pt idx="26">
                  <c:v>1.5151311847392749E-2</c:v>
                </c:pt>
                <c:pt idx="27">
                  <c:v>5.3242001311078662E-3</c:v>
                </c:pt>
                <c:pt idx="28">
                  <c:v>1.3450258814221461E-2</c:v>
                </c:pt>
                <c:pt idx="29">
                  <c:v>-1.1121943371372733E-4</c:v>
                </c:pt>
                <c:pt idx="30">
                  <c:v>7.4695040396250967E-3</c:v>
                </c:pt>
                <c:pt idx="31">
                  <c:v>-1.768406080133067E-3</c:v>
                </c:pt>
                <c:pt idx="32">
                  <c:v>9.5964176608056562E-3</c:v>
                </c:pt>
                <c:pt idx="33">
                  <c:v>8.0194632891521147E-3</c:v>
                </c:pt>
                <c:pt idx="34">
                  <c:v>1.0987109297184383E-2</c:v>
                </c:pt>
                <c:pt idx="35">
                  <c:v>1.0412441962457015E-3</c:v>
                </c:pt>
                <c:pt idx="36">
                  <c:v>-1.2200987742911895E-2</c:v>
                </c:pt>
                <c:pt idx="37">
                  <c:v>-2.0341159451043498E-3</c:v>
                </c:pt>
                <c:pt idx="38">
                  <c:v>1.8346006234865042E-2</c:v>
                </c:pt>
                <c:pt idx="39">
                  <c:v>1.7216695711822716E-2</c:v>
                </c:pt>
                <c:pt idx="40">
                  <c:v>1.1838958438241676E-2</c:v>
                </c:pt>
                <c:pt idx="41">
                  <c:v>-6.4531197000613121E-3</c:v>
                </c:pt>
                <c:pt idx="42">
                  <c:v>4.7926921143343369E-2</c:v>
                </c:pt>
                <c:pt idx="43">
                  <c:v>2.5732561260863505E-3</c:v>
                </c:pt>
                <c:pt idx="44">
                  <c:v>2.0594417852873415E-2</c:v>
                </c:pt>
                <c:pt idx="45">
                  <c:v>-3.0642650886211948E-2</c:v>
                </c:pt>
                <c:pt idx="46">
                  <c:v>3.7540272333154157E-2</c:v>
                </c:pt>
                <c:pt idx="47">
                  <c:v>5.7476493991457005E-3</c:v>
                </c:pt>
                <c:pt idx="48">
                  <c:v>2.4835398773461859E-2</c:v>
                </c:pt>
                <c:pt idx="49">
                  <c:v>1.5056750930350082E-3</c:v>
                </c:pt>
                <c:pt idx="50">
                  <c:v>-7.2491477791806203E-3</c:v>
                </c:pt>
                <c:pt idx="51">
                  <c:v>4.5876565511253258E-3</c:v>
                </c:pt>
                <c:pt idx="52">
                  <c:v>6.232342603357658E-2</c:v>
                </c:pt>
                <c:pt idx="53">
                  <c:v>6.6209962906947473E-2</c:v>
                </c:pt>
                <c:pt idx="54">
                  <c:v>3.081657106484929E-2</c:v>
                </c:pt>
                <c:pt idx="55">
                  <c:v>-1.8262495425153642E-2</c:v>
                </c:pt>
                <c:pt idx="56">
                  <c:v>-3.3723564511352055E-2</c:v>
                </c:pt>
                <c:pt idx="57">
                  <c:v>7.753975771734793E-3</c:v>
                </c:pt>
                <c:pt idx="58">
                  <c:v>6.8547781437707275E-2</c:v>
                </c:pt>
                <c:pt idx="59">
                  <c:v>8.1376354051306568E-2</c:v>
                </c:pt>
                <c:pt idx="60">
                  <c:v>1.4868106188149452E-2</c:v>
                </c:pt>
                <c:pt idx="61">
                  <c:v>-5.3035954451191025E-2</c:v>
                </c:pt>
                <c:pt idx="62">
                  <c:v>7.8752220527526318E-4</c:v>
                </c:pt>
                <c:pt idx="63">
                  <c:v>2.1231592971809321E-2</c:v>
                </c:pt>
                <c:pt idx="64">
                  <c:v>1.3455816196105216E-2</c:v>
                </c:pt>
                <c:pt idx="65">
                  <c:v>-2.2322931900949399E-2</c:v>
                </c:pt>
                <c:pt idx="66">
                  <c:v>-3.1095371269797742E-3</c:v>
                </c:pt>
                <c:pt idx="67">
                  <c:v>-1.8544576316179302E-2</c:v>
                </c:pt>
                <c:pt idx="68">
                  <c:v>7.6113984013245831E-2</c:v>
                </c:pt>
                <c:pt idx="69">
                  <c:v>3.9431444730876196E-2</c:v>
                </c:pt>
                <c:pt idx="70">
                  <c:v>5.4465305031872635E-2</c:v>
                </c:pt>
                <c:pt idx="71">
                  <c:v>-2.8915988651447028E-2</c:v>
                </c:pt>
                <c:pt idx="72">
                  <c:v>-2.2346308297798861E-2</c:v>
                </c:pt>
                <c:pt idx="73">
                  <c:v>-4.2832398880198559E-3</c:v>
                </c:pt>
                <c:pt idx="74">
                  <c:v>2.0027230587487416E-2</c:v>
                </c:pt>
                <c:pt idx="75">
                  <c:v>5.8371742543900984E-2</c:v>
                </c:pt>
                <c:pt idx="76">
                  <c:v>1.1471549995504335E-2</c:v>
                </c:pt>
                <c:pt idx="77">
                  <c:v>-2.0967309386985544E-3</c:v>
                </c:pt>
                <c:pt idx="78">
                  <c:v>7.5111072319970313E-3</c:v>
                </c:pt>
                <c:pt idx="79">
                  <c:v>-1.5994502084518691E-3</c:v>
                </c:pt>
                <c:pt idx="80">
                  <c:v>-1.2157217251088389E-2</c:v>
                </c:pt>
                <c:pt idx="81">
                  <c:v>-3.072435864059897E-2</c:v>
                </c:pt>
                <c:pt idx="82">
                  <c:v>3.2091570237696966E-2</c:v>
                </c:pt>
                <c:pt idx="83">
                  <c:v>2.6917607958894012E-2</c:v>
                </c:pt>
                <c:pt idx="84">
                  <c:v>3.0956239589778223E-2</c:v>
                </c:pt>
                <c:pt idx="85">
                  <c:v>-1.299914894727161E-2</c:v>
                </c:pt>
                <c:pt idx="86">
                  <c:v>-2.05194779294194E-2</c:v>
                </c:pt>
                <c:pt idx="87">
                  <c:v>-1.991020299206377E-2</c:v>
                </c:pt>
                <c:pt idx="88">
                  <c:v>2.0294678570345801E-3</c:v>
                </c:pt>
                <c:pt idx="89">
                  <c:v>-1.2367285054780316E-2</c:v>
                </c:pt>
                <c:pt idx="90">
                  <c:v>-1.4337891967177496E-2</c:v>
                </c:pt>
                <c:pt idx="91">
                  <c:v>-3.0971150208795668E-2</c:v>
                </c:pt>
                <c:pt idx="92">
                  <c:v>-3.4763709908062101E-2</c:v>
                </c:pt>
                <c:pt idx="93">
                  <c:v>-5.3189705500900152E-2</c:v>
                </c:pt>
                <c:pt idx="94">
                  <c:v>-5.045671263096304E-2</c:v>
                </c:pt>
                <c:pt idx="95">
                  <c:v>-6.8858337894615818E-2</c:v>
                </c:pt>
                <c:pt idx="96">
                  <c:v>-7.8900954227897113E-2</c:v>
                </c:pt>
                <c:pt idx="97">
                  <c:v>-0.10270414447527927</c:v>
                </c:pt>
                <c:pt idx="98">
                  <c:v>-5.6889620192313729E-2</c:v>
                </c:pt>
                <c:pt idx="99">
                  <c:v>-4.676734559629888E-2</c:v>
                </c:pt>
                <c:pt idx="100">
                  <c:v>3.5109865322921006E-2</c:v>
                </c:pt>
                <c:pt idx="101">
                  <c:v>2.3626925862451187E-2</c:v>
                </c:pt>
                <c:pt idx="102">
                  <c:v>7.2325633143991028E-2</c:v>
                </c:pt>
                <c:pt idx="103">
                  <c:v>7.6613389850513176E-3</c:v>
                </c:pt>
                <c:pt idx="104">
                  <c:v>6.9428222567886611E-3</c:v>
                </c:pt>
                <c:pt idx="105">
                  <c:v>8.3508144416947572E-4</c:v>
                </c:pt>
                <c:pt idx="106">
                  <c:v>8.5505202996413922E-3</c:v>
                </c:pt>
                <c:pt idx="107">
                  <c:v>-1.4702116303540014E-2</c:v>
                </c:pt>
                <c:pt idx="108">
                  <c:v>3.6808930321580648E-2</c:v>
                </c:pt>
                <c:pt idx="109">
                  <c:v>5.7192846805568166E-2</c:v>
                </c:pt>
                <c:pt idx="110">
                  <c:v>7.1636159758623807E-2</c:v>
                </c:pt>
                <c:pt idx="111">
                  <c:v>3.1938441623750737E-2</c:v>
                </c:pt>
                <c:pt idx="112">
                  <c:v>9.3498978711034075E-3</c:v>
                </c:pt>
                <c:pt idx="113">
                  <c:v>3.8269986266417901E-2</c:v>
                </c:pt>
                <c:pt idx="114">
                  <c:v>-6.3448548199174963E-3</c:v>
                </c:pt>
                <c:pt idx="115">
                  <c:v>1.4210652620299932E-2</c:v>
                </c:pt>
                <c:pt idx="116">
                  <c:v>2.6181755913486853E-2</c:v>
                </c:pt>
                <c:pt idx="117">
                  <c:v>3.0880341615211953E-2</c:v>
                </c:pt>
                <c:pt idx="118">
                  <c:v>7.9126870743177291E-4</c:v>
                </c:pt>
                <c:pt idx="119">
                  <c:v>-4.9687997942641705E-2</c:v>
                </c:pt>
                <c:pt idx="120">
                  <c:v>-7.5238868515282347E-3</c:v>
                </c:pt>
                <c:pt idx="121">
                  <c:v>4.4029935488595724E-3</c:v>
                </c:pt>
                <c:pt idx="122">
                  <c:v>6.8971453413545381E-2</c:v>
                </c:pt>
                <c:pt idx="123">
                  <c:v>9.4183249716028872E-3</c:v>
                </c:pt>
                <c:pt idx="124">
                  <c:v>3.9345415228711635E-2</c:v>
                </c:pt>
                <c:pt idx="125">
                  <c:v>-1.8409006747047669E-2</c:v>
                </c:pt>
                <c:pt idx="126">
                  <c:v>2.1241356894870538E-2</c:v>
                </c:pt>
                <c:pt idx="127">
                  <c:v>3.7825016710450132E-2</c:v>
                </c:pt>
                <c:pt idx="128">
                  <c:v>2.4176668951689056E-2</c:v>
                </c:pt>
                <c:pt idx="129">
                  <c:v>7.2837340434334834E-3</c:v>
                </c:pt>
                <c:pt idx="130">
                  <c:v>-3.2503361455631743E-3</c:v>
                </c:pt>
                <c:pt idx="131">
                  <c:v>6.0257505141130374E-2</c:v>
                </c:pt>
                <c:pt idx="132">
                  <c:v>6.004363862536255E-2</c:v>
                </c:pt>
                <c:pt idx="133">
                  <c:v>2.6261929399164125E-2</c:v>
                </c:pt>
                <c:pt idx="134">
                  <c:v>-2.9124652611026185E-2</c:v>
                </c:pt>
                <c:pt idx="135">
                  <c:v>-3.3507043239868937E-2</c:v>
                </c:pt>
                <c:pt idx="136">
                  <c:v>-2.9381316474448565E-2</c:v>
                </c:pt>
                <c:pt idx="137">
                  <c:v>-1.3669235416830183E-2</c:v>
                </c:pt>
                <c:pt idx="138">
                  <c:v>2.5219505155774646E-2</c:v>
                </c:pt>
                <c:pt idx="139">
                  <c:v>-3.7819442967338968E-2</c:v>
                </c:pt>
                <c:pt idx="140">
                  <c:v>1.1726746238941174E-2</c:v>
                </c:pt>
                <c:pt idx="141">
                  <c:v>-3.8384135862853014E-4</c:v>
                </c:pt>
                <c:pt idx="142">
                  <c:v>4.2465727975204315E-2</c:v>
                </c:pt>
                <c:pt idx="143">
                  <c:v>1.7077635877104463E-2</c:v>
                </c:pt>
                <c:pt idx="144">
                  <c:v>-6.7767670359157499E-3</c:v>
                </c:pt>
                <c:pt idx="145">
                  <c:v>4.3782860662259636E-2</c:v>
                </c:pt>
                <c:pt idx="146">
                  <c:v>-1.7186843010299786E-2</c:v>
                </c:pt>
                <c:pt idx="147">
                  <c:v>7.0860611348529578E-4</c:v>
                </c:pt>
                <c:pt idx="148">
                  <c:v>1.1440801048619295E-2</c:v>
                </c:pt>
                <c:pt idx="149">
                  <c:v>7.7400040378510823E-2</c:v>
                </c:pt>
                <c:pt idx="150">
                  <c:v>5.6433682704193355E-4</c:v>
                </c:pt>
                <c:pt idx="151">
                  <c:v>-3.6505676804748956E-2</c:v>
                </c:pt>
                <c:pt idx="152">
                  <c:v>-3.4089257597039478E-2</c:v>
                </c:pt>
                <c:pt idx="153">
                  <c:v>8.4479072418596948E-3</c:v>
                </c:pt>
                <c:pt idx="154">
                  <c:v>5.4216881996384893E-2</c:v>
                </c:pt>
                <c:pt idx="155">
                  <c:v>1.8886948959895549E-2</c:v>
                </c:pt>
                <c:pt idx="156">
                  <c:v>7.8141616575675785E-3</c:v>
                </c:pt>
                <c:pt idx="157">
                  <c:v>-4.857359411548734E-2</c:v>
                </c:pt>
                <c:pt idx="158">
                  <c:v>-1.917021372549273E-2</c:v>
                </c:pt>
                <c:pt idx="159">
                  <c:v>2.3805703342520226E-4</c:v>
                </c:pt>
                <c:pt idx="160">
                  <c:v>1.2007076501533209E-2</c:v>
                </c:pt>
                <c:pt idx="161">
                  <c:v>1.4415235313810135E-4</c:v>
                </c:pt>
                <c:pt idx="162">
                  <c:v>0.23030355932017779</c:v>
                </c:pt>
                <c:pt idx="163">
                  <c:v>0.10402954328130765</c:v>
                </c:pt>
                <c:pt idx="164">
                  <c:v>8.4036781034003652E-2</c:v>
                </c:pt>
                <c:pt idx="165">
                  <c:v>-0.1595310953262237</c:v>
                </c:pt>
                <c:pt idx="166">
                  <c:v>-2.5958555987748988E-2</c:v>
                </c:pt>
                <c:pt idx="167">
                  <c:v>-3.8466014400897176E-2</c:v>
                </c:pt>
                <c:pt idx="168">
                  <c:v>1.2279900836462687E-2</c:v>
                </c:pt>
                <c:pt idx="169">
                  <c:v>-1.1244876862625578E-2</c:v>
                </c:pt>
                <c:pt idx="170">
                  <c:v>3.6994019948347834E-2</c:v>
                </c:pt>
                <c:pt idx="171">
                  <c:v>3.9614835426477661E-3</c:v>
                </c:pt>
                <c:pt idx="172">
                  <c:v>-9.7989630357988213E-3</c:v>
                </c:pt>
                <c:pt idx="173">
                  <c:v>-4.9693972930335466E-3</c:v>
                </c:pt>
                <c:pt idx="174">
                  <c:v>7.998518428627607E-3</c:v>
                </c:pt>
                <c:pt idx="175">
                  <c:v>2.3524929772561227E-2</c:v>
                </c:pt>
                <c:pt idx="176">
                  <c:v>-3.7589317523340417E-2</c:v>
                </c:pt>
                <c:pt idx="177">
                  <c:v>4.7505775312807934E-3</c:v>
                </c:pt>
                <c:pt idx="178">
                  <c:v>-4.6265542359224714E-3</c:v>
                </c:pt>
                <c:pt idx="179">
                  <c:v>-2.4944235985149648E-2</c:v>
                </c:pt>
                <c:pt idx="180">
                  <c:v>-6.9695907019637167E-3</c:v>
                </c:pt>
                <c:pt idx="181">
                  <c:v>-1.0606028402317577E-2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Hoja2!$A$119</c:f>
              <c:strCache>
                <c:ptCount val="1"/>
                <c:pt idx="0">
                  <c:v>Defensa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Hoja2!$P$15:$GI$15</c:f>
              <c:numCache>
                <c:formatCode>m/d/yyyy</c:formatCode>
                <c:ptCount val="176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</c:numCache>
            </c:numRef>
          </c:cat>
          <c:val>
            <c:numRef>
              <c:f>Hoja2!$P$119:$GO$119</c:f>
              <c:numCache>
                <c:formatCode>0.0%</c:formatCode>
                <c:ptCount val="182"/>
                <c:pt idx="0">
                  <c:v>0.13738584032790971</c:v>
                </c:pt>
                <c:pt idx="1">
                  <c:v>0.10300382536337049</c:v>
                </c:pt>
                <c:pt idx="2">
                  <c:v>0.48641121300028245</c:v>
                </c:pt>
                <c:pt idx="3">
                  <c:v>0.15674629283990016</c:v>
                </c:pt>
                <c:pt idx="4">
                  <c:v>0.10966721570504941</c:v>
                </c:pt>
                <c:pt idx="5">
                  <c:v>-0.13630939983119503</c:v>
                </c:pt>
                <c:pt idx="6">
                  <c:v>2.27337329792906E-2</c:v>
                </c:pt>
                <c:pt idx="7">
                  <c:v>-4.7626409621135291E-2</c:v>
                </c:pt>
                <c:pt idx="8">
                  <c:v>0.17121578668722889</c:v>
                </c:pt>
                <c:pt idx="9">
                  <c:v>0.57955087485969692</c:v>
                </c:pt>
                <c:pt idx="10">
                  <c:v>0.38973971931601142</c:v>
                </c:pt>
                <c:pt idx="11">
                  <c:v>0.27318195429076847</c:v>
                </c:pt>
                <c:pt idx="12">
                  <c:v>-0.32197856997288327</c:v>
                </c:pt>
                <c:pt idx="13">
                  <c:v>0.25658286417156623</c:v>
                </c:pt>
                <c:pt idx="14">
                  <c:v>0.29709314019903549</c:v>
                </c:pt>
                <c:pt idx="15">
                  <c:v>0.30221911671301527</c:v>
                </c:pt>
                <c:pt idx="16">
                  <c:v>-7.9656714660792202E-2</c:v>
                </c:pt>
                <c:pt idx="17">
                  <c:v>-0.12440274959260389</c:v>
                </c:pt>
                <c:pt idx="18">
                  <c:v>-2.8594726256925718E-2</c:v>
                </c:pt>
                <c:pt idx="19">
                  <c:v>0.10967234264234493</c:v>
                </c:pt>
                <c:pt idx="20">
                  <c:v>0.11113818682744243</c:v>
                </c:pt>
                <c:pt idx="21">
                  <c:v>-2.5578149320399628E-2</c:v>
                </c:pt>
                <c:pt idx="22">
                  <c:v>2.3223869196835611E-3</c:v>
                </c:pt>
                <c:pt idx="23">
                  <c:v>7.468257061239969E-2</c:v>
                </c:pt>
                <c:pt idx="24">
                  <c:v>0.19329649245521763</c:v>
                </c:pt>
                <c:pt idx="25">
                  <c:v>0.17734611371071338</c:v>
                </c:pt>
                <c:pt idx="26">
                  <c:v>0.10866666867333603</c:v>
                </c:pt>
                <c:pt idx="27">
                  <c:v>0.15150473394726338</c:v>
                </c:pt>
                <c:pt idx="28">
                  <c:v>-5.1999137123063992E-3</c:v>
                </c:pt>
                <c:pt idx="29">
                  <c:v>-6.9408473687281244E-2</c:v>
                </c:pt>
                <c:pt idx="30">
                  <c:v>-9.6663230687740076E-2</c:v>
                </c:pt>
                <c:pt idx="31">
                  <c:v>8.2797006729462885E-2</c:v>
                </c:pt>
                <c:pt idx="32">
                  <c:v>2.3674562478315304E-2</c:v>
                </c:pt>
                <c:pt idx="33">
                  <c:v>0.10786891511284358</c:v>
                </c:pt>
                <c:pt idx="34">
                  <c:v>-6.1110178102181334E-2</c:v>
                </c:pt>
                <c:pt idx="35">
                  <c:v>0.14261140873906417</c:v>
                </c:pt>
                <c:pt idx="36">
                  <c:v>2.6570014901060517E-2</c:v>
                </c:pt>
                <c:pt idx="37">
                  <c:v>7.0860325326899384E-2</c:v>
                </c:pt>
                <c:pt idx="38">
                  <c:v>-2.5510691717582579E-2</c:v>
                </c:pt>
                <c:pt idx="39">
                  <c:v>8.3453775944723665E-3</c:v>
                </c:pt>
                <c:pt idx="40">
                  <c:v>-6.1592693562372069E-2</c:v>
                </c:pt>
                <c:pt idx="41">
                  <c:v>-1.574663118821536E-2</c:v>
                </c:pt>
                <c:pt idx="42">
                  <c:v>-3.2502561662183203E-2</c:v>
                </c:pt>
                <c:pt idx="43">
                  <c:v>2.475331900458751E-2</c:v>
                </c:pt>
                <c:pt idx="44">
                  <c:v>-3.6124171139186125E-3</c:v>
                </c:pt>
                <c:pt idx="45">
                  <c:v>8.4106754748410076E-2</c:v>
                </c:pt>
                <c:pt idx="46">
                  <c:v>2.3845439898036964E-2</c:v>
                </c:pt>
                <c:pt idx="47">
                  <c:v>-6.7338579662683459E-2</c:v>
                </c:pt>
                <c:pt idx="48">
                  <c:v>-0.13925484350682674</c:v>
                </c:pt>
                <c:pt idx="49">
                  <c:v>-7.8444995805625806E-2</c:v>
                </c:pt>
                <c:pt idx="50">
                  <c:v>4.2893935481841021E-3</c:v>
                </c:pt>
                <c:pt idx="51">
                  <c:v>4.0813675403358639E-2</c:v>
                </c:pt>
                <c:pt idx="52">
                  <c:v>6.3879684084302779E-2</c:v>
                </c:pt>
                <c:pt idx="53">
                  <c:v>8.2549442903460182E-2</c:v>
                </c:pt>
                <c:pt idx="54">
                  <c:v>2.3520908825268916E-2</c:v>
                </c:pt>
                <c:pt idx="55">
                  <c:v>-5.0148364338226115E-2</c:v>
                </c:pt>
                <c:pt idx="56">
                  <c:v>-7.4247817813246339E-2</c:v>
                </c:pt>
                <c:pt idx="57">
                  <c:v>8.0398070224629817E-2</c:v>
                </c:pt>
                <c:pt idx="58">
                  <c:v>5.2466440104914448E-2</c:v>
                </c:pt>
                <c:pt idx="59">
                  <c:v>3.3355333012985433E-4</c:v>
                </c:pt>
                <c:pt idx="60">
                  <c:v>-0.2644790825627184</c:v>
                </c:pt>
                <c:pt idx="61">
                  <c:v>0.4211067908916819</c:v>
                </c:pt>
                <c:pt idx="62">
                  <c:v>0.4713901804516889</c:v>
                </c:pt>
                <c:pt idx="63">
                  <c:v>0.57155997823013127</c:v>
                </c:pt>
                <c:pt idx="64">
                  <c:v>-8.4989738299601061E-2</c:v>
                </c:pt>
                <c:pt idx="65">
                  <c:v>8.6021246256533956E-2</c:v>
                </c:pt>
                <c:pt idx="66">
                  <c:v>7.0845918983657594E-2</c:v>
                </c:pt>
                <c:pt idx="67">
                  <c:v>0.14984485553279595</c:v>
                </c:pt>
                <c:pt idx="68">
                  <c:v>0.15281667514053301</c:v>
                </c:pt>
                <c:pt idx="69">
                  <c:v>6.2354933658897403E-2</c:v>
                </c:pt>
                <c:pt idx="70">
                  <c:v>0.26390027501605223</c:v>
                </c:pt>
                <c:pt idx="71">
                  <c:v>-3.0251656721024995E-2</c:v>
                </c:pt>
                <c:pt idx="72">
                  <c:v>0.14348705643756823</c:v>
                </c:pt>
                <c:pt idx="73">
                  <c:v>-7.7091710019533258E-2</c:v>
                </c:pt>
                <c:pt idx="74">
                  <c:v>-9.5905555150027119E-2</c:v>
                </c:pt>
                <c:pt idx="75">
                  <c:v>2.4929335407185855E-2</c:v>
                </c:pt>
                <c:pt idx="76">
                  <c:v>3.1280574868899937E-2</c:v>
                </c:pt>
                <c:pt idx="77">
                  <c:v>5.7123531535983929E-2</c:v>
                </c:pt>
                <c:pt idx="78">
                  <c:v>0.11300034514864661</c:v>
                </c:pt>
                <c:pt idx="79">
                  <c:v>0.15570812181288063</c:v>
                </c:pt>
                <c:pt idx="80">
                  <c:v>0.12314343229863622</c:v>
                </c:pt>
                <c:pt idx="81">
                  <c:v>6.3824846606272814E-2</c:v>
                </c:pt>
                <c:pt idx="82">
                  <c:v>-0.10058516724979494</c:v>
                </c:pt>
                <c:pt idx="83">
                  <c:v>0.35605736912155495</c:v>
                </c:pt>
                <c:pt idx="84">
                  <c:v>0.13742800788147491</c:v>
                </c:pt>
                <c:pt idx="85">
                  <c:v>0.25518835024362357</c:v>
                </c:pt>
                <c:pt idx="86">
                  <c:v>-0.10389932099739226</c:v>
                </c:pt>
                <c:pt idx="87">
                  <c:v>-2.6921589595316542E-2</c:v>
                </c:pt>
                <c:pt idx="88">
                  <c:v>-3.360176909361634E-4</c:v>
                </c:pt>
                <c:pt idx="89">
                  <c:v>7.0083225361290302E-2</c:v>
                </c:pt>
                <c:pt idx="90">
                  <c:v>3.9734757089389117E-2</c:v>
                </c:pt>
                <c:pt idx="91">
                  <c:v>1.0291382964090712E-2</c:v>
                </c:pt>
                <c:pt idx="92">
                  <c:v>5.9546258893471128E-2</c:v>
                </c:pt>
                <c:pt idx="93">
                  <c:v>8.4438719892864587E-3</c:v>
                </c:pt>
                <c:pt idx="94">
                  <c:v>4.6397497148539619E-3</c:v>
                </c:pt>
                <c:pt idx="95">
                  <c:v>0.12230126461184561</c:v>
                </c:pt>
                <c:pt idx="96">
                  <c:v>2.8921726199874875E-2</c:v>
                </c:pt>
                <c:pt idx="97">
                  <c:v>0.12407898595755862</c:v>
                </c:pt>
                <c:pt idx="98">
                  <c:v>-0.12716841953650695</c:v>
                </c:pt>
                <c:pt idx="99">
                  <c:v>0.1784884693427975</c:v>
                </c:pt>
                <c:pt idx="100">
                  <c:v>0.12431215219990339</c:v>
                </c:pt>
                <c:pt idx="101">
                  <c:v>2.2859958905225297E-2</c:v>
                </c:pt>
                <c:pt idx="102">
                  <c:v>1.7905140080448894E-2</c:v>
                </c:pt>
                <c:pt idx="103">
                  <c:v>-3.135520984114356E-2</c:v>
                </c:pt>
                <c:pt idx="104">
                  <c:v>0.11421949731319581</c:v>
                </c:pt>
                <c:pt idx="105">
                  <c:v>-6.5124484571580004E-3</c:v>
                </c:pt>
                <c:pt idx="106">
                  <c:v>-2.2868304990655619E-2</c:v>
                </c:pt>
                <c:pt idx="107">
                  <c:v>-1.2984175496406996E-3</c:v>
                </c:pt>
                <c:pt idx="108">
                  <c:v>0.16135720641397075</c:v>
                </c:pt>
                <c:pt idx="109">
                  <c:v>0.13494606924476529</c:v>
                </c:pt>
                <c:pt idx="110">
                  <c:v>0.12584938782748642</c:v>
                </c:pt>
                <c:pt idx="111">
                  <c:v>-1.8123269467336073E-2</c:v>
                </c:pt>
                <c:pt idx="112">
                  <c:v>2.2149580031881388E-2</c:v>
                </c:pt>
                <c:pt idx="113">
                  <c:v>-5.7551152509595381E-2</c:v>
                </c:pt>
                <c:pt idx="114">
                  <c:v>-2.2497695373118853E-2</c:v>
                </c:pt>
                <c:pt idx="115">
                  <c:v>-1.7437506131045888E-2</c:v>
                </c:pt>
                <c:pt idx="116">
                  <c:v>5.0835101269902129E-2</c:v>
                </c:pt>
                <c:pt idx="117">
                  <c:v>-2.3320084906548504E-2</c:v>
                </c:pt>
                <c:pt idx="118">
                  <c:v>1.744589606593187E-2</c:v>
                </c:pt>
                <c:pt idx="119">
                  <c:v>1.9250830975566051E-3</c:v>
                </c:pt>
                <c:pt idx="120">
                  <c:v>0.16229560231094706</c:v>
                </c:pt>
                <c:pt idx="121">
                  <c:v>2.1789294858169197E-3</c:v>
                </c:pt>
                <c:pt idx="122">
                  <c:v>8.493468932531141E-2</c:v>
                </c:pt>
                <c:pt idx="123">
                  <c:v>-3.3568549527934678E-2</c:v>
                </c:pt>
                <c:pt idx="124">
                  <c:v>6.8779743090939108E-2</c:v>
                </c:pt>
                <c:pt idx="125">
                  <c:v>-6.1367668557542089E-2</c:v>
                </c:pt>
                <c:pt idx="126">
                  <c:v>-5.4254109841508358E-2</c:v>
                </c:pt>
                <c:pt idx="127">
                  <c:v>-1.8540832846656048E-2</c:v>
                </c:pt>
                <c:pt idx="128">
                  <c:v>2.1646487991219081E-2</c:v>
                </c:pt>
                <c:pt idx="129">
                  <c:v>-4.0799904706121014E-2</c:v>
                </c:pt>
                <c:pt idx="130">
                  <c:v>-5.7076115465735246E-2</c:v>
                </c:pt>
                <c:pt idx="131">
                  <c:v>-0.1163403463069328</c:v>
                </c:pt>
                <c:pt idx="132">
                  <c:v>2.8135990309480219E-3</c:v>
                </c:pt>
                <c:pt idx="133">
                  <c:v>-2.1654502084443195E-2</c:v>
                </c:pt>
                <c:pt idx="134">
                  <c:v>9.5627511433103662E-2</c:v>
                </c:pt>
                <c:pt idx="135">
                  <c:v>-3.4713778146680384E-2</c:v>
                </c:pt>
                <c:pt idx="136">
                  <c:v>3.8997170460211006E-3</c:v>
                </c:pt>
                <c:pt idx="137">
                  <c:v>0.10408918450529137</c:v>
                </c:pt>
                <c:pt idx="138">
                  <c:v>0.16443212007123034</c:v>
                </c:pt>
                <c:pt idx="139">
                  <c:v>2.8977008525302348E-3</c:v>
                </c:pt>
                <c:pt idx="140">
                  <c:v>-6.2162769211759152E-2</c:v>
                </c:pt>
                <c:pt idx="141">
                  <c:v>-6.7065919505344643E-2</c:v>
                </c:pt>
                <c:pt idx="142">
                  <c:v>5.0177502822594734E-2</c:v>
                </c:pt>
                <c:pt idx="143">
                  <c:v>0.49248455478508407</c:v>
                </c:pt>
                <c:pt idx="144">
                  <c:v>0.27608480874925062</c:v>
                </c:pt>
                <c:pt idx="145">
                  <c:v>0.372138000432233</c:v>
                </c:pt>
                <c:pt idx="146">
                  <c:v>-0.28181854365775771</c:v>
                </c:pt>
                <c:pt idx="147">
                  <c:v>7.193773193792459E-2</c:v>
                </c:pt>
                <c:pt idx="148">
                  <c:v>7.5329798755529517E-2</c:v>
                </c:pt>
                <c:pt idx="149">
                  <c:v>0.27131114869752965</c:v>
                </c:pt>
                <c:pt idx="150">
                  <c:v>7.5717453793417613E-2</c:v>
                </c:pt>
                <c:pt idx="151">
                  <c:v>4.3735803873969914E-3</c:v>
                </c:pt>
                <c:pt idx="152">
                  <c:v>-1.7707403583908359E-2</c:v>
                </c:pt>
                <c:pt idx="153">
                  <c:v>-5.043191541093635E-3</c:v>
                </c:pt>
                <c:pt idx="154">
                  <c:v>-1.1514425091284272E-2</c:v>
                </c:pt>
                <c:pt idx="155">
                  <c:v>-0.10222022388247516</c:v>
                </c:pt>
                <c:pt idx="156">
                  <c:v>-1.8317719917021802E-2</c:v>
                </c:pt>
                <c:pt idx="157">
                  <c:v>1.9364499539613056E-2</c:v>
                </c:pt>
                <c:pt idx="158">
                  <c:v>0.13772877061487265</c:v>
                </c:pt>
                <c:pt idx="159">
                  <c:v>0.36325883785339391</c:v>
                </c:pt>
                <c:pt idx="160">
                  <c:v>0.15067081153684928</c:v>
                </c:pt>
                <c:pt idx="161">
                  <c:v>0.12270233628246945</c:v>
                </c:pt>
                <c:pt idx="162">
                  <c:v>-0.19932688447186175</c:v>
                </c:pt>
                <c:pt idx="163">
                  <c:v>8.7444921389836141E-3</c:v>
                </c:pt>
                <c:pt idx="164">
                  <c:v>-6.0525812363443975E-2</c:v>
                </c:pt>
                <c:pt idx="165">
                  <c:v>0.10621103457099923</c:v>
                </c:pt>
                <c:pt idx="166">
                  <c:v>1.6584465884390331E-2</c:v>
                </c:pt>
                <c:pt idx="167">
                  <c:v>1.8103175990249205E-2</c:v>
                </c:pt>
                <c:pt idx="168">
                  <c:v>-6.6813834743210163E-2</c:v>
                </c:pt>
                <c:pt idx="169">
                  <c:v>-1.3161782354378815E-2</c:v>
                </c:pt>
                <c:pt idx="170">
                  <c:v>6.0210374205464157E-2</c:v>
                </c:pt>
                <c:pt idx="171">
                  <c:v>1.4053235544333057E-2</c:v>
                </c:pt>
                <c:pt idx="172">
                  <c:v>2.7670537860042293E-2</c:v>
                </c:pt>
                <c:pt idx="173">
                  <c:v>3.0149630451184201E-2</c:v>
                </c:pt>
                <c:pt idx="174">
                  <c:v>0.11222698897715151</c:v>
                </c:pt>
                <c:pt idx="175">
                  <c:v>1.558724036215727E-2</c:v>
                </c:pt>
                <c:pt idx="176">
                  <c:v>-0.10214989877328429</c:v>
                </c:pt>
                <c:pt idx="177">
                  <c:v>-2.7658229608518901E-3</c:v>
                </c:pt>
                <c:pt idx="178">
                  <c:v>0.24367057006647388</c:v>
                </c:pt>
                <c:pt idx="179">
                  <c:v>0.20797731899186897</c:v>
                </c:pt>
                <c:pt idx="180">
                  <c:v>7.3221365396081414E-2</c:v>
                </c:pt>
                <c:pt idx="181">
                  <c:v>-0.18511764445293366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429312"/>
        <c:axId val="326316416"/>
      </c:lineChart>
      <c:lineChart>
        <c:grouping val="standard"/>
        <c:varyColors val="0"/>
        <c:ser>
          <c:idx val="3"/>
          <c:order val="3"/>
          <c:tx>
            <c:strRef>
              <c:f>Hoja2!$A$118</c:f>
              <c:strCache>
                <c:ptCount val="1"/>
                <c:pt idx="0">
                  <c:v>No defensa sin Aviones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Hoja2!$P$15:$GI$15</c:f>
              <c:numCache>
                <c:formatCode>m/d/yyyy</c:formatCode>
                <c:ptCount val="176"/>
                <c:pt idx="0">
                  <c:v>36922</c:v>
                </c:pt>
                <c:pt idx="1">
                  <c:v>36950</c:v>
                </c:pt>
                <c:pt idx="2">
                  <c:v>36981</c:v>
                </c:pt>
                <c:pt idx="3">
                  <c:v>37011</c:v>
                </c:pt>
                <c:pt idx="4">
                  <c:v>37042</c:v>
                </c:pt>
                <c:pt idx="5">
                  <c:v>37072</c:v>
                </c:pt>
                <c:pt idx="6">
                  <c:v>37103</c:v>
                </c:pt>
                <c:pt idx="7">
                  <c:v>37134</c:v>
                </c:pt>
                <c:pt idx="8">
                  <c:v>37164</c:v>
                </c:pt>
                <c:pt idx="9">
                  <c:v>37195</c:v>
                </c:pt>
                <c:pt idx="10">
                  <c:v>37225</c:v>
                </c:pt>
                <c:pt idx="11">
                  <c:v>37256</c:v>
                </c:pt>
                <c:pt idx="12">
                  <c:v>37287</c:v>
                </c:pt>
                <c:pt idx="13">
                  <c:v>37315</c:v>
                </c:pt>
                <c:pt idx="14">
                  <c:v>37346</c:v>
                </c:pt>
                <c:pt idx="15">
                  <c:v>37376</c:v>
                </c:pt>
                <c:pt idx="16">
                  <c:v>37407</c:v>
                </c:pt>
                <c:pt idx="17">
                  <c:v>37437</c:v>
                </c:pt>
                <c:pt idx="18">
                  <c:v>37468</c:v>
                </c:pt>
                <c:pt idx="19">
                  <c:v>37499</c:v>
                </c:pt>
                <c:pt idx="20">
                  <c:v>37529</c:v>
                </c:pt>
                <c:pt idx="21">
                  <c:v>37560</c:v>
                </c:pt>
                <c:pt idx="22">
                  <c:v>37590</c:v>
                </c:pt>
                <c:pt idx="23">
                  <c:v>37621</c:v>
                </c:pt>
                <c:pt idx="24">
                  <c:v>37652</c:v>
                </c:pt>
                <c:pt idx="25">
                  <c:v>37680</c:v>
                </c:pt>
                <c:pt idx="26">
                  <c:v>37711</c:v>
                </c:pt>
                <c:pt idx="27">
                  <c:v>37741</c:v>
                </c:pt>
                <c:pt idx="28">
                  <c:v>37772</c:v>
                </c:pt>
                <c:pt idx="29">
                  <c:v>37802</c:v>
                </c:pt>
                <c:pt idx="30">
                  <c:v>37833</c:v>
                </c:pt>
                <c:pt idx="31">
                  <c:v>37864</c:v>
                </c:pt>
                <c:pt idx="32">
                  <c:v>37894</c:v>
                </c:pt>
                <c:pt idx="33">
                  <c:v>37925</c:v>
                </c:pt>
                <c:pt idx="34">
                  <c:v>37955</c:v>
                </c:pt>
                <c:pt idx="35">
                  <c:v>37986</c:v>
                </c:pt>
                <c:pt idx="36">
                  <c:v>38017</c:v>
                </c:pt>
                <c:pt idx="37">
                  <c:v>38046</c:v>
                </c:pt>
                <c:pt idx="38">
                  <c:v>38077</c:v>
                </c:pt>
                <c:pt idx="39">
                  <c:v>38107</c:v>
                </c:pt>
                <c:pt idx="40">
                  <c:v>38138</c:v>
                </c:pt>
                <c:pt idx="41">
                  <c:v>38168</c:v>
                </c:pt>
                <c:pt idx="42">
                  <c:v>38199</c:v>
                </c:pt>
                <c:pt idx="43">
                  <c:v>38230</c:v>
                </c:pt>
                <c:pt idx="44">
                  <c:v>38260</c:v>
                </c:pt>
                <c:pt idx="45">
                  <c:v>38291</c:v>
                </c:pt>
                <c:pt idx="46">
                  <c:v>38321</c:v>
                </c:pt>
                <c:pt idx="47">
                  <c:v>38352</c:v>
                </c:pt>
                <c:pt idx="48">
                  <c:v>38383</c:v>
                </c:pt>
                <c:pt idx="49">
                  <c:v>38411</c:v>
                </c:pt>
                <c:pt idx="50">
                  <c:v>38442</c:v>
                </c:pt>
                <c:pt idx="51">
                  <c:v>38472</c:v>
                </c:pt>
                <c:pt idx="52">
                  <c:v>38503</c:v>
                </c:pt>
                <c:pt idx="53">
                  <c:v>38533</c:v>
                </c:pt>
                <c:pt idx="54">
                  <c:v>38564</c:v>
                </c:pt>
                <c:pt idx="55">
                  <c:v>38595</c:v>
                </c:pt>
                <c:pt idx="56">
                  <c:v>38625</c:v>
                </c:pt>
                <c:pt idx="57">
                  <c:v>38656</c:v>
                </c:pt>
                <c:pt idx="58">
                  <c:v>38686</c:v>
                </c:pt>
                <c:pt idx="59">
                  <c:v>38717</c:v>
                </c:pt>
                <c:pt idx="60">
                  <c:v>38748</c:v>
                </c:pt>
                <c:pt idx="61">
                  <c:v>38776</c:v>
                </c:pt>
                <c:pt idx="62">
                  <c:v>38807</c:v>
                </c:pt>
                <c:pt idx="63">
                  <c:v>38837</c:v>
                </c:pt>
                <c:pt idx="64">
                  <c:v>38868</c:v>
                </c:pt>
                <c:pt idx="65">
                  <c:v>38898</c:v>
                </c:pt>
                <c:pt idx="66">
                  <c:v>38929</c:v>
                </c:pt>
                <c:pt idx="67">
                  <c:v>38960</c:v>
                </c:pt>
                <c:pt idx="68">
                  <c:v>38990</c:v>
                </c:pt>
                <c:pt idx="69">
                  <c:v>39021</c:v>
                </c:pt>
                <c:pt idx="70">
                  <c:v>39051</c:v>
                </c:pt>
                <c:pt idx="71">
                  <c:v>39082</c:v>
                </c:pt>
                <c:pt idx="72">
                  <c:v>39113</c:v>
                </c:pt>
                <c:pt idx="73">
                  <c:v>39141</c:v>
                </c:pt>
                <c:pt idx="74">
                  <c:v>39172</c:v>
                </c:pt>
                <c:pt idx="75">
                  <c:v>39202</c:v>
                </c:pt>
                <c:pt idx="76">
                  <c:v>39233</c:v>
                </c:pt>
                <c:pt idx="77">
                  <c:v>39263</c:v>
                </c:pt>
                <c:pt idx="78">
                  <c:v>39294</c:v>
                </c:pt>
                <c:pt idx="79">
                  <c:v>39325</c:v>
                </c:pt>
                <c:pt idx="80">
                  <c:v>39355</c:v>
                </c:pt>
                <c:pt idx="81">
                  <c:v>39386</c:v>
                </c:pt>
                <c:pt idx="82">
                  <c:v>39416</c:v>
                </c:pt>
                <c:pt idx="83">
                  <c:v>39447</c:v>
                </c:pt>
                <c:pt idx="84">
                  <c:v>39478</c:v>
                </c:pt>
                <c:pt idx="85">
                  <c:v>39507</c:v>
                </c:pt>
                <c:pt idx="86">
                  <c:v>39538</c:v>
                </c:pt>
                <c:pt idx="87">
                  <c:v>39568</c:v>
                </c:pt>
                <c:pt idx="88">
                  <c:v>39599</c:v>
                </c:pt>
                <c:pt idx="89">
                  <c:v>39629</c:v>
                </c:pt>
                <c:pt idx="90">
                  <c:v>39660</c:v>
                </c:pt>
                <c:pt idx="91">
                  <c:v>39691</c:v>
                </c:pt>
                <c:pt idx="92">
                  <c:v>39721</c:v>
                </c:pt>
                <c:pt idx="93">
                  <c:v>39752</c:v>
                </c:pt>
                <c:pt idx="94">
                  <c:v>39782</c:v>
                </c:pt>
                <c:pt idx="95">
                  <c:v>39813</c:v>
                </c:pt>
                <c:pt idx="96">
                  <c:v>39844</c:v>
                </c:pt>
                <c:pt idx="97">
                  <c:v>39872</c:v>
                </c:pt>
                <c:pt idx="98">
                  <c:v>39903</c:v>
                </c:pt>
                <c:pt idx="99">
                  <c:v>39933</c:v>
                </c:pt>
                <c:pt idx="100">
                  <c:v>39964</c:v>
                </c:pt>
                <c:pt idx="101">
                  <c:v>39994</c:v>
                </c:pt>
                <c:pt idx="102">
                  <c:v>40025</c:v>
                </c:pt>
                <c:pt idx="103">
                  <c:v>40056</c:v>
                </c:pt>
                <c:pt idx="104">
                  <c:v>40086</c:v>
                </c:pt>
                <c:pt idx="105">
                  <c:v>40117</c:v>
                </c:pt>
                <c:pt idx="106">
                  <c:v>40147</c:v>
                </c:pt>
                <c:pt idx="107">
                  <c:v>40178</c:v>
                </c:pt>
                <c:pt idx="108">
                  <c:v>40209</c:v>
                </c:pt>
                <c:pt idx="109">
                  <c:v>40237</c:v>
                </c:pt>
                <c:pt idx="110">
                  <c:v>40268</c:v>
                </c:pt>
                <c:pt idx="111">
                  <c:v>40298</c:v>
                </c:pt>
                <c:pt idx="112">
                  <c:v>40329</c:v>
                </c:pt>
                <c:pt idx="113">
                  <c:v>40359</c:v>
                </c:pt>
                <c:pt idx="114">
                  <c:v>40390</c:v>
                </c:pt>
                <c:pt idx="115">
                  <c:v>40421</c:v>
                </c:pt>
                <c:pt idx="116">
                  <c:v>40451</c:v>
                </c:pt>
                <c:pt idx="117">
                  <c:v>40482</c:v>
                </c:pt>
                <c:pt idx="118">
                  <c:v>40512</c:v>
                </c:pt>
                <c:pt idx="119">
                  <c:v>40543</c:v>
                </c:pt>
                <c:pt idx="120">
                  <c:v>40574</c:v>
                </c:pt>
                <c:pt idx="121">
                  <c:v>40602</c:v>
                </c:pt>
                <c:pt idx="122">
                  <c:v>40633</c:v>
                </c:pt>
                <c:pt idx="123">
                  <c:v>40663</c:v>
                </c:pt>
                <c:pt idx="124">
                  <c:v>40694</c:v>
                </c:pt>
                <c:pt idx="125">
                  <c:v>40724</c:v>
                </c:pt>
                <c:pt idx="126">
                  <c:v>40755</c:v>
                </c:pt>
                <c:pt idx="127">
                  <c:v>40786</c:v>
                </c:pt>
                <c:pt idx="128">
                  <c:v>40816</c:v>
                </c:pt>
                <c:pt idx="129">
                  <c:v>40847</c:v>
                </c:pt>
                <c:pt idx="130">
                  <c:v>40877</c:v>
                </c:pt>
                <c:pt idx="131">
                  <c:v>40908</c:v>
                </c:pt>
                <c:pt idx="132">
                  <c:v>40939</c:v>
                </c:pt>
                <c:pt idx="133">
                  <c:v>40968</c:v>
                </c:pt>
                <c:pt idx="134">
                  <c:v>40999</c:v>
                </c:pt>
                <c:pt idx="135">
                  <c:v>41029</c:v>
                </c:pt>
                <c:pt idx="136">
                  <c:v>41060</c:v>
                </c:pt>
                <c:pt idx="137">
                  <c:v>41090</c:v>
                </c:pt>
                <c:pt idx="138">
                  <c:v>41121</c:v>
                </c:pt>
                <c:pt idx="139">
                  <c:v>41152</c:v>
                </c:pt>
                <c:pt idx="140">
                  <c:v>41182</c:v>
                </c:pt>
                <c:pt idx="141">
                  <c:v>41213</c:v>
                </c:pt>
                <c:pt idx="142">
                  <c:v>41243</c:v>
                </c:pt>
                <c:pt idx="143">
                  <c:v>41274</c:v>
                </c:pt>
                <c:pt idx="144">
                  <c:v>41305</c:v>
                </c:pt>
                <c:pt idx="145">
                  <c:v>41333</c:v>
                </c:pt>
                <c:pt idx="146">
                  <c:v>41364</c:v>
                </c:pt>
                <c:pt idx="147">
                  <c:v>41394</c:v>
                </c:pt>
                <c:pt idx="148">
                  <c:v>41425</c:v>
                </c:pt>
                <c:pt idx="149">
                  <c:v>41455</c:v>
                </c:pt>
                <c:pt idx="150">
                  <c:v>41486</c:v>
                </c:pt>
                <c:pt idx="151">
                  <c:v>41517</c:v>
                </c:pt>
                <c:pt idx="152">
                  <c:v>41547</c:v>
                </c:pt>
                <c:pt idx="153">
                  <c:v>41578</c:v>
                </c:pt>
                <c:pt idx="154">
                  <c:v>41608</c:v>
                </c:pt>
                <c:pt idx="155">
                  <c:v>41639</c:v>
                </c:pt>
                <c:pt idx="156">
                  <c:v>41670</c:v>
                </c:pt>
                <c:pt idx="157">
                  <c:v>41698</c:v>
                </c:pt>
                <c:pt idx="158">
                  <c:v>41729</c:v>
                </c:pt>
                <c:pt idx="159">
                  <c:v>41759</c:v>
                </c:pt>
                <c:pt idx="160">
                  <c:v>41790</c:v>
                </c:pt>
                <c:pt idx="161">
                  <c:v>41820</c:v>
                </c:pt>
                <c:pt idx="162">
                  <c:v>41851</c:v>
                </c:pt>
                <c:pt idx="163">
                  <c:v>41882</c:v>
                </c:pt>
                <c:pt idx="164">
                  <c:v>41912</c:v>
                </c:pt>
                <c:pt idx="165">
                  <c:v>41943</c:v>
                </c:pt>
                <c:pt idx="166">
                  <c:v>41973</c:v>
                </c:pt>
                <c:pt idx="167">
                  <c:v>42004</c:v>
                </c:pt>
                <c:pt idx="168">
                  <c:v>42035</c:v>
                </c:pt>
                <c:pt idx="169">
                  <c:v>42063</c:v>
                </c:pt>
                <c:pt idx="170">
                  <c:v>42094</c:v>
                </c:pt>
                <c:pt idx="171">
                  <c:v>42124</c:v>
                </c:pt>
                <c:pt idx="172">
                  <c:v>42155</c:v>
                </c:pt>
                <c:pt idx="173">
                  <c:v>42185</c:v>
                </c:pt>
                <c:pt idx="174">
                  <c:v>42216</c:v>
                </c:pt>
                <c:pt idx="175">
                  <c:v>42247</c:v>
                </c:pt>
              </c:numCache>
            </c:numRef>
          </c:cat>
          <c:val>
            <c:numRef>
              <c:f>Hoja2!$P$118:$GJ$118</c:f>
              <c:numCache>
                <c:formatCode>0.0%</c:formatCode>
                <c:ptCount val="177"/>
                <c:pt idx="0">
                  <c:v>-1.4684282088394637E-2</c:v>
                </c:pt>
                <c:pt idx="1">
                  <c:v>-9.9923457241664817E-3</c:v>
                </c:pt>
                <c:pt idx="2">
                  <c:v>-2.3921912723863719E-2</c:v>
                </c:pt>
                <c:pt idx="3">
                  <c:v>-3.3564511155709652E-2</c:v>
                </c:pt>
                <c:pt idx="4">
                  <c:v>-2.2270602507464748E-2</c:v>
                </c:pt>
                <c:pt idx="5">
                  <c:v>-1.5157594221603418E-2</c:v>
                </c:pt>
                <c:pt idx="6">
                  <c:v>-8.1905393557374726E-3</c:v>
                </c:pt>
                <c:pt idx="7">
                  <c:v>-1.4303527397055834E-2</c:v>
                </c:pt>
                <c:pt idx="8">
                  <c:v>-2.8538454322548829E-2</c:v>
                </c:pt>
                <c:pt idx="9">
                  <c:v>-2.3122465689438359E-2</c:v>
                </c:pt>
                <c:pt idx="10">
                  <c:v>-1.6978330165762962E-2</c:v>
                </c:pt>
                <c:pt idx="11">
                  <c:v>3.8608689457138392E-3</c:v>
                </c:pt>
                <c:pt idx="12">
                  <c:v>-1.5675569251098104E-2</c:v>
                </c:pt>
                <c:pt idx="13">
                  <c:v>-6.1343648809506863E-3</c:v>
                </c:pt>
                <c:pt idx="14">
                  <c:v>-2.1888324205602272E-2</c:v>
                </c:pt>
                <c:pt idx="15">
                  <c:v>1.6153054473405648E-2</c:v>
                </c:pt>
                <c:pt idx="16">
                  <c:v>8.1855132234187611E-3</c:v>
                </c:pt>
                <c:pt idx="17">
                  <c:v>9.0299127030191526E-3</c:v>
                </c:pt>
                <c:pt idx="18">
                  <c:v>9.7855829343455425E-4</c:v>
                </c:pt>
                <c:pt idx="19">
                  <c:v>-3.9564294593371258E-4</c:v>
                </c:pt>
                <c:pt idx="20">
                  <c:v>-2.4604471326175417E-3</c:v>
                </c:pt>
                <c:pt idx="21">
                  <c:v>-2.6232791769941941E-3</c:v>
                </c:pt>
                <c:pt idx="22">
                  <c:v>-9.7172873779292433E-3</c:v>
                </c:pt>
                <c:pt idx="23">
                  <c:v>1.1483282644184263E-3</c:v>
                </c:pt>
                <c:pt idx="24">
                  <c:v>-1.1667124589514282E-3</c:v>
                </c:pt>
                <c:pt idx="25">
                  <c:v>-5.3027643085175047E-3</c:v>
                </c:pt>
                <c:pt idx="26">
                  <c:v>2.2334653360209528E-2</c:v>
                </c:pt>
                <c:pt idx="27">
                  <c:v>2.9363827254597816E-3</c:v>
                </c:pt>
                <c:pt idx="28">
                  <c:v>1.6701332992185458E-2</c:v>
                </c:pt>
                <c:pt idx="29">
                  <c:v>-1.0376450090715935E-2</c:v>
                </c:pt>
                <c:pt idx="30">
                  <c:v>2.1224910743529537E-3</c:v>
                </c:pt>
                <c:pt idx="31">
                  <c:v>-2.51421213128152E-3</c:v>
                </c:pt>
                <c:pt idx="32">
                  <c:v>1.0907493605261628E-2</c:v>
                </c:pt>
                <c:pt idx="33">
                  <c:v>1.3216285122825799E-2</c:v>
                </c:pt>
                <c:pt idx="34">
                  <c:v>9.1764850974058367E-3</c:v>
                </c:pt>
                <c:pt idx="35">
                  <c:v>8.9159761958990478E-3</c:v>
                </c:pt>
                <c:pt idx="36">
                  <c:v>-7.3631302551032674E-3</c:v>
                </c:pt>
                <c:pt idx="37">
                  <c:v>-3.7323558463000874E-3</c:v>
                </c:pt>
                <c:pt idx="38">
                  <c:v>1.2712307991930202E-2</c:v>
                </c:pt>
                <c:pt idx="39">
                  <c:v>1.4319104633318461E-2</c:v>
                </c:pt>
                <c:pt idx="40">
                  <c:v>7.0470749186957544E-3</c:v>
                </c:pt>
                <c:pt idx="41">
                  <c:v>-1.0152000759439672E-2</c:v>
                </c:pt>
                <c:pt idx="42">
                  <c:v>1.115262207554372E-2</c:v>
                </c:pt>
                <c:pt idx="43">
                  <c:v>-9.2362876756209766E-4</c:v>
                </c:pt>
                <c:pt idx="44">
                  <c:v>1.9513350786071859E-2</c:v>
                </c:pt>
                <c:pt idx="45">
                  <c:v>2.6724978614334205E-3</c:v>
                </c:pt>
                <c:pt idx="46">
                  <c:v>1.8898152642424781E-2</c:v>
                </c:pt>
                <c:pt idx="47">
                  <c:v>3.523183344443126E-3</c:v>
                </c:pt>
                <c:pt idx="48">
                  <c:v>2.2040617408679797E-2</c:v>
                </c:pt>
                <c:pt idx="49">
                  <c:v>1.7440219798984025E-2</c:v>
                </c:pt>
                <c:pt idx="50">
                  <c:v>7.4142677055399897E-4</c:v>
                </c:pt>
                <c:pt idx="51">
                  <c:v>1.7447646293905494E-3</c:v>
                </c:pt>
                <c:pt idx="52">
                  <c:v>-2.6306398611503448E-3</c:v>
                </c:pt>
                <c:pt idx="53">
                  <c:v>1.0264713397848513E-2</c:v>
                </c:pt>
                <c:pt idx="54">
                  <c:v>-3.9342159114293579E-4</c:v>
                </c:pt>
                <c:pt idx="55">
                  <c:v>1.6091281014571541E-2</c:v>
                </c:pt>
                <c:pt idx="56">
                  <c:v>1.1978253354823682E-3</c:v>
                </c:pt>
                <c:pt idx="57">
                  <c:v>8.6530578006603544E-3</c:v>
                </c:pt>
                <c:pt idx="58">
                  <c:v>1.1498162242618015E-3</c:v>
                </c:pt>
                <c:pt idx="59">
                  <c:v>1.4132983959128728E-2</c:v>
                </c:pt>
                <c:pt idx="60">
                  <c:v>1.9344538847151371E-2</c:v>
                </c:pt>
                <c:pt idx="61">
                  <c:v>1.2952651516614363E-2</c:v>
                </c:pt>
                <c:pt idx="62">
                  <c:v>2.270099508638997E-2</c:v>
                </c:pt>
                <c:pt idx="63">
                  <c:v>8.0430761616652935E-4</c:v>
                </c:pt>
                <c:pt idx="64">
                  <c:v>8.4684445819999121E-3</c:v>
                </c:pt>
                <c:pt idx="65">
                  <c:v>-9.0816833762739826E-3</c:v>
                </c:pt>
                <c:pt idx="66">
                  <c:v>3.4589128669059535E-3</c:v>
                </c:pt>
                <c:pt idx="67">
                  <c:v>1.8596000659406216E-3</c:v>
                </c:pt>
                <c:pt idx="68">
                  <c:v>1.8893971246549273E-2</c:v>
                </c:pt>
                <c:pt idx="69">
                  <c:v>1.5891742538602632E-2</c:v>
                </c:pt>
                <c:pt idx="70">
                  <c:v>9.4321343080366136E-3</c:v>
                </c:pt>
                <c:pt idx="71">
                  <c:v>-5.9759814279602601E-3</c:v>
                </c:pt>
                <c:pt idx="72">
                  <c:v>-1.1659997859120788E-2</c:v>
                </c:pt>
                <c:pt idx="73">
                  <c:v>-1.0805407900047581E-2</c:v>
                </c:pt>
                <c:pt idx="74">
                  <c:v>2.1448195906117093E-3</c:v>
                </c:pt>
                <c:pt idx="75">
                  <c:v>1.5793253142861691E-2</c:v>
                </c:pt>
                <c:pt idx="76">
                  <c:v>3.5222306041616802E-3</c:v>
                </c:pt>
                <c:pt idx="77">
                  <c:v>-7.5215967630364684E-3</c:v>
                </c:pt>
                <c:pt idx="78">
                  <c:v>-9.4541263198492098E-3</c:v>
                </c:pt>
                <c:pt idx="79">
                  <c:v>7.1651216990512205E-3</c:v>
                </c:pt>
                <c:pt idx="80">
                  <c:v>1.1251014233509087E-3</c:v>
                </c:pt>
                <c:pt idx="81">
                  <c:v>-5.0691255593053131E-4</c:v>
                </c:pt>
                <c:pt idx="82">
                  <c:v>-3.5775344423017996E-3</c:v>
                </c:pt>
                <c:pt idx="83">
                  <c:v>1.0464391116194941E-2</c:v>
                </c:pt>
                <c:pt idx="84">
                  <c:v>1.6770066075607899E-2</c:v>
                </c:pt>
                <c:pt idx="85">
                  <c:v>5.9285997643885686E-3</c:v>
                </c:pt>
                <c:pt idx="86">
                  <c:v>-8.9353583298208052E-3</c:v>
                </c:pt>
                <c:pt idx="87">
                  <c:v>4.8488589886881055E-3</c:v>
                </c:pt>
                <c:pt idx="88">
                  <c:v>9.7237679054409023E-3</c:v>
                </c:pt>
                <c:pt idx="89">
                  <c:v>1.4335772657511551E-2</c:v>
                </c:pt>
                <c:pt idx="90">
                  <c:v>-9.3376806128155163E-3</c:v>
                </c:pt>
                <c:pt idx="91">
                  <c:v>-6.9106123139446307E-3</c:v>
                </c:pt>
                <c:pt idx="92">
                  <c:v>-2.1923725721290605E-2</c:v>
                </c:pt>
                <c:pt idx="93">
                  <c:v>-4.2008016699682203E-2</c:v>
                </c:pt>
                <c:pt idx="94">
                  <c:v>-2.9773322687408066E-2</c:v>
                </c:pt>
                <c:pt idx="95">
                  <c:v>-4.1002078469007053E-2</c:v>
                </c:pt>
                <c:pt idx="96">
                  <c:v>-5.6563476419764856E-2</c:v>
                </c:pt>
                <c:pt idx="97">
                  <c:v>-6.1529900665120318E-2</c:v>
                </c:pt>
                <c:pt idx="98">
                  <c:v>-3.8323233256827627E-2</c:v>
                </c:pt>
                <c:pt idx="99">
                  <c:v>-1.8099409011838079E-2</c:v>
                </c:pt>
                <c:pt idx="100">
                  <c:v>-8.8758674018571595E-3</c:v>
                </c:pt>
                <c:pt idx="101">
                  <c:v>7.6269108065345481E-3</c:v>
                </c:pt>
                <c:pt idx="102">
                  <c:v>2.8922458044325399E-2</c:v>
                </c:pt>
                <c:pt idx="103">
                  <c:v>9.8284096654078033E-3</c:v>
                </c:pt>
                <c:pt idx="104">
                  <c:v>1.5705641363775391E-2</c:v>
                </c:pt>
                <c:pt idx="105">
                  <c:v>1.0822953991134162E-2</c:v>
                </c:pt>
                <c:pt idx="106">
                  <c:v>2.151950432388916E-2</c:v>
                </c:pt>
                <c:pt idx="107">
                  <c:v>6.0256526935056343E-3</c:v>
                </c:pt>
                <c:pt idx="108">
                  <c:v>-2.9117096639264353E-3</c:v>
                </c:pt>
                <c:pt idx="109">
                  <c:v>-1.6312276796495533E-3</c:v>
                </c:pt>
                <c:pt idx="110">
                  <c:v>1.4588646081107512E-2</c:v>
                </c:pt>
                <c:pt idx="111">
                  <c:v>1.6807103963259757E-2</c:v>
                </c:pt>
                <c:pt idx="112">
                  <c:v>2.1940154406026219E-2</c:v>
                </c:pt>
                <c:pt idx="113">
                  <c:v>2.1137586414815075E-2</c:v>
                </c:pt>
                <c:pt idx="114">
                  <c:v>1.3441463755571167E-2</c:v>
                </c:pt>
                <c:pt idx="115">
                  <c:v>1.4416628113926707E-2</c:v>
                </c:pt>
                <c:pt idx="116">
                  <c:v>2.0010211543262844E-3</c:v>
                </c:pt>
                <c:pt idx="117">
                  <c:v>7.2171404316609218E-3</c:v>
                </c:pt>
                <c:pt idx="118">
                  <c:v>9.2743695548624938E-3</c:v>
                </c:pt>
                <c:pt idx="119">
                  <c:v>8.6380634661666154E-3</c:v>
                </c:pt>
                <c:pt idx="120">
                  <c:v>1.3982596331766276E-2</c:v>
                </c:pt>
                <c:pt idx="121">
                  <c:v>-7.0236012954287457E-3</c:v>
                </c:pt>
                <c:pt idx="122">
                  <c:v>6.1074217287171812E-3</c:v>
                </c:pt>
                <c:pt idx="123">
                  <c:v>9.1668855913093674E-3</c:v>
                </c:pt>
                <c:pt idx="124">
                  <c:v>2.6532506985682842E-2</c:v>
                </c:pt>
                <c:pt idx="125">
                  <c:v>4.2098117148026875E-3</c:v>
                </c:pt>
                <c:pt idx="126">
                  <c:v>1.7299794197729163E-2</c:v>
                </c:pt>
                <c:pt idx="127">
                  <c:v>6.1057134218023652E-3</c:v>
                </c:pt>
                <c:pt idx="128">
                  <c:v>1.6803566693104083E-2</c:v>
                </c:pt>
                <c:pt idx="129">
                  <c:v>1.1849090766895739E-2</c:v>
                </c:pt>
                <c:pt idx="130">
                  <c:v>1.5410682480305009E-3</c:v>
                </c:pt>
                <c:pt idx="131">
                  <c:v>1.3356842617341528E-2</c:v>
                </c:pt>
                <c:pt idx="132">
                  <c:v>2.2092964523048688E-3</c:v>
                </c:pt>
                <c:pt idx="133">
                  <c:v>2.104870065051893E-2</c:v>
                </c:pt>
                <c:pt idx="134">
                  <c:v>5.9464607119366448E-3</c:v>
                </c:pt>
                <c:pt idx="135">
                  <c:v>3.8216481951369361E-3</c:v>
                </c:pt>
                <c:pt idx="136">
                  <c:v>-2.6259911904133646E-3</c:v>
                </c:pt>
                <c:pt idx="137">
                  <c:v>-1.6544704867598698E-2</c:v>
                </c:pt>
                <c:pt idx="138">
                  <c:v>-1.5114724673956359E-2</c:v>
                </c:pt>
                <c:pt idx="139">
                  <c:v>-2.3462132574493848E-2</c:v>
                </c:pt>
                <c:pt idx="140">
                  <c:v>-1.687049273664783E-2</c:v>
                </c:pt>
                <c:pt idx="141">
                  <c:v>5.5271021933624613E-3</c:v>
                </c:pt>
                <c:pt idx="142">
                  <c:v>1.6046870652174878E-2</c:v>
                </c:pt>
                <c:pt idx="143">
                  <c:v>1.3771144840780162E-2</c:v>
                </c:pt>
                <c:pt idx="144">
                  <c:v>1.9725202122054936E-2</c:v>
                </c:pt>
                <c:pt idx="145">
                  <c:v>-1.4102686758297178E-3</c:v>
                </c:pt>
                <c:pt idx="146">
                  <c:v>1.866772768363371E-3</c:v>
                </c:pt>
                <c:pt idx="147">
                  <c:v>-1.2926335914220802E-2</c:v>
                </c:pt>
                <c:pt idx="148">
                  <c:v>1.0760550283519743E-2</c:v>
                </c:pt>
                <c:pt idx="149">
                  <c:v>1.1367792305134294E-2</c:v>
                </c:pt>
                <c:pt idx="150">
                  <c:v>-5.4667014479701237E-3</c:v>
                </c:pt>
                <c:pt idx="151">
                  <c:v>-1.2824236088297081E-2</c:v>
                </c:pt>
                <c:pt idx="152">
                  <c:v>-1.1087742951315168E-2</c:v>
                </c:pt>
                <c:pt idx="153">
                  <c:v>-1.0538720558645095E-2</c:v>
                </c:pt>
                <c:pt idx="154">
                  <c:v>1.2742112207090059E-2</c:v>
                </c:pt>
                <c:pt idx="155">
                  <c:v>6.4414707255009045E-3</c:v>
                </c:pt>
                <c:pt idx="156">
                  <c:v>2.0046135836735535E-2</c:v>
                </c:pt>
                <c:pt idx="157">
                  <c:v>-6.5820115792200777E-3</c:v>
                </c:pt>
                <c:pt idx="158">
                  <c:v>6.4628485253935457E-3</c:v>
                </c:pt>
                <c:pt idx="159">
                  <c:v>-7.1119642549609674E-3</c:v>
                </c:pt>
                <c:pt idx="160">
                  <c:v>-7.0025694016841626E-3</c:v>
                </c:pt>
                <c:pt idx="161">
                  <c:v>4.7942058845342377E-3</c:v>
                </c:pt>
                <c:pt idx="162">
                  <c:v>7.3715800912203351E-3</c:v>
                </c:pt>
                <c:pt idx="163">
                  <c:v>1.9214479568959497E-2</c:v>
                </c:pt>
                <c:pt idx="164">
                  <c:v>6.8516812151491191E-3</c:v>
                </c:pt>
                <c:pt idx="165">
                  <c:v>-1.0490892244008307E-2</c:v>
                </c:pt>
                <c:pt idx="166">
                  <c:v>-1.8294820231136117E-2</c:v>
                </c:pt>
                <c:pt idx="167">
                  <c:v>-1.4084013204648657E-2</c:v>
                </c:pt>
                <c:pt idx="168">
                  <c:v>1.1794195438711444E-2</c:v>
                </c:pt>
                <c:pt idx="169">
                  <c:v>-1.9287333220847636E-3</c:v>
                </c:pt>
                <c:pt idx="170">
                  <c:v>-6.5497316886364105E-3</c:v>
                </c:pt>
                <c:pt idx="171">
                  <c:v>-1.0756713535827486E-2</c:v>
                </c:pt>
                <c:pt idx="172">
                  <c:v>-1.5050701472557233E-3</c:v>
                </c:pt>
                <c:pt idx="173">
                  <c:v>-7.2349768917728081E-3</c:v>
                </c:pt>
                <c:pt idx="174">
                  <c:v>5.6291443403204688E-3</c:v>
                </c:pt>
                <c:pt idx="175">
                  <c:v>3.3964685177799345E-3</c:v>
                </c:pt>
                <c:pt idx="176">
                  <c:v>5.0194542887368465E-3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319488"/>
        <c:axId val="326317952"/>
      </c:lineChart>
      <c:dateAx>
        <c:axId val="326429312"/>
        <c:scaling>
          <c:orientation val="minMax"/>
          <c:min val="41334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26316416"/>
        <c:crosses val="autoZero"/>
        <c:auto val="1"/>
        <c:lblOffset val="100"/>
        <c:baseTimeUnit val="months"/>
      </c:dateAx>
      <c:valAx>
        <c:axId val="326316416"/>
        <c:scaling>
          <c:orientation val="minMax"/>
          <c:max val="0.30000000000000004"/>
          <c:min val="-0.30000000000000004"/>
        </c:scaling>
        <c:delete val="0"/>
        <c:axPos val="l"/>
        <c:numFmt formatCode="0.0%" sourceLinked="1"/>
        <c:majorTickMark val="out"/>
        <c:minorTickMark val="none"/>
        <c:tickLblPos val="nextTo"/>
        <c:crossAx val="326429312"/>
        <c:crosses val="autoZero"/>
        <c:crossBetween val="between"/>
      </c:valAx>
      <c:valAx>
        <c:axId val="326317952"/>
        <c:scaling>
          <c:orientation val="minMax"/>
          <c:max val="2.0000000000000004E-2"/>
          <c:min val="-2.0000000000000004E-2"/>
        </c:scaling>
        <c:delete val="0"/>
        <c:axPos val="r"/>
        <c:numFmt formatCode="0.0%" sourceLinked="1"/>
        <c:majorTickMark val="out"/>
        <c:minorTickMark val="none"/>
        <c:tickLblPos val="nextTo"/>
        <c:crossAx val="326319488"/>
        <c:crosses val="max"/>
        <c:crossBetween val="between"/>
      </c:valAx>
      <c:dateAx>
        <c:axId val="326319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6317952"/>
        <c:crosses val="autoZero"/>
        <c:auto val="1"/>
        <c:lblOffset val="100"/>
        <c:baseTimeUnit val="months"/>
        <c:majorUnit val="1"/>
        <c:minorUnit val="1"/>
      </c:dateAx>
    </c:plotArea>
    <c:legend>
      <c:legendPos val="r"/>
      <c:layout>
        <c:manualLayout>
          <c:xMode val="edge"/>
          <c:yMode val="edge"/>
          <c:x val="4.5161780309376225E-2"/>
          <c:y val="0.85560357652307417"/>
          <c:w val="0.94839872675490033"/>
          <c:h val="0.14439642347692586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66675</xdr:rowOff>
    </xdr:from>
    <xdr:to>
      <xdr:col>9</xdr:col>
      <xdr:colOff>123825</xdr:colOff>
      <xdr:row>12</xdr:row>
      <xdr:rowOff>133351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543485</xdr:colOff>
      <xdr:row>0</xdr:row>
      <xdr:rowOff>57471</xdr:rowOff>
    </xdr:from>
    <xdr:to>
      <xdr:col>16</xdr:col>
      <xdr:colOff>448234</xdr:colOff>
      <xdr:row>12</xdr:row>
      <xdr:rowOff>124147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22</xdr:col>
      <xdr:colOff>666750</xdr:colOff>
      <xdr:row>12</xdr:row>
      <xdr:rowOff>66676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9" workbookViewId="0">
      <selection activeCell="D10" sqref="D10"/>
    </sheetView>
  </sheetViews>
  <sheetFormatPr baseColWidth="10" defaultRowHeight="14.4" x14ac:dyDescent="0.3"/>
  <cols>
    <col min="1" max="1" width="4" customWidth="1"/>
    <col min="2" max="2" width="44" bestFit="1" customWidth="1"/>
    <col min="3" max="3" width="17.6640625" bestFit="1" customWidth="1"/>
    <col min="9" max="9" width="5.3320312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8"/>
      <c r="D2" s="8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8"/>
    </row>
    <row r="3" spans="1:9" x14ac:dyDescent="0.3">
      <c r="A3" s="3"/>
      <c r="B3" s="4"/>
      <c r="C3" s="4"/>
      <c r="D3" s="22" t="s">
        <v>44</v>
      </c>
      <c r="E3" s="22"/>
      <c r="F3" s="22"/>
      <c r="G3" s="22"/>
      <c r="H3" s="22"/>
      <c r="I3" s="3"/>
    </row>
    <row r="4" spans="1:9" x14ac:dyDescent="0.3">
      <c r="A4" s="3"/>
      <c r="B4" s="4"/>
      <c r="C4" s="4"/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3"/>
    </row>
    <row r="5" spans="1:9" x14ac:dyDescent="0.3">
      <c r="A5" s="3"/>
      <c r="B5" s="2" t="s">
        <v>1</v>
      </c>
      <c r="C5" s="3" t="s">
        <v>2</v>
      </c>
      <c r="D5" s="9">
        <f>_xll.BDP($C5,D$2)</f>
        <v>-0.2</v>
      </c>
      <c r="E5" s="9">
        <f>_xll.BDP($C5,E$2)</f>
        <v>1.7</v>
      </c>
      <c r="F5" s="9">
        <f>_xll.BDP($C5,F$2)</f>
        <v>1.4</v>
      </c>
      <c r="G5" s="9">
        <f>_xll.BDP($C5,G$2)</f>
        <v>3.8</v>
      </c>
      <c r="H5" s="9">
        <f>_xll.BDP($C5,H$2)</f>
        <v>1.5</v>
      </c>
      <c r="I5" s="3"/>
    </row>
    <row r="6" spans="1:9" x14ac:dyDescent="0.3">
      <c r="A6" s="3"/>
      <c r="B6" s="2" t="s">
        <v>3</v>
      </c>
      <c r="C6" s="3" t="s">
        <v>4</v>
      </c>
      <c r="D6" s="9">
        <f>_xll.BDP($C6,D$2)</f>
        <v>-1.08</v>
      </c>
      <c r="E6" s="9">
        <f>_xll.BDP($C6,E$2)</f>
        <v>0.32</v>
      </c>
      <c r="F6" s="9">
        <f>_xll.BDP($C6,F$2)</f>
        <v>2.29</v>
      </c>
      <c r="G6" s="9">
        <f>_xll.BDP($C6,G$2)</f>
        <v>2.71</v>
      </c>
      <c r="H6" s="9">
        <f>_xll.BDP($C6,H$2)</f>
        <v>3.4</v>
      </c>
      <c r="I6" s="3"/>
    </row>
    <row r="7" spans="1:9" x14ac:dyDescent="0.3">
      <c r="A7" s="3"/>
      <c r="B7" s="2" t="s">
        <v>5</v>
      </c>
      <c r="C7" s="3" t="s">
        <v>6</v>
      </c>
      <c r="D7" s="9">
        <f>_xll.BDP($C7,D$2)</f>
        <v>0.42</v>
      </c>
      <c r="E7" s="9">
        <f>_xll.BDP($C7,E$2)</f>
        <v>0.46</v>
      </c>
      <c r="F7" s="9">
        <f>_xll.BDP($C7,F$2)</f>
        <v>4.0999999999999996</v>
      </c>
      <c r="G7" s="9">
        <f>_xll.BDP($C7,G$2)</f>
        <v>6.78</v>
      </c>
      <c r="H7" s="9">
        <f>_xll.BDP($C7,H$2)</f>
        <v>1.28</v>
      </c>
      <c r="I7" s="3"/>
    </row>
    <row r="8" spans="1:9" x14ac:dyDescent="0.3">
      <c r="A8" s="3"/>
      <c r="B8" s="6" t="s">
        <v>7</v>
      </c>
      <c r="C8" s="7" t="s">
        <v>0</v>
      </c>
      <c r="D8" s="10"/>
      <c r="E8" s="10"/>
      <c r="F8" s="10"/>
      <c r="G8" s="10"/>
      <c r="H8" s="10"/>
      <c r="I8" s="3"/>
    </row>
    <row r="9" spans="1:9" x14ac:dyDescent="0.3">
      <c r="A9" s="3"/>
      <c r="B9" s="3" t="s">
        <v>8</v>
      </c>
      <c r="C9" s="3" t="s">
        <v>23</v>
      </c>
      <c r="D9" s="11">
        <f>_xll.BDP($C9,D$2)</f>
        <v>0.1</v>
      </c>
      <c r="E9" s="11">
        <f>_xll.BDP($C9,E$2)</f>
        <v>0.5</v>
      </c>
      <c r="F9" s="11">
        <f>_xll.BDP($C9,F$2)</f>
        <v>3.7</v>
      </c>
      <c r="G9" s="11">
        <f>_xll.BDP($C9,G$2)</f>
        <v>6</v>
      </c>
      <c r="H9" s="11">
        <f>_xll.BDP($C9,H$2)</f>
        <v>2.1</v>
      </c>
      <c r="I9" s="3"/>
    </row>
    <row r="10" spans="1:9" x14ac:dyDescent="0.3">
      <c r="A10" s="3"/>
      <c r="B10" s="3" t="s">
        <v>9</v>
      </c>
      <c r="C10" s="3" t="s">
        <v>24</v>
      </c>
      <c r="D10" s="11">
        <f>_xll.BDP($C10,D$2)</f>
        <v>-0.2</v>
      </c>
      <c r="E10" s="11">
        <f>_xll.BDP($C10,E$2)</f>
        <v>1.3</v>
      </c>
      <c r="F10" s="11">
        <f>_xll.BDP($C10,F$2)</f>
        <v>1.3</v>
      </c>
      <c r="G10" s="11">
        <f>_xll.BDP($C10,G$2)</f>
        <v>4.0999999999999996</v>
      </c>
      <c r="H10" s="11">
        <f>_xll.BDP($C10,H$2)</f>
        <v>1</v>
      </c>
      <c r="I10" s="3"/>
    </row>
    <row r="11" spans="1:9" x14ac:dyDescent="0.3">
      <c r="A11" s="3"/>
      <c r="B11" s="3" t="s">
        <v>10</v>
      </c>
      <c r="C11" s="3" t="s">
        <v>25</v>
      </c>
      <c r="D11" s="11">
        <f>_xll.BDP($C11,D$2)</f>
        <v>-1.8</v>
      </c>
      <c r="E11" s="11">
        <f>_xll.BDP($C11,E$2)</f>
        <v>0.4</v>
      </c>
      <c r="F11" s="11">
        <f>_xll.BDP($C11,F$2)</f>
        <v>2.7</v>
      </c>
      <c r="G11" s="11">
        <f>_xll.BDP($C11,G$2)</f>
        <v>2.8</v>
      </c>
      <c r="H11" s="11">
        <f>_xll.BDP($C11,H$2)</f>
        <v>4.9000000000000004</v>
      </c>
      <c r="I11" s="3"/>
    </row>
    <row r="12" spans="1:9" x14ac:dyDescent="0.3">
      <c r="A12" s="3"/>
      <c r="B12" s="3" t="s">
        <v>11</v>
      </c>
      <c r="C12" s="3" t="s">
        <v>26</v>
      </c>
      <c r="D12" s="11">
        <f>_xll.BDP($C12,D$2)</f>
        <v>-0.56000000000000005</v>
      </c>
      <c r="E12" s="11">
        <f>_xll.BDP($C12,E$2)</f>
        <v>-0.34</v>
      </c>
      <c r="F12" s="11">
        <f>_xll.BDP($C12,F$2)</f>
        <v>4.59</v>
      </c>
      <c r="G12" s="11">
        <f>_xll.BDP($C12,G$2)</f>
        <v>2.12</v>
      </c>
      <c r="H12" s="11">
        <f>_xll.BDP($C12,H$2)</f>
        <v>3.37</v>
      </c>
      <c r="I12" s="3"/>
    </row>
    <row r="13" spans="1:9" x14ac:dyDescent="0.3">
      <c r="A13" s="3"/>
      <c r="B13" s="3" t="s">
        <v>50</v>
      </c>
      <c r="C13" s="3" t="s">
        <v>27</v>
      </c>
      <c r="D13" s="11">
        <f>_xll.BDP($C13,D$2)</f>
        <v>0.12</v>
      </c>
      <c r="E13" s="11">
        <f>_xll.BDP($C13,E$2)</f>
        <v>0.52</v>
      </c>
      <c r="F13" s="11">
        <f>_xll.BDP($C13,F$2)</f>
        <v>1.8599999999999999</v>
      </c>
      <c r="G13" s="11">
        <f>_xll.BDP($C13,G$2)</f>
        <v>5.5</v>
      </c>
      <c r="H13" s="11">
        <f>_xll.BDP($C13,H$2)</f>
        <v>4.2699999999999996</v>
      </c>
      <c r="I13" s="3"/>
    </row>
    <row r="14" spans="1:9" x14ac:dyDescent="0.3">
      <c r="A14" s="3"/>
      <c r="B14" s="3" t="s">
        <v>51</v>
      </c>
      <c r="C14" s="3" t="s">
        <v>28</v>
      </c>
      <c r="D14" s="11">
        <f>_xll.BDP($C14,D$2)</f>
        <v>-17.920000000000002</v>
      </c>
      <c r="E14" s="11">
        <f>_xll.BDP($C14,E$2)</f>
        <v>-6.47</v>
      </c>
      <c r="F14" s="11">
        <f>_xll.BDP($C14,F$2)</f>
        <v>13.61</v>
      </c>
      <c r="G14" s="11">
        <f>_xll.BDP($C14,G$2)</f>
        <v>-33.31</v>
      </c>
      <c r="H14" s="11">
        <f>_xll.BDP($C14,H$2)</f>
        <v>-4.87</v>
      </c>
      <c r="I14" s="3"/>
    </row>
    <row r="15" spans="1:9" x14ac:dyDescent="0.3">
      <c r="A15" s="3"/>
      <c r="B15" s="3" t="s">
        <v>52</v>
      </c>
      <c r="C15" s="3" t="s">
        <v>29</v>
      </c>
      <c r="D15" s="11">
        <f>_xll.BDP($C15,D$2)</f>
        <v>-3.07</v>
      </c>
      <c r="E15" s="11">
        <f>_xll.BDP($C15,E$2)</f>
        <v>-7.09</v>
      </c>
      <c r="F15" s="11">
        <f>_xll.BDP($C15,F$2)</f>
        <v>-5.38</v>
      </c>
      <c r="G15" s="11">
        <f>_xll.BDP($C15,G$2)</f>
        <v>-3.01</v>
      </c>
      <c r="H15" s="11">
        <f>_xll.BDP($C15,H$2)</f>
        <v>13.67</v>
      </c>
      <c r="I15" s="3"/>
    </row>
    <row r="16" spans="1:9" x14ac:dyDescent="0.3">
      <c r="A16" s="3"/>
      <c r="B16" s="3" t="s">
        <v>12</v>
      </c>
      <c r="C16" s="3" t="s">
        <v>30</v>
      </c>
      <c r="D16" s="11">
        <f>_xll.BDP($C16,D$2)</f>
        <v>-0.2</v>
      </c>
      <c r="E16" s="11">
        <f>_xll.BDP($C16,E$2)</f>
        <v>-1.1299999999999999</v>
      </c>
      <c r="F16" s="11">
        <f>_xll.BDP($C16,F$2)</f>
        <v>1.44</v>
      </c>
      <c r="G16" s="11">
        <f>_xll.BDP($C16,G$2)</f>
        <v>2.21</v>
      </c>
      <c r="H16" s="11">
        <f>_xll.BDP($C16,H$2)</f>
        <v>6.83</v>
      </c>
      <c r="I16" s="3"/>
    </row>
    <row r="17" spans="1:9" x14ac:dyDescent="0.3">
      <c r="A17" s="3"/>
      <c r="B17" s="6" t="s">
        <v>13</v>
      </c>
      <c r="C17" s="7"/>
      <c r="D17" s="10"/>
      <c r="E17" s="10"/>
      <c r="F17" s="10"/>
      <c r="G17" s="10"/>
      <c r="H17" s="10"/>
      <c r="I17" s="3"/>
    </row>
    <row r="18" spans="1:9" x14ac:dyDescent="0.3">
      <c r="A18" s="3"/>
      <c r="B18" s="2" t="s">
        <v>14</v>
      </c>
      <c r="C18" s="2" t="s">
        <v>31</v>
      </c>
      <c r="D18" s="12">
        <f>_xll.BDP($C18,D$2)</f>
        <v>-1.6</v>
      </c>
      <c r="E18" s="12">
        <f>_xll.BDP($C18,E$2)</f>
        <v>1.3</v>
      </c>
      <c r="F18" s="12">
        <f>_xll.BDP($C18,F$2)</f>
        <v>4</v>
      </c>
      <c r="G18" s="12">
        <f>_xll.BDP($C18,G$2)</f>
        <v>4.7</v>
      </c>
      <c r="H18" s="12">
        <f>_xll.BDP($C18,H$2)</f>
        <v>9</v>
      </c>
      <c r="I18" s="3"/>
    </row>
    <row r="19" spans="1:9" x14ac:dyDescent="0.3">
      <c r="A19" s="3"/>
      <c r="B19" s="2" t="s">
        <v>15</v>
      </c>
      <c r="C19" s="2" t="s">
        <v>32</v>
      </c>
      <c r="D19" s="12">
        <f>_xll.BDP($C19,D$2)</f>
        <v>0.7</v>
      </c>
      <c r="E19" s="12">
        <f>_xll.BDP($C19,E$2)</f>
        <v>-0.6</v>
      </c>
      <c r="F19" s="12">
        <f>_xll.BDP($C19,F$2)</f>
        <v>0.8</v>
      </c>
      <c r="G19" s="12">
        <f>_xll.BDP($C19,G$2)</f>
        <v>1.2</v>
      </c>
      <c r="H19" s="12">
        <f>_xll.BDP($C19,H$2)</f>
        <v>5</v>
      </c>
      <c r="I19" s="3"/>
    </row>
    <row r="20" spans="1:9" x14ac:dyDescent="0.3">
      <c r="A20" s="3"/>
      <c r="B20" s="2" t="s">
        <v>16</v>
      </c>
      <c r="C20" s="2" t="s">
        <v>33</v>
      </c>
      <c r="D20" s="12">
        <f>_xll.BDP($C20,D$2)</f>
        <v>-3.21</v>
      </c>
      <c r="E20" s="12">
        <f>_xll.BDP($C20,E$2)</f>
        <v>-10.76</v>
      </c>
      <c r="F20" s="12">
        <f>_xll.BDP($C20,F$2)</f>
        <v>-2.62</v>
      </c>
      <c r="G20" s="12">
        <f>_xll.BDP($C20,G$2)</f>
        <v>-5.53</v>
      </c>
      <c r="H20" s="12">
        <f>_xll.BDP($C20,H$2)</f>
        <v>-5.62</v>
      </c>
      <c r="I20" s="3"/>
    </row>
    <row r="21" spans="1:9" x14ac:dyDescent="0.3">
      <c r="A21" s="3"/>
      <c r="B21" s="2" t="s">
        <v>17</v>
      </c>
      <c r="C21" s="2" t="s">
        <v>18</v>
      </c>
      <c r="D21" s="12">
        <f>_xll.BDP($C21,D$2)</f>
        <v>1.17</v>
      </c>
      <c r="E21" s="12">
        <f>_xll.BDP($C21,E$2)</f>
        <v>0.56999999999999995</v>
      </c>
      <c r="F21" s="12">
        <f>_xll.BDP($C21,F$2)</f>
        <v>2.17</v>
      </c>
      <c r="G21" s="12">
        <f>_xll.BDP($C21,G$2)</f>
        <v>5</v>
      </c>
      <c r="H21" s="12">
        <f>_xll.BDP($C21,H$2)</f>
        <v>1.51</v>
      </c>
      <c r="I21" s="3"/>
    </row>
    <row r="22" spans="1:9" x14ac:dyDescent="0.3">
      <c r="A22" s="3"/>
      <c r="B22" s="5"/>
      <c r="C22" s="5"/>
      <c r="D22" s="13"/>
      <c r="E22" s="13"/>
      <c r="F22" s="13"/>
      <c r="G22" s="13"/>
      <c r="H22" s="13"/>
      <c r="I22" s="3"/>
    </row>
    <row r="23" spans="1:9" x14ac:dyDescent="0.3">
      <c r="A23" s="3"/>
      <c r="B23" s="2" t="s">
        <v>19</v>
      </c>
      <c r="C23" s="2" t="s">
        <v>34</v>
      </c>
      <c r="D23" s="12">
        <f>_xll.BDP($C23,D$2)</f>
        <v>-3.13</v>
      </c>
      <c r="E23" s="12">
        <f>_xll.BDP($C23,E$2)</f>
        <v>-0.57999999999999996</v>
      </c>
      <c r="F23" s="12">
        <f>_xll.BDP($C23,F$2)</f>
        <v>3.08</v>
      </c>
      <c r="G23" s="12">
        <f>_xll.BDP($C23,G$2)</f>
        <v>-1.5699999999999998</v>
      </c>
      <c r="H23" s="12">
        <f>_xll.BDP($C23,H$2)</f>
        <v>0.17</v>
      </c>
      <c r="I23" s="3"/>
    </row>
    <row r="24" spans="1:9" x14ac:dyDescent="0.3">
      <c r="A24" s="3"/>
      <c r="B24" s="3" t="s">
        <v>21</v>
      </c>
      <c r="C24" s="3" t="s">
        <v>35</v>
      </c>
      <c r="D24" s="11">
        <f>_xll.BDP($C24,D$2)</f>
        <v>-2.41</v>
      </c>
      <c r="E24" s="11">
        <f>_xll.BDP($C24,E$2)</f>
        <v>-2.99</v>
      </c>
      <c r="F24" s="11">
        <f>_xll.BDP($C24,F$2)</f>
        <v>11.1</v>
      </c>
      <c r="G24" s="11">
        <f>_xll.BDP($C24,G$2)</f>
        <v>-3.19</v>
      </c>
      <c r="H24" s="11">
        <f>_xll.BDP($C24,H$2)</f>
        <v>-0.59</v>
      </c>
      <c r="I24" s="3"/>
    </row>
    <row r="25" spans="1:9" x14ac:dyDescent="0.3">
      <c r="A25" s="3"/>
      <c r="B25" s="3" t="s">
        <v>53</v>
      </c>
      <c r="C25" s="3" t="s">
        <v>36</v>
      </c>
      <c r="D25" s="11">
        <f>_xll.BDP($C25,D$2)</f>
        <v>-0.16</v>
      </c>
      <c r="E25" s="11">
        <f>_xll.BDP($C25,E$2)</f>
        <v>0.09</v>
      </c>
      <c r="F25" s="11">
        <f>_xll.BDP($C25,F$2)</f>
        <v>1.22</v>
      </c>
      <c r="G25" s="11">
        <f>_xll.BDP($C25,G$2)</f>
        <v>5.04</v>
      </c>
      <c r="H25" s="11">
        <f>_xll.BDP($C25,H$2)</f>
        <v>-1.42</v>
      </c>
      <c r="I25" s="3"/>
    </row>
    <row r="26" spans="1:9" x14ac:dyDescent="0.3">
      <c r="A26" s="3"/>
      <c r="B26" s="3" t="s">
        <v>22</v>
      </c>
      <c r="C26" s="3" t="s">
        <v>37</v>
      </c>
      <c r="D26" s="11">
        <f>_xll.BDP($C26,D$2)</f>
        <v>-8.17</v>
      </c>
      <c r="E26" s="11">
        <f>_xll.BDP($C26,E$2)</f>
        <v>22.02</v>
      </c>
      <c r="F26" s="11">
        <f>_xll.BDP($C26,F$2)</f>
        <v>-32.96</v>
      </c>
      <c r="G26" s="11">
        <f>_xll.BDP($C26,G$2)</f>
        <v>12.39</v>
      </c>
      <c r="H26" s="11">
        <f>_xll.BDP($C26,H$2)</f>
        <v>6.26</v>
      </c>
      <c r="I26" s="3"/>
    </row>
    <row r="27" spans="1:9" x14ac:dyDescent="0.3">
      <c r="A27" s="3"/>
      <c r="B27" s="2" t="s">
        <v>20</v>
      </c>
      <c r="C27" s="2" t="s">
        <v>38</v>
      </c>
      <c r="D27" s="12">
        <f>_xll.BDP($C27,D$2)</f>
        <v>0.5</v>
      </c>
      <c r="E27" s="12">
        <f>_xll.BDP($C27,E$2)</f>
        <v>0.3</v>
      </c>
      <c r="F27" s="12">
        <f>_xll.BDP($C27,F$2)</f>
        <v>4.5999999999999996</v>
      </c>
      <c r="G27" s="12">
        <f>_xll.BDP($C27,G$2)</f>
        <v>7.3</v>
      </c>
      <c r="H27" s="12">
        <f>_xll.BDP($C27,H$2)</f>
        <v>1.5</v>
      </c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B30" s="22" t="s">
        <v>56</v>
      </c>
      <c r="C30" s="22"/>
      <c r="D30" s="22"/>
    </row>
    <row r="31" spans="1:9" x14ac:dyDescent="0.3">
      <c r="B31" s="4"/>
      <c r="C31" s="1" t="s">
        <v>54</v>
      </c>
      <c r="D31" s="1" t="s">
        <v>55</v>
      </c>
    </row>
    <row r="32" spans="1:9" x14ac:dyDescent="0.3">
      <c r="B32" s="2" t="s">
        <v>1</v>
      </c>
      <c r="C32" s="9">
        <f>D5</f>
        <v>-0.2</v>
      </c>
      <c r="D32" s="9">
        <f>G5</f>
        <v>3.8</v>
      </c>
    </row>
    <row r="33" spans="2:4" x14ac:dyDescent="0.3">
      <c r="B33" s="2" t="s">
        <v>3</v>
      </c>
      <c r="C33" s="9">
        <f>D6</f>
        <v>-1.08</v>
      </c>
      <c r="D33" s="9">
        <f>G6</f>
        <v>2.71</v>
      </c>
    </row>
    <row r="34" spans="2:4" x14ac:dyDescent="0.3">
      <c r="B34" s="2" t="s">
        <v>5</v>
      </c>
      <c r="C34" s="9">
        <f>D7</f>
        <v>0.42</v>
      </c>
      <c r="D34" s="9">
        <f>G7</f>
        <v>6.78</v>
      </c>
    </row>
    <row r="35" spans="2:4" x14ac:dyDescent="0.3">
      <c r="B35" s="6" t="s">
        <v>7</v>
      </c>
      <c r="C35" s="10"/>
      <c r="D35" s="10"/>
    </row>
    <row r="36" spans="2:4" x14ac:dyDescent="0.3">
      <c r="B36" s="3" t="s">
        <v>8</v>
      </c>
      <c r="C36" s="11">
        <f t="shared" ref="C36:C43" si="0">D9</f>
        <v>0.1</v>
      </c>
      <c r="D36" s="11">
        <f t="shared" ref="D36:D43" si="1">G9</f>
        <v>6</v>
      </c>
    </row>
    <row r="37" spans="2:4" x14ac:dyDescent="0.3">
      <c r="B37" s="3" t="s">
        <v>9</v>
      </c>
      <c r="C37" s="11">
        <f t="shared" si="0"/>
        <v>-0.2</v>
      </c>
      <c r="D37" s="11">
        <f t="shared" si="1"/>
        <v>4.0999999999999996</v>
      </c>
    </row>
    <row r="38" spans="2:4" x14ac:dyDescent="0.3">
      <c r="B38" s="3" t="s">
        <v>10</v>
      </c>
      <c r="C38" s="11">
        <f t="shared" si="0"/>
        <v>-1.8</v>
      </c>
      <c r="D38" s="11">
        <f t="shared" si="1"/>
        <v>2.8</v>
      </c>
    </row>
    <row r="39" spans="2:4" x14ac:dyDescent="0.3">
      <c r="B39" s="3" t="s">
        <v>11</v>
      </c>
      <c r="C39" s="11">
        <f t="shared" si="0"/>
        <v>-0.56000000000000005</v>
      </c>
      <c r="D39" s="11">
        <f t="shared" si="1"/>
        <v>2.12</v>
      </c>
    </row>
    <row r="40" spans="2:4" x14ac:dyDescent="0.3">
      <c r="B40" s="3" t="s">
        <v>50</v>
      </c>
      <c r="C40" s="11">
        <f t="shared" si="0"/>
        <v>0.12</v>
      </c>
      <c r="D40" s="11">
        <f t="shared" si="1"/>
        <v>5.5</v>
      </c>
    </row>
    <row r="41" spans="2:4" x14ac:dyDescent="0.3">
      <c r="B41" s="3" t="s">
        <v>51</v>
      </c>
      <c r="C41" s="11">
        <f t="shared" si="0"/>
        <v>-17.920000000000002</v>
      </c>
      <c r="D41" s="11">
        <f t="shared" si="1"/>
        <v>-33.31</v>
      </c>
    </row>
    <row r="42" spans="2:4" x14ac:dyDescent="0.3">
      <c r="B42" s="3" t="s">
        <v>52</v>
      </c>
      <c r="C42" s="11">
        <f t="shared" si="0"/>
        <v>-3.07</v>
      </c>
      <c r="D42" s="11">
        <f t="shared" si="1"/>
        <v>-3.01</v>
      </c>
    </row>
    <row r="43" spans="2:4" x14ac:dyDescent="0.3">
      <c r="B43" s="3" t="s">
        <v>12</v>
      </c>
      <c r="C43" s="11">
        <f t="shared" si="0"/>
        <v>-0.2</v>
      </c>
      <c r="D43" s="11">
        <f t="shared" si="1"/>
        <v>2.21</v>
      </c>
    </row>
    <row r="44" spans="2:4" x14ac:dyDescent="0.3">
      <c r="B44" s="6" t="s">
        <v>13</v>
      </c>
      <c r="C44" s="10"/>
      <c r="D44" s="10"/>
    </row>
    <row r="45" spans="2:4" x14ac:dyDescent="0.3">
      <c r="B45" s="2" t="s">
        <v>14</v>
      </c>
      <c r="C45" s="12">
        <f>D18</f>
        <v>-1.6</v>
      </c>
      <c r="D45" s="12">
        <f>G18</f>
        <v>4.7</v>
      </c>
    </row>
    <row r="46" spans="2:4" x14ac:dyDescent="0.3">
      <c r="B46" s="2" t="s">
        <v>15</v>
      </c>
      <c r="C46" s="12">
        <f>D19</f>
        <v>0.7</v>
      </c>
      <c r="D46" s="12">
        <f>G19</f>
        <v>1.2</v>
      </c>
    </row>
    <row r="47" spans="2:4" x14ac:dyDescent="0.3">
      <c r="B47" s="2" t="s">
        <v>16</v>
      </c>
      <c r="C47" s="12">
        <f>D20</f>
        <v>-3.21</v>
      </c>
      <c r="D47" s="12">
        <f>G20</f>
        <v>-5.53</v>
      </c>
    </row>
    <row r="48" spans="2:4" x14ac:dyDescent="0.3">
      <c r="B48" s="2" t="s">
        <v>17</v>
      </c>
      <c r="C48" s="12">
        <f>D21</f>
        <v>1.17</v>
      </c>
      <c r="D48" s="12">
        <f>G21</f>
        <v>5</v>
      </c>
    </row>
    <row r="49" spans="2:4" x14ac:dyDescent="0.3">
      <c r="B49" s="5"/>
      <c r="C49" s="13"/>
      <c r="D49" s="13"/>
    </row>
    <row r="50" spans="2:4" x14ac:dyDescent="0.3">
      <c r="B50" s="2" t="s">
        <v>19</v>
      </c>
      <c r="C50" s="12">
        <f>D23</f>
        <v>-3.13</v>
      </c>
      <c r="D50" s="12">
        <f t="shared" ref="D50:D54" si="2">G23</f>
        <v>-1.5699999999999998</v>
      </c>
    </row>
    <row r="51" spans="2:4" x14ac:dyDescent="0.3">
      <c r="B51" s="3" t="s">
        <v>21</v>
      </c>
      <c r="C51" s="11">
        <f>D24</f>
        <v>-2.41</v>
      </c>
      <c r="D51" s="11">
        <f t="shared" si="2"/>
        <v>-3.19</v>
      </c>
    </row>
    <row r="52" spans="2:4" x14ac:dyDescent="0.3">
      <c r="B52" s="3" t="s">
        <v>53</v>
      </c>
      <c r="C52" s="11">
        <f>D25</f>
        <v>-0.16</v>
      </c>
      <c r="D52" s="11">
        <f t="shared" si="2"/>
        <v>5.04</v>
      </c>
    </row>
    <row r="53" spans="2:4" x14ac:dyDescent="0.3">
      <c r="B53" s="3" t="s">
        <v>22</v>
      </c>
      <c r="C53" s="11">
        <f>D26</f>
        <v>-8.17</v>
      </c>
      <c r="D53" s="11">
        <f t="shared" si="2"/>
        <v>12.39</v>
      </c>
    </row>
    <row r="54" spans="2:4" x14ac:dyDescent="0.3">
      <c r="B54" s="2" t="s">
        <v>20</v>
      </c>
      <c r="C54" s="12">
        <f>D27</f>
        <v>0.5</v>
      </c>
      <c r="D54" s="12">
        <f t="shared" si="2"/>
        <v>7.3</v>
      </c>
    </row>
  </sheetData>
  <mergeCells count="2">
    <mergeCell ref="D3:H3"/>
    <mergeCell ref="B30:D30"/>
  </mergeCells>
  <conditionalFormatting sqref="D9:D16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9:E16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9:F16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9:G16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9:H16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18:D22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23:E27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18:E22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18:F22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18:G22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18:H22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23:D27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23:F27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23:G27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23:H27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36:C43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45:C49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C50:C54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36:D43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45:D49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50:D54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RG120"/>
  <sheetViews>
    <sheetView zoomScale="70" zoomScaleNormal="70" workbookViewId="0">
      <pane xSplit="3" ySplit="15" topLeftCell="N61" activePane="bottomRight" state="frozen"/>
      <selection pane="topRight" activeCell="C1" sqref="C1"/>
      <selection pane="bottomLeft" activeCell="A14" sqref="A14"/>
      <selection pane="bottomRight" activeCell="N66" sqref="N66"/>
    </sheetView>
  </sheetViews>
  <sheetFormatPr baseColWidth="10" defaultRowHeight="14.4" x14ac:dyDescent="0.3"/>
  <cols>
    <col min="1" max="1" width="13.88671875" customWidth="1"/>
    <col min="2" max="2" width="34.77734375" customWidth="1"/>
    <col min="3" max="3" width="22.5546875" customWidth="1"/>
  </cols>
  <sheetData>
    <row r="13" spans="1:475" x14ac:dyDescent="0.3">
      <c r="B13" s="3"/>
      <c r="C13" s="8"/>
    </row>
    <row r="14" spans="1:47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</row>
    <row r="15" spans="1:475" s="15" customFormat="1" x14ac:dyDescent="0.3">
      <c r="B15" s="7"/>
      <c r="C15" s="4" t="s">
        <v>57</v>
      </c>
      <c r="D15" s="14">
        <f>_xll.BDH($C$16,$C$15:$C$15,"1/1/2000","","Dir=H","Dts=S","Sort=A","Quote=C","QtTyp=Y","Days=T","Per=cm","DtFmt=D","UseDPDF=Y","cols=206;rows=2")</f>
        <v>36556</v>
      </c>
      <c r="E15" s="14">
        <v>36585</v>
      </c>
      <c r="F15" s="14">
        <v>36616</v>
      </c>
      <c r="G15" s="14">
        <v>36646</v>
      </c>
      <c r="H15" s="14">
        <v>36677</v>
      </c>
      <c r="I15" s="14">
        <v>36707</v>
      </c>
      <c r="J15" s="14">
        <v>36738</v>
      </c>
      <c r="K15" s="14">
        <v>36769</v>
      </c>
      <c r="L15" s="14">
        <v>36799</v>
      </c>
      <c r="M15" s="14">
        <v>36830</v>
      </c>
      <c r="N15" s="14">
        <v>36860</v>
      </c>
      <c r="O15" s="14">
        <v>36891</v>
      </c>
      <c r="P15" s="14">
        <v>36922</v>
      </c>
      <c r="Q15" s="14">
        <v>36950</v>
      </c>
      <c r="R15" s="14">
        <v>36981</v>
      </c>
      <c r="S15" s="14">
        <v>37011</v>
      </c>
      <c r="T15" s="14">
        <v>37042</v>
      </c>
      <c r="U15" s="14">
        <v>37072</v>
      </c>
      <c r="V15" s="14">
        <v>37103</v>
      </c>
      <c r="W15" s="14">
        <v>37134</v>
      </c>
      <c r="X15" s="14">
        <v>37164</v>
      </c>
      <c r="Y15" s="14">
        <v>37195</v>
      </c>
      <c r="Z15" s="14">
        <v>37225</v>
      </c>
      <c r="AA15" s="14">
        <v>37256</v>
      </c>
      <c r="AB15" s="14">
        <v>37287</v>
      </c>
      <c r="AC15" s="14">
        <v>37315</v>
      </c>
      <c r="AD15" s="14">
        <v>37346</v>
      </c>
      <c r="AE15" s="14">
        <v>37376</v>
      </c>
      <c r="AF15" s="14">
        <v>37407</v>
      </c>
      <c r="AG15" s="14">
        <v>37437</v>
      </c>
      <c r="AH15" s="14">
        <v>37468</v>
      </c>
      <c r="AI15" s="14">
        <v>37499</v>
      </c>
      <c r="AJ15" s="14">
        <v>37529</v>
      </c>
      <c r="AK15" s="14">
        <v>37560</v>
      </c>
      <c r="AL15" s="14">
        <v>37590</v>
      </c>
      <c r="AM15" s="14">
        <v>37621</v>
      </c>
      <c r="AN15" s="14">
        <v>37652</v>
      </c>
      <c r="AO15" s="14">
        <v>37680</v>
      </c>
      <c r="AP15" s="14">
        <v>37711</v>
      </c>
      <c r="AQ15" s="14">
        <v>37741</v>
      </c>
      <c r="AR15" s="14">
        <v>37772</v>
      </c>
      <c r="AS15" s="14">
        <v>37802</v>
      </c>
      <c r="AT15" s="14">
        <v>37833</v>
      </c>
      <c r="AU15" s="14">
        <v>37864</v>
      </c>
      <c r="AV15" s="14">
        <v>37894</v>
      </c>
      <c r="AW15" s="14">
        <v>37925</v>
      </c>
      <c r="AX15" s="14">
        <v>37955</v>
      </c>
      <c r="AY15" s="14">
        <v>37986</v>
      </c>
      <c r="AZ15" s="14">
        <v>38017</v>
      </c>
      <c r="BA15" s="14">
        <v>38046</v>
      </c>
      <c r="BB15" s="14">
        <v>38077</v>
      </c>
      <c r="BC15" s="14">
        <v>38107</v>
      </c>
      <c r="BD15" s="14">
        <v>38138</v>
      </c>
      <c r="BE15" s="14">
        <v>38168</v>
      </c>
      <c r="BF15" s="14">
        <v>38199</v>
      </c>
      <c r="BG15" s="14">
        <v>38230</v>
      </c>
      <c r="BH15" s="14">
        <v>38260</v>
      </c>
      <c r="BI15" s="14">
        <v>38291</v>
      </c>
      <c r="BJ15" s="14">
        <v>38321</v>
      </c>
      <c r="BK15" s="14">
        <v>38352</v>
      </c>
      <c r="BL15" s="14">
        <v>38383</v>
      </c>
      <c r="BM15" s="14">
        <v>38411</v>
      </c>
      <c r="BN15" s="14">
        <v>38442</v>
      </c>
      <c r="BO15" s="14">
        <v>38472</v>
      </c>
      <c r="BP15" s="14">
        <v>38503</v>
      </c>
      <c r="BQ15" s="14">
        <v>38533</v>
      </c>
      <c r="BR15" s="14">
        <v>38564</v>
      </c>
      <c r="BS15" s="14">
        <v>38595</v>
      </c>
      <c r="BT15" s="14">
        <v>38625</v>
      </c>
      <c r="BU15" s="14">
        <v>38656</v>
      </c>
      <c r="BV15" s="14">
        <v>38686</v>
      </c>
      <c r="BW15" s="14">
        <v>38717</v>
      </c>
      <c r="BX15" s="14">
        <v>38748</v>
      </c>
      <c r="BY15" s="14">
        <v>38776</v>
      </c>
      <c r="BZ15" s="14">
        <v>38807</v>
      </c>
      <c r="CA15" s="14">
        <v>38837</v>
      </c>
      <c r="CB15" s="14">
        <v>38868</v>
      </c>
      <c r="CC15" s="14">
        <v>38898</v>
      </c>
      <c r="CD15" s="14">
        <v>38929</v>
      </c>
      <c r="CE15" s="14">
        <v>38960</v>
      </c>
      <c r="CF15" s="14">
        <v>38990</v>
      </c>
      <c r="CG15" s="14">
        <v>39021</v>
      </c>
      <c r="CH15" s="14">
        <v>39051</v>
      </c>
      <c r="CI15" s="14">
        <v>39082</v>
      </c>
      <c r="CJ15" s="14">
        <v>39113</v>
      </c>
      <c r="CK15" s="14">
        <v>39141</v>
      </c>
      <c r="CL15" s="14">
        <v>39172</v>
      </c>
      <c r="CM15" s="14">
        <v>39202</v>
      </c>
      <c r="CN15" s="14">
        <v>39233</v>
      </c>
      <c r="CO15" s="14">
        <v>39263</v>
      </c>
      <c r="CP15" s="14">
        <v>39294</v>
      </c>
      <c r="CQ15" s="14">
        <v>39325</v>
      </c>
      <c r="CR15" s="14">
        <v>39355</v>
      </c>
      <c r="CS15" s="14">
        <v>39386</v>
      </c>
      <c r="CT15" s="14">
        <v>39416</v>
      </c>
      <c r="CU15" s="14">
        <v>39447</v>
      </c>
      <c r="CV15" s="14">
        <v>39478</v>
      </c>
      <c r="CW15" s="14">
        <v>39507</v>
      </c>
      <c r="CX15" s="14">
        <v>39538</v>
      </c>
      <c r="CY15" s="14">
        <v>39568</v>
      </c>
      <c r="CZ15" s="14">
        <v>39599</v>
      </c>
      <c r="DA15" s="14">
        <v>39629</v>
      </c>
      <c r="DB15" s="14">
        <v>39660</v>
      </c>
      <c r="DC15" s="14">
        <v>39691</v>
      </c>
      <c r="DD15" s="14">
        <v>39721</v>
      </c>
      <c r="DE15" s="14">
        <v>39752</v>
      </c>
      <c r="DF15" s="14">
        <v>39782</v>
      </c>
      <c r="DG15" s="14">
        <v>39813</v>
      </c>
      <c r="DH15" s="14">
        <v>39844</v>
      </c>
      <c r="DI15" s="14">
        <v>39872</v>
      </c>
      <c r="DJ15" s="14">
        <v>39903</v>
      </c>
      <c r="DK15" s="14">
        <v>39933</v>
      </c>
      <c r="DL15" s="14">
        <v>39964</v>
      </c>
      <c r="DM15" s="14">
        <v>39994</v>
      </c>
      <c r="DN15" s="14">
        <v>40025</v>
      </c>
      <c r="DO15" s="14">
        <v>40056</v>
      </c>
      <c r="DP15" s="14">
        <v>40086</v>
      </c>
      <c r="DQ15" s="14">
        <v>40117</v>
      </c>
      <c r="DR15" s="14">
        <v>40147</v>
      </c>
      <c r="DS15" s="14">
        <v>40178</v>
      </c>
      <c r="DT15" s="14">
        <v>40209</v>
      </c>
      <c r="DU15" s="14">
        <v>40237</v>
      </c>
      <c r="DV15" s="14">
        <v>40268</v>
      </c>
      <c r="DW15" s="14">
        <v>40298</v>
      </c>
      <c r="DX15" s="14">
        <v>40329</v>
      </c>
      <c r="DY15" s="14">
        <v>40359</v>
      </c>
      <c r="DZ15" s="14">
        <v>40390</v>
      </c>
      <c r="EA15" s="14">
        <v>40421</v>
      </c>
      <c r="EB15" s="14">
        <v>40451</v>
      </c>
      <c r="EC15" s="14">
        <v>40482</v>
      </c>
      <c r="ED15" s="14">
        <v>40512</v>
      </c>
      <c r="EE15" s="14">
        <v>40543</v>
      </c>
      <c r="EF15" s="14">
        <v>40574</v>
      </c>
      <c r="EG15" s="14">
        <v>40602</v>
      </c>
      <c r="EH15" s="14">
        <v>40633</v>
      </c>
      <c r="EI15" s="14">
        <v>40663</v>
      </c>
      <c r="EJ15" s="14">
        <v>40694</v>
      </c>
      <c r="EK15" s="14">
        <v>40724</v>
      </c>
      <c r="EL15" s="14">
        <v>40755</v>
      </c>
      <c r="EM15" s="14">
        <v>40786</v>
      </c>
      <c r="EN15" s="14">
        <v>40816</v>
      </c>
      <c r="EO15" s="14">
        <v>40847</v>
      </c>
      <c r="EP15" s="14">
        <v>40877</v>
      </c>
      <c r="EQ15" s="14">
        <v>40908</v>
      </c>
      <c r="ER15" s="14">
        <v>40939</v>
      </c>
      <c r="ES15" s="14">
        <v>40968</v>
      </c>
      <c r="ET15" s="14">
        <v>40999</v>
      </c>
      <c r="EU15" s="14">
        <v>41029</v>
      </c>
      <c r="EV15" s="14">
        <v>41060</v>
      </c>
      <c r="EW15" s="14">
        <v>41090</v>
      </c>
      <c r="EX15" s="14">
        <v>41121</v>
      </c>
      <c r="EY15" s="14">
        <v>41152</v>
      </c>
      <c r="EZ15" s="14">
        <v>41182</v>
      </c>
      <c r="FA15" s="14">
        <v>41213</v>
      </c>
      <c r="FB15" s="14">
        <v>41243</v>
      </c>
      <c r="FC15" s="14">
        <v>41274</v>
      </c>
      <c r="FD15" s="14">
        <v>41305</v>
      </c>
      <c r="FE15" s="14">
        <v>41333</v>
      </c>
      <c r="FF15" s="14">
        <v>41364</v>
      </c>
      <c r="FG15" s="14">
        <v>41394</v>
      </c>
      <c r="FH15" s="14">
        <v>41425</v>
      </c>
      <c r="FI15" s="14">
        <v>41455</v>
      </c>
      <c r="FJ15" s="14">
        <v>41486</v>
      </c>
      <c r="FK15" s="14">
        <v>41517</v>
      </c>
      <c r="FL15" s="14">
        <v>41547</v>
      </c>
      <c r="FM15" s="14">
        <v>41578</v>
      </c>
      <c r="FN15" s="14">
        <v>41608</v>
      </c>
      <c r="FO15" s="14">
        <v>41639</v>
      </c>
      <c r="FP15" s="14">
        <v>41670</v>
      </c>
      <c r="FQ15" s="14">
        <v>41698</v>
      </c>
      <c r="FR15" s="14">
        <v>41729</v>
      </c>
      <c r="FS15" s="14">
        <v>41759</v>
      </c>
      <c r="FT15" s="14">
        <v>41790</v>
      </c>
      <c r="FU15" s="14">
        <v>41820</v>
      </c>
      <c r="FV15" s="14">
        <v>41851</v>
      </c>
      <c r="FW15" s="14">
        <v>41882</v>
      </c>
      <c r="FX15" s="14">
        <v>41912</v>
      </c>
      <c r="FY15" s="14">
        <v>41943</v>
      </c>
      <c r="FZ15" s="14">
        <v>41973</v>
      </c>
      <c r="GA15" s="14">
        <v>42004</v>
      </c>
      <c r="GB15" s="14">
        <v>42035</v>
      </c>
      <c r="GC15" s="14">
        <v>42063</v>
      </c>
      <c r="GD15" s="14">
        <v>42094</v>
      </c>
      <c r="GE15" s="14">
        <v>42124</v>
      </c>
      <c r="GF15" s="14">
        <v>42155</v>
      </c>
      <c r="GG15" s="14">
        <v>42185</v>
      </c>
      <c r="GH15" s="14">
        <v>42216</v>
      </c>
      <c r="GI15" s="14">
        <v>42247</v>
      </c>
      <c r="GJ15" s="14">
        <v>42277</v>
      </c>
      <c r="GK15" s="14">
        <v>42308</v>
      </c>
      <c r="GL15" s="14">
        <v>42338</v>
      </c>
      <c r="GM15" s="14">
        <v>42369</v>
      </c>
      <c r="GN15" s="14">
        <v>42400</v>
      </c>
      <c r="GO15" s="14">
        <v>42429</v>
      </c>
      <c r="GP15" s="14">
        <v>42460</v>
      </c>
      <c r="GQ15" s="14">
        <v>42490</v>
      </c>
      <c r="GR15" s="14">
        <v>42521</v>
      </c>
      <c r="GS15" s="14">
        <v>42551</v>
      </c>
      <c r="GT15" s="14">
        <v>42582</v>
      </c>
      <c r="GU15" s="14">
        <v>42613</v>
      </c>
      <c r="GV15" s="14">
        <v>42643</v>
      </c>
      <c r="GW15" s="14">
        <v>42674</v>
      </c>
      <c r="GX15" s="14">
        <v>42704</v>
      </c>
      <c r="GY15" s="14">
        <v>42735</v>
      </c>
      <c r="GZ15" s="14">
        <v>42766</v>
      </c>
      <c r="HA15" s="14">
        <v>42794</v>
      </c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</row>
    <row r="16" spans="1:475" x14ac:dyDescent="0.3">
      <c r="A16" t="s">
        <v>58</v>
      </c>
      <c r="B16" s="2" t="s">
        <v>1</v>
      </c>
      <c r="C16" s="3" t="s">
        <v>2</v>
      </c>
      <c r="D16">
        <v>350725</v>
      </c>
      <c r="E16">
        <v>331991</v>
      </c>
      <c r="F16">
        <v>344182</v>
      </c>
      <c r="G16">
        <v>347917</v>
      </c>
      <c r="H16">
        <v>340085</v>
      </c>
      <c r="I16">
        <v>374700</v>
      </c>
      <c r="J16">
        <v>343351</v>
      </c>
      <c r="K16">
        <v>340728</v>
      </c>
      <c r="L16">
        <v>354557</v>
      </c>
      <c r="M16">
        <v>339610</v>
      </c>
      <c r="N16">
        <v>343578</v>
      </c>
      <c r="O16">
        <v>343858</v>
      </c>
      <c r="P16">
        <v>331600</v>
      </c>
      <c r="Q16">
        <v>335205</v>
      </c>
      <c r="R16">
        <v>333486</v>
      </c>
      <c r="S16">
        <v>321890</v>
      </c>
      <c r="T16">
        <v>329643</v>
      </c>
      <c r="U16">
        <v>324044</v>
      </c>
      <c r="V16">
        <v>318401</v>
      </c>
      <c r="W16">
        <v>321838</v>
      </c>
      <c r="X16">
        <v>311821</v>
      </c>
      <c r="Y16">
        <v>318537</v>
      </c>
      <c r="Z16">
        <v>310008</v>
      </c>
      <c r="AA16">
        <v>311731</v>
      </c>
      <c r="AB16">
        <v>307984</v>
      </c>
      <c r="AC16">
        <v>316170</v>
      </c>
      <c r="AD16">
        <v>315562</v>
      </c>
      <c r="AE16">
        <v>318221</v>
      </c>
      <c r="AF16">
        <v>321798</v>
      </c>
      <c r="AG16">
        <v>315695</v>
      </c>
      <c r="AH16">
        <v>321942</v>
      </c>
      <c r="AI16">
        <v>327636</v>
      </c>
      <c r="AJ16">
        <v>320983</v>
      </c>
      <c r="AK16">
        <v>319347</v>
      </c>
      <c r="AL16">
        <v>323350</v>
      </c>
      <c r="AM16">
        <v>316180</v>
      </c>
      <c r="AN16">
        <v>323028</v>
      </c>
      <c r="AO16">
        <v>329262</v>
      </c>
      <c r="AP16">
        <v>331179</v>
      </c>
      <c r="AQ16">
        <v>321042</v>
      </c>
      <c r="AR16">
        <v>323529</v>
      </c>
      <c r="AS16">
        <v>329184</v>
      </c>
      <c r="AT16">
        <v>329962</v>
      </c>
      <c r="AU16">
        <v>331482</v>
      </c>
      <c r="AV16">
        <v>335979</v>
      </c>
      <c r="AW16">
        <v>342137</v>
      </c>
      <c r="AX16">
        <v>340098</v>
      </c>
      <c r="AY16">
        <v>339948</v>
      </c>
      <c r="AZ16">
        <v>337127</v>
      </c>
      <c r="BA16">
        <v>339485</v>
      </c>
      <c r="BB16">
        <v>355106</v>
      </c>
      <c r="BC16">
        <v>349187</v>
      </c>
      <c r="BD16">
        <v>350750</v>
      </c>
      <c r="BE16">
        <v>354159</v>
      </c>
      <c r="BF16">
        <v>357578</v>
      </c>
      <c r="BG16">
        <v>357157</v>
      </c>
      <c r="BH16">
        <v>361348</v>
      </c>
      <c r="BI16">
        <v>364988</v>
      </c>
      <c r="BJ16">
        <v>374213</v>
      </c>
      <c r="BK16">
        <v>372612</v>
      </c>
      <c r="BL16">
        <v>376888</v>
      </c>
      <c r="BM16">
        <v>380924</v>
      </c>
      <c r="BN16">
        <v>374963</v>
      </c>
      <c r="BO16">
        <v>385253</v>
      </c>
      <c r="BP16">
        <v>395214</v>
      </c>
      <c r="BQ16">
        <v>399541</v>
      </c>
      <c r="BR16">
        <v>389405</v>
      </c>
      <c r="BS16">
        <v>401360</v>
      </c>
      <c r="BT16">
        <v>405414</v>
      </c>
      <c r="BU16">
        <v>410076</v>
      </c>
      <c r="BV16">
        <v>423238</v>
      </c>
      <c r="BW16">
        <v>421106</v>
      </c>
      <c r="BX16">
        <v>413464</v>
      </c>
      <c r="BY16">
        <v>419231</v>
      </c>
      <c r="BZ16">
        <v>430951</v>
      </c>
      <c r="CA16">
        <v>417832</v>
      </c>
      <c r="CB16">
        <v>423509</v>
      </c>
      <c r="CC16">
        <v>427668</v>
      </c>
      <c r="CD16">
        <v>419749</v>
      </c>
      <c r="CE16">
        <v>418281</v>
      </c>
      <c r="CF16">
        <v>437926</v>
      </c>
      <c r="CG16">
        <v>416352</v>
      </c>
      <c r="CH16">
        <v>427453</v>
      </c>
      <c r="CI16">
        <v>436999</v>
      </c>
      <c r="CJ16">
        <v>422469</v>
      </c>
      <c r="CK16">
        <v>430531</v>
      </c>
      <c r="CL16">
        <v>440974</v>
      </c>
      <c r="CM16">
        <v>447253</v>
      </c>
      <c r="CN16">
        <v>444584</v>
      </c>
      <c r="CO16">
        <v>447628</v>
      </c>
      <c r="CP16">
        <v>456428</v>
      </c>
      <c r="CQ16">
        <v>450080</v>
      </c>
      <c r="CR16">
        <v>448904</v>
      </c>
      <c r="CS16">
        <v>458514</v>
      </c>
      <c r="CT16">
        <v>470388</v>
      </c>
      <c r="CU16">
        <v>479247</v>
      </c>
      <c r="CV16">
        <v>475044</v>
      </c>
      <c r="CW16">
        <v>469952</v>
      </c>
      <c r="CX16">
        <v>469770</v>
      </c>
      <c r="CY16">
        <v>477149</v>
      </c>
      <c r="CZ16">
        <v>481155</v>
      </c>
      <c r="DA16">
        <v>487303</v>
      </c>
      <c r="DB16">
        <v>481997</v>
      </c>
      <c r="DC16">
        <v>466859</v>
      </c>
      <c r="DD16">
        <v>448342</v>
      </c>
      <c r="DE16">
        <v>419252</v>
      </c>
      <c r="DF16">
        <v>387851</v>
      </c>
      <c r="DG16">
        <v>364127</v>
      </c>
      <c r="DH16">
        <v>344445</v>
      </c>
      <c r="DI16">
        <v>339148</v>
      </c>
      <c r="DJ16">
        <v>332418</v>
      </c>
      <c r="DK16">
        <v>331256</v>
      </c>
      <c r="DL16">
        <v>341050</v>
      </c>
      <c r="DM16">
        <v>344715</v>
      </c>
      <c r="DN16">
        <v>351517</v>
      </c>
      <c r="DO16">
        <v>356996</v>
      </c>
      <c r="DP16">
        <v>359083</v>
      </c>
      <c r="DQ16">
        <v>368385</v>
      </c>
      <c r="DR16">
        <v>371152</v>
      </c>
      <c r="DS16">
        <v>369444</v>
      </c>
      <c r="DT16">
        <v>394012</v>
      </c>
      <c r="DU16">
        <v>389659</v>
      </c>
      <c r="DV16">
        <v>399065</v>
      </c>
      <c r="DW16">
        <v>405759</v>
      </c>
      <c r="DX16">
        <v>401428</v>
      </c>
      <c r="DY16">
        <v>401266</v>
      </c>
      <c r="DZ16">
        <v>404480</v>
      </c>
      <c r="EA16">
        <v>409075</v>
      </c>
      <c r="EB16">
        <v>420847</v>
      </c>
      <c r="EC16">
        <v>419109</v>
      </c>
      <c r="ED16">
        <v>425950</v>
      </c>
      <c r="EE16">
        <v>430305</v>
      </c>
      <c r="EF16">
        <v>446610</v>
      </c>
      <c r="EG16">
        <v>436403</v>
      </c>
      <c r="EH16">
        <v>461752</v>
      </c>
      <c r="EI16">
        <v>454688</v>
      </c>
      <c r="EJ16">
        <v>458123</v>
      </c>
      <c r="EK16">
        <v>453350</v>
      </c>
      <c r="EL16">
        <v>461697</v>
      </c>
      <c r="EM16">
        <v>467962</v>
      </c>
      <c r="EN16">
        <v>461648</v>
      </c>
      <c r="EO16">
        <v>461331</v>
      </c>
      <c r="EP16">
        <v>471919</v>
      </c>
      <c r="EQ16">
        <v>481285</v>
      </c>
      <c r="ER16">
        <v>479760</v>
      </c>
      <c r="ES16">
        <v>480880</v>
      </c>
      <c r="ET16">
        <v>480010</v>
      </c>
      <c r="EU16">
        <v>475238</v>
      </c>
      <c r="EV16">
        <v>470248</v>
      </c>
      <c r="EW16">
        <v>464213</v>
      </c>
      <c r="EX16">
        <v>473925</v>
      </c>
      <c r="EY16">
        <v>457622</v>
      </c>
      <c r="EZ16">
        <v>473758</v>
      </c>
      <c r="FA16">
        <v>479359</v>
      </c>
      <c r="FB16">
        <v>477199</v>
      </c>
      <c r="FC16">
        <v>488583</v>
      </c>
      <c r="FD16">
        <v>480266</v>
      </c>
      <c r="FE16">
        <v>497311</v>
      </c>
      <c r="FF16">
        <v>469353</v>
      </c>
      <c r="FG16">
        <v>476207</v>
      </c>
      <c r="FH16">
        <v>489172</v>
      </c>
      <c r="FI16">
        <v>494377</v>
      </c>
      <c r="FJ16">
        <v>476550</v>
      </c>
      <c r="FK16">
        <v>480399</v>
      </c>
      <c r="FL16">
        <v>488230</v>
      </c>
      <c r="FM16">
        <v>483415</v>
      </c>
      <c r="FN16">
        <v>496630</v>
      </c>
      <c r="FO16">
        <v>492396</v>
      </c>
      <c r="FP16">
        <v>484601</v>
      </c>
      <c r="FQ16">
        <v>493731</v>
      </c>
      <c r="FR16">
        <v>495974</v>
      </c>
      <c r="FS16">
        <v>498468</v>
      </c>
      <c r="FT16">
        <v>491733</v>
      </c>
      <c r="FU16">
        <v>497378</v>
      </c>
      <c r="FV16">
        <v>548071</v>
      </c>
      <c r="FW16">
        <v>494834</v>
      </c>
      <c r="FX16">
        <v>490985</v>
      </c>
      <c r="FY16">
        <v>485565</v>
      </c>
      <c r="FZ16">
        <v>478628</v>
      </c>
      <c r="GA16">
        <v>468670</v>
      </c>
      <c r="GB16">
        <v>464488</v>
      </c>
      <c r="GC16">
        <v>459664</v>
      </c>
      <c r="GD16">
        <v>471963</v>
      </c>
      <c r="GE16">
        <v>468959</v>
      </c>
      <c r="GF16">
        <v>460657</v>
      </c>
      <c r="GG16">
        <v>474013</v>
      </c>
      <c r="GH16">
        <v>471392</v>
      </c>
      <c r="GI16">
        <v>460477</v>
      </c>
      <c r="GJ16">
        <v>452625</v>
      </c>
      <c r="GK16">
        <v>463278</v>
      </c>
      <c r="GL16">
        <v>459779</v>
      </c>
      <c r="GM16">
        <v>448710</v>
      </c>
      <c r="GN16">
        <v>452786</v>
      </c>
      <c r="GO16">
        <v>444277</v>
      </c>
      <c r="GP16">
        <v>451814</v>
      </c>
      <c r="GQ16">
        <v>459849</v>
      </c>
      <c r="GR16">
        <v>454295</v>
      </c>
      <c r="GS16">
        <v>446331</v>
      </c>
      <c r="GT16">
        <v>452391</v>
      </c>
      <c r="GU16">
        <v>454056</v>
      </c>
      <c r="GV16">
        <v>456907</v>
      </c>
      <c r="GW16">
        <v>469636</v>
      </c>
      <c r="GX16">
        <v>458795</v>
      </c>
      <c r="GY16">
        <v>464722</v>
      </c>
      <c r="GZ16">
        <v>471711</v>
      </c>
      <c r="HA16">
        <v>476493</v>
      </c>
    </row>
    <row r="17" spans="1:209" x14ac:dyDescent="0.3">
      <c r="A17" t="s">
        <v>59</v>
      </c>
      <c r="B17" s="2" t="s">
        <v>3</v>
      </c>
      <c r="C17" s="3" t="s">
        <v>4</v>
      </c>
      <c r="D17">
        <f>_xll.BDH($C17,$C$15:$C$15,"1/1/2000","","Dir=H","Dts=H","Sort=A","Quote=C","QtTyp=Y","Days=T","Per=cm","DtFmt=D","UseDPDF=Y","cols=206;rows=1")</f>
        <v>201360</v>
      </c>
      <c r="E17">
        <v>183911</v>
      </c>
      <c r="F17">
        <v>192130</v>
      </c>
      <c r="G17">
        <v>195044</v>
      </c>
      <c r="H17">
        <v>188606</v>
      </c>
      <c r="I17">
        <v>219745</v>
      </c>
      <c r="J17">
        <v>189265</v>
      </c>
      <c r="K17">
        <v>188730</v>
      </c>
      <c r="L17">
        <v>199947</v>
      </c>
      <c r="M17">
        <v>186158</v>
      </c>
      <c r="N17">
        <v>189392</v>
      </c>
      <c r="O17">
        <v>188659</v>
      </c>
      <c r="P17">
        <v>177056</v>
      </c>
      <c r="Q17">
        <v>180276</v>
      </c>
      <c r="R17">
        <v>182209</v>
      </c>
      <c r="S17">
        <v>171850</v>
      </c>
      <c r="T17">
        <v>177749</v>
      </c>
      <c r="U17">
        <v>176350</v>
      </c>
      <c r="V17">
        <v>170129</v>
      </c>
      <c r="W17">
        <v>170484</v>
      </c>
      <c r="X17">
        <v>164123</v>
      </c>
      <c r="Y17">
        <v>171530</v>
      </c>
      <c r="Z17">
        <v>163811</v>
      </c>
      <c r="AA17">
        <v>165304</v>
      </c>
      <c r="AB17">
        <v>162604</v>
      </c>
      <c r="AC17">
        <v>171172</v>
      </c>
      <c r="AD17">
        <v>168666</v>
      </c>
      <c r="AE17">
        <v>171197</v>
      </c>
      <c r="AF17">
        <v>172743</v>
      </c>
      <c r="AG17">
        <v>165875</v>
      </c>
      <c r="AH17">
        <v>174812</v>
      </c>
      <c r="AI17">
        <v>177665</v>
      </c>
      <c r="AJ17">
        <v>167950</v>
      </c>
      <c r="AK17">
        <v>167444</v>
      </c>
      <c r="AL17">
        <v>170662</v>
      </c>
      <c r="AM17">
        <v>163155</v>
      </c>
      <c r="AN17">
        <v>169107</v>
      </c>
      <c r="AO17">
        <v>173001</v>
      </c>
      <c r="AP17">
        <v>173201</v>
      </c>
      <c r="AQ17">
        <v>169542</v>
      </c>
      <c r="AR17">
        <v>171205</v>
      </c>
      <c r="AS17">
        <v>174113</v>
      </c>
      <c r="AT17">
        <v>173055</v>
      </c>
      <c r="AU17">
        <v>174328</v>
      </c>
      <c r="AV17">
        <v>178118</v>
      </c>
      <c r="AW17">
        <v>183254</v>
      </c>
      <c r="AX17">
        <v>182472</v>
      </c>
      <c r="AY17">
        <v>180958</v>
      </c>
      <c r="AZ17">
        <v>176855</v>
      </c>
      <c r="BA17">
        <v>180727</v>
      </c>
      <c r="BB17">
        <v>191580</v>
      </c>
      <c r="BC17">
        <v>184187</v>
      </c>
      <c r="BD17">
        <v>183593</v>
      </c>
      <c r="BE17">
        <v>185560</v>
      </c>
      <c r="BF17">
        <v>187032</v>
      </c>
      <c r="BG17">
        <v>185137</v>
      </c>
      <c r="BH17">
        <v>188132</v>
      </c>
      <c r="BI17">
        <v>185578</v>
      </c>
      <c r="BJ17">
        <v>192940</v>
      </c>
      <c r="BK17">
        <v>192834</v>
      </c>
      <c r="BL17">
        <v>193240</v>
      </c>
      <c r="BM17">
        <v>195227</v>
      </c>
      <c r="BN17">
        <v>187090</v>
      </c>
      <c r="BO17">
        <v>195130</v>
      </c>
      <c r="BP17">
        <v>206420</v>
      </c>
      <c r="BQ17">
        <v>209180</v>
      </c>
      <c r="BR17">
        <v>197076</v>
      </c>
      <c r="BS17">
        <v>204803</v>
      </c>
      <c r="BT17">
        <v>204139</v>
      </c>
      <c r="BU17">
        <v>209844</v>
      </c>
      <c r="BV17">
        <v>222564</v>
      </c>
      <c r="BW17">
        <v>220015</v>
      </c>
      <c r="BX17">
        <v>207660</v>
      </c>
      <c r="BY17">
        <v>217661</v>
      </c>
      <c r="BZ17">
        <v>227670</v>
      </c>
      <c r="CA17">
        <v>214414</v>
      </c>
      <c r="CB17">
        <v>215979</v>
      </c>
      <c r="CC17">
        <v>221232</v>
      </c>
      <c r="CD17">
        <v>211849</v>
      </c>
      <c r="CE17">
        <v>210303</v>
      </c>
      <c r="CF17">
        <v>236000</v>
      </c>
      <c r="CG17">
        <v>216908</v>
      </c>
      <c r="CH17">
        <v>225791</v>
      </c>
      <c r="CI17">
        <v>229389</v>
      </c>
      <c r="CJ17">
        <v>218565</v>
      </c>
      <c r="CK17">
        <v>221337</v>
      </c>
      <c r="CL17">
        <v>228747</v>
      </c>
      <c r="CM17">
        <v>233592</v>
      </c>
      <c r="CN17">
        <v>227743</v>
      </c>
      <c r="CO17">
        <v>229855</v>
      </c>
      <c r="CP17">
        <v>238609</v>
      </c>
      <c r="CQ17">
        <v>233226</v>
      </c>
      <c r="CR17">
        <v>225797</v>
      </c>
      <c r="CS17">
        <v>229267</v>
      </c>
      <c r="CT17">
        <v>232433</v>
      </c>
      <c r="CU17">
        <v>242879</v>
      </c>
      <c r="CV17">
        <v>237274</v>
      </c>
      <c r="CW17">
        <v>233810</v>
      </c>
      <c r="CX17">
        <v>230770</v>
      </c>
      <c r="CY17">
        <v>229958</v>
      </c>
      <c r="CZ17">
        <v>230207</v>
      </c>
      <c r="DA17">
        <v>229634</v>
      </c>
      <c r="DB17">
        <v>223764</v>
      </c>
      <c r="DC17">
        <v>216357</v>
      </c>
      <c r="DD17">
        <v>210859</v>
      </c>
      <c r="DE17">
        <v>192059</v>
      </c>
      <c r="DF17">
        <v>183989</v>
      </c>
      <c r="DG17">
        <v>173900</v>
      </c>
      <c r="DH17">
        <v>153310</v>
      </c>
      <c r="DI17">
        <v>145602</v>
      </c>
      <c r="DJ17">
        <v>145571</v>
      </c>
      <c r="DK17">
        <v>144239</v>
      </c>
      <c r="DL17">
        <v>150641</v>
      </c>
      <c r="DM17">
        <v>145782</v>
      </c>
      <c r="DN17">
        <v>156180</v>
      </c>
      <c r="DO17">
        <v>157966</v>
      </c>
      <c r="DP17">
        <v>157328</v>
      </c>
      <c r="DQ17">
        <v>162553</v>
      </c>
      <c r="DR17">
        <v>161811</v>
      </c>
      <c r="DS17">
        <v>159408</v>
      </c>
      <c r="DT17">
        <v>182190</v>
      </c>
      <c r="DU17">
        <v>176104</v>
      </c>
      <c r="DV17">
        <v>180182</v>
      </c>
      <c r="DW17">
        <v>187405</v>
      </c>
      <c r="DX17">
        <v>186349</v>
      </c>
      <c r="DY17">
        <v>186485</v>
      </c>
      <c r="DZ17">
        <v>189532</v>
      </c>
      <c r="EA17">
        <v>192145</v>
      </c>
      <c r="EB17">
        <v>200308</v>
      </c>
      <c r="EC17">
        <v>194686</v>
      </c>
      <c r="ED17">
        <v>196672</v>
      </c>
      <c r="EE17">
        <v>194933</v>
      </c>
      <c r="EF17">
        <v>204711</v>
      </c>
      <c r="EG17">
        <v>194236</v>
      </c>
      <c r="EH17">
        <v>211908</v>
      </c>
      <c r="EI17">
        <v>200903</v>
      </c>
      <c r="EJ17">
        <v>206091</v>
      </c>
      <c r="EK17">
        <v>199884</v>
      </c>
      <c r="EL17">
        <v>208592</v>
      </c>
      <c r="EM17">
        <v>215290</v>
      </c>
      <c r="EN17">
        <v>208277</v>
      </c>
      <c r="EO17">
        <v>208553</v>
      </c>
      <c r="EP17">
        <v>216970</v>
      </c>
      <c r="EQ17">
        <v>226853</v>
      </c>
      <c r="ER17">
        <v>224549</v>
      </c>
      <c r="ES17">
        <v>223657</v>
      </c>
      <c r="ET17">
        <v>221505</v>
      </c>
      <c r="EU17">
        <v>219540</v>
      </c>
      <c r="EV17">
        <v>217293</v>
      </c>
      <c r="EW17">
        <v>219155</v>
      </c>
      <c r="EX17">
        <v>224520</v>
      </c>
      <c r="EY17">
        <v>202185</v>
      </c>
      <c r="EZ17">
        <v>215073</v>
      </c>
      <c r="FA17">
        <v>219319</v>
      </c>
      <c r="FB17">
        <v>217917</v>
      </c>
      <c r="FC17">
        <v>229811</v>
      </c>
      <c r="FD17">
        <v>217899</v>
      </c>
      <c r="FE17">
        <v>229948</v>
      </c>
      <c r="FF17">
        <v>211676</v>
      </c>
      <c r="FG17">
        <v>221018</v>
      </c>
      <c r="FH17">
        <v>231237</v>
      </c>
      <c r="FI17">
        <v>239620</v>
      </c>
      <c r="FJ17">
        <v>216297</v>
      </c>
      <c r="FK17">
        <v>220679</v>
      </c>
      <c r="FL17">
        <v>229220</v>
      </c>
      <c r="FM17">
        <v>224830</v>
      </c>
      <c r="FN17">
        <v>236964</v>
      </c>
      <c r="FO17">
        <v>229057</v>
      </c>
      <c r="FP17">
        <v>221834</v>
      </c>
      <c r="FQ17">
        <v>229392</v>
      </c>
      <c r="FR17">
        <v>234525</v>
      </c>
      <c r="FS17">
        <v>236771</v>
      </c>
      <c r="FT17">
        <v>231610</v>
      </c>
      <c r="FU17">
        <v>236382</v>
      </c>
      <c r="FV17">
        <v>290825</v>
      </c>
      <c r="FW17">
        <v>237207</v>
      </c>
      <c r="FX17">
        <v>234316</v>
      </c>
      <c r="FY17">
        <v>232463</v>
      </c>
      <c r="FZ17">
        <v>228448</v>
      </c>
      <c r="GA17">
        <v>225136</v>
      </c>
      <c r="GB17">
        <v>229217</v>
      </c>
      <c r="GC17">
        <v>221503</v>
      </c>
      <c r="GD17">
        <v>235120</v>
      </c>
      <c r="GE17">
        <v>231515</v>
      </c>
      <c r="GF17">
        <v>223541</v>
      </c>
      <c r="GG17">
        <v>234699</v>
      </c>
      <c r="GH17">
        <v>236630</v>
      </c>
      <c r="GI17">
        <v>229846</v>
      </c>
      <c r="GJ17">
        <v>223693</v>
      </c>
      <c r="GK17">
        <v>234513</v>
      </c>
      <c r="GL17">
        <v>232507</v>
      </c>
      <c r="GM17">
        <v>223402</v>
      </c>
      <c r="GN17">
        <v>231756</v>
      </c>
      <c r="GO17">
        <v>224081</v>
      </c>
      <c r="GP17">
        <v>228499</v>
      </c>
      <c r="GQ17">
        <v>235729</v>
      </c>
      <c r="GR17">
        <v>228827</v>
      </c>
      <c r="GS17">
        <v>219055</v>
      </c>
      <c r="GT17">
        <v>226948</v>
      </c>
      <c r="GU17">
        <v>227470</v>
      </c>
      <c r="GV17">
        <v>228204</v>
      </c>
      <c r="GW17">
        <v>239530</v>
      </c>
      <c r="GX17">
        <v>228192</v>
      </c>
      <c r="GY17">
        <v>226239</v>
      </c>
      <c r="GZ17">
        <v>231752</v>
      </c>
      <c r="HA17">
        <v>235964</v>
      </c>
    </row>
    <row r="18" spans="1:209" x14ac:dyDescent="0.3">
      <c r="A18" t="s">
        <v>60</v>
      </c>
      <c r="B18" s="2" t="s">
        <v>5</v>
      </c>
      <c r="C18" s="3" t="s">
        <v>6</v>
      </c>
      <c r="D18">
        <f>_xll.BDH($C18,$C$15:$C$15,"1/1/2000","","Dir=H","Dts=H","Sort=A","Quote=C","QtTyp=Y","Days=T","Per=cm","DtFmt=D","UseDPDF=Y","cols=206;rows=1")</f>
        <v>149365</v>
      </c>
      <c r="E18">
        <v>148080</v>
      </c>
      <c r="F18">
        <v>152052</v>
      </c>
      <c r="G18">
        <v>152873</v>
      </c>
      <c r="H18">
        <v>151479</v>
      </c>
      <c r="I18">
        <v>154955</v>
      </c>
      <c r="J18">
        <v>154086</v>
      </c>
      <c r="K18">
        <v>151998</v>
      </c>
      <c r="L18">
        <v>154610</v>
      </c>
      <c r="M18">
        <v>153452</v>
      </c>
      <c r="N18">
        <v>154186</v>
      </c>
      <c r="O18">
        <v>155199</v>
      </c>
      <c r="P18">
        <v>154544</v>
      </c>
      <c r="Q18">
        <v>154929</v>
      </c>
      <c r="R18">
        <v>151277</v>
      </c>
      <c r="S18">
        <v>150040</v>
      </c>
      <c r="T18">
        <v>151894</v>
      </c>
      <c r="U18">
        <v>147694</v>
      </c>
      <c r="V18">
        <v>148272</v>
      </c>
      <c r="W18">
        <v>151354</v>
      </c>
      <c r="X18">
        <v>147698</v>
      </c>
      <c r="Y18">
        <v>147007</v>
      </c>
      <c r="Z18">
        <v>146197</v>
      </c>
      <c r="AA18">
        <v>146427</v>
      </c>
      <c r="AB18">
        <v>145380</v>
      </c>
      <c r="AC18">
        <v>144998</v>
      </c>
      <c r="AD18">
        <v>146896</v>
      </c>
      <c r="AE18">
        <v>147024</v>
      </c>
      <c r="AF18">
        <v>149055</v>
      </c>
      <c r="AG18">
        <v>149820</v>
      </c>
      <c r="AH18">
        <v>147130</v>
      </c>
      <c r="AI18">
        <v>149971</v>
      </c>
      <c r="AJ18">
        <v>153033</v>
      </c>
      <c r="AK18">
        <v>151903</v>
      </c>
      <c r="AL18">
        <v>152688</v>
      </c>
      <c r="AM18">
        <v>153025</v>
      </c>
      <c r="AN18">
        <v>153921</v>
      </c>
      <c r="AO18">
        <v>156261</v>
      </c>
      <c r="AP18">
        <v>157978</v>
      </c>
      <c r="AQ18">
        <v>151500</v>
      </c>
      <c r="AR18">
        <v>152324</v>
      </c>
      <c r="AS18">
        <v>155071</v>
      </c>
      <c r="AT18">
        <v>156907</v>
      </c>
      <c r="AU18">
        <v>157154</v>
      </c>
      <c r="AV18">
        <v>157861</v>
      </c>
      <c r="AW18">
        <v>158883</v>
      </c>
      <c r="AX18">
        <v>157626</v>
      </c>
      <c r="AY18">
        <v>158990</v>
      </c>
      <c r="AZ18">
        <v>160272</v>
      </c>
      <c r="BA18">
        <v>158758</v>
      </c>
      <c r="BB18">
        <v>163526</v>
      </c>
      <c r="BC18">
        <v>165000</v>
      </c>
      <c r="BD18">
        <v>167157</v>
      </c>
      <c r="BE18">
        <v>168599</v>
      </c>
      <c r="BF18">
        <v>170546</v>
      </c>
      <c r="BG18">
        <v>172020</v>
      </c>
      <c r="BH18">
        <v>173216</v>
      </c>
      <c r="BI18">
        <v>179410</v>
      </c>
      <c r="BJ18">
        <v>181273</v>
      </c>
      <c r="BK18">
        <v>179778</v>
      </c>
      <c r="BL18">
        <v>183648</v>
      </c>
      <c r="BM18">
        <v>185697</v>
      </c>
      <c r="BN18">
        <v>187873</v>
      </c>
      <c r="BO18">
        <v>190123</v>
      </c>
      <c r="BP18">
        <v>188794</v>
      </c>
      <c r="BQ18">
        <v>190361</v>
      </c>
      <c r="BR18">
        <v>192329</v>
      </c>
      <c r="BS18">
        <v>196557</v>
      </c>
      <c r="BT18">
        <v>201275</v>
      </c>
      <c r="BU18">
        <v>200232</v>
      </c>
      <c r="BV18">
        <v>200674</v>
      </c>
      <c r="BW18">
        <v>201091</v>
      </c>
      <c r="BX18">
        <v>205804</v>
      </c>
      <c r="BY18">
        <v>201570</v>
      </c>
      <c r="BZ18">
        <v>203281</v>
      </c>
      <c r="CA18">
        <v>203418</v>
      </c>
      <c r="CB18">
        <v>207530</v>
      </c>
      <c r="CC18">
        <v>206436</v>
      </c>
      <c r="CD18">
        <v>207900</v>
      </c>
      <c r="CE18">
        <v>207978</v>
      </c>
      <c r="CF18">
        <v>201926</v>
      </c>
      <c r="CG18">
        <v>199444</v>
      </c>
      <c r="CH18">
        <v>201662</v>
      </c>
      <c r="CI18">
        <v>207610</v>
      </c>
      <c r="CJ18">
        <v>203904</v>
      </c>
      <c r="CK18">
        <v>209194</v>
      </c>
      <c r="CL18">
        <v>212227</v>
      </c>
      <c r="CM18">
        <v>213661</v>
      </c>
      <c r="CN18">
        <v>216841</v>
      </c>
      <c r="CO18">
        <v>217773</v>
      </c>
      <c r="CP18">
        <v>217819</v>
      </c>
      <c r="CQ18">
        <v>216854</v>
      </c>
      <c r="CR18">
        <v>223107</v>
      </c>
      <c r="CS18">
        <v>229247</v>
      </c>
      <c r="CT18">
        <v>237955</v>
      </c>
      <c r="CU18">
        <v>236368</v>
      </c>
      <c r="CV18">
        <v>237770</v>
      </c>
      <c r="CW18">
        <v>236142</v>
      </c>
      <c r="CX18">
        <v>239000</v>
      </c>
      <c r="CY18">
        <v>247191</v>
      </c>
      <c r="CZ18">
        <v>250948</v>
      </c>
      <c r="DA18">
        <v>257669</v>
      </c>
      <c r="DB18">
        <v>258233</v>
      </c>
      <c r="DC18">
        <v>250502</v>
      </c>
      <c r="DD18">
        <v>237483</v>
      </c>
      <c r="DE18">
        <v>227193</v>
      </c>
      <c r="DF18">
        <v>203862</v>
      </c>
      <c r="DG18">
        <v>190227</v>
      </c>
      <c r="DH18">
        <v>191135</v>
      </c>
      <c r="DI18">
        <v>193546</v>
      </c>
      <c r="DJ18">
        <v>186847</v>
      </c>
      <c r="DK18">
        <v>187017</v>
      </c>
      <c r="DL18">
        <v>190409</v>
      </c>
      <c r="DM18">
        <v>198933</v>
      </c>
      <c r="DN18">
        <v>195337</v>
      </c>
      <c r="DO18">
        <v>199030</v>
      </c>
      <c r="DP18">
        <v>201755</v>
      </c>
      <c r="DQ18">
        <v>205832</v>
      </c>
      <c r="DR18">
        <v>209341</v>
      </c>
      <c r="DS18">
        <v>210036</v>
      </c>
      <c r="DT18">
        <v>211822</v>
      </c>
      <c r="DU18">
        <v>213555</v>
      </c>
      <c r="DV18">
        <v>218883</v>
      </c>
      <c r="DW18">
        <v>218354</v>
      </c>
      <c r="DX18">
        <v>215079</v>
      </c>
      <c r="DY18">
        <v>214781</v>
      </c>
      <c r="DZ18">
        <v>214948</v>
      </c>
      <c r="EA18">
        <v>216930</v>
      </c>
      <c r="EB18">
        <v>220539</v>
      </c>
      <c r="EC18">
        <v>224423</v>
      </c>
      <c r="ED18">
        <v>229278</v>
      </c>
      <c r="EE18">
        <v>235372</v>
      </c>
      <c r="EF18">
        <v>241899</v>
      </c>
      <c r="EG18">
        <v>242167</v>
      </c>
      <c r="EH18">
        <v>249844</v>
      </c>
      <c r="EI18">
        <v>253785</v>
      </c>
      <c r="EJ18">
        <v>252032</v>
      </c>
      <c r="EK18">
        <v>253466</v>
      </c>
      <c r="EL18">
        <v>253105</v>
      </c>
      <c r="EM18">
        <v>252672</v>
      </c>
      <c r="EN18">
        <v>253371</v>
      </c>
      <c r="EO18">
        <v>252778</v>
      </c>
      <c r="EP18">
        <v>254949</v>
      </c>
      <c r="EQ18">
        <v>254432</v>
      </c>
      <c r="ER18">
        <v>255211</v>
      </c>
      <c r="ES18">
        <v>257223</v>
      </c>
      <c r="ET18">
        <v>258505</v>
      </c>
      <c r="EU18">
        <v>255698</v>
      </c>
      <c r="EV18">
        <v>252955</v>
      </c>
      <c r="EW18">
        <v>245058</v>
      </c>
      <c r="EX18">
        <v>249405</v>
      </c>
      <c r="EY18">
        <v>255437</v>
      </c>
      <c r="EZ18">
        <v>258685</v>
      </c>
      <c r="FA18">
        <v>260040</v>
      </c>
      <c r="FB18">
        <v>259282</v>
      </c>
      <c r="FC18">
        <v>258772</v>
      </c>
      <c r="FD18">
        <v>262367</v>
      </c>
      <c r="FE18">
        <v>267363</v>
      </c>
      <c r="FF18">
        <v>257677</v>
      </c>
      <c r="FG18">
        <v>255189</v>
      </c>
      <c r="FH18">
        <v>257935</v>
      </c>
      <c r="FI18">
        <v>254757</v>
      </c>
      <c r="FJ18">
        <v>260253</v>
      </c>
      <c r="FK18">
        <v>259720</v>
      </c>
      <c r="FL18">
        <v>259010</v>
      </c>
      <c r="FM18">
        <v>258585</v>
      </c>
      <c r="FN18">
        <v>259666</v>
      </c>
      <c r="FO18">
        <v>263339</v>
      </c>
      <c r="FP18">
        <v>262767</v>
      </c>
      <c r="FQ18">
        <v>264339</v>
      </c>
      <c r="FR18">
        <v>261449</v>
      </c>
      <c r="FS18">
        <v>261697</v>
      </c>
      <c r="FT18">
        <v>260123</v>
      </c>
      <c r="FU18">
        <v>260996</v>
      </c>
      <c r="FV18">
        <v>257246</v>
      </c>
      <c r="FW18">
        <v>257627</v>
      </c>
      <c r="FX18">
        <v>256669</v>
      </c>
      <c r="FY18">
        <v>253102</v>
      </c>
      <c r="FZ18">
        <v>250180</v>
      </c>
      <c r="GA18">
        <v>243534</v>
      </c>
      <c r="GB18">
        <v>235271</v>
      </c>
      <c r="GC18">
        <v>238161</v>
      </c>
      <c r="GD18">
        <v>236843</v>
      </c>
      <c r="GE18">
        <v>237444</v>
      </c>
      <c r="GF18">
        <v>237116</v>
      </c>
      <c r="GG18">
        <v>239314</v>
      </c>
      <c r="GH18">
        <v>234762</v>
      </c>
      <c r="GI18">
        <v>230631</v>
      </c>
      <c r="GJ18">
        <v>228932</v>
      </c>
      <c r="GK18">
        <v>228765</v>
      </c>
      <c r="GL18">
        <v>227272</v>
      </c>
      <c r="GM18">
        <v>225308</v>
      </c>
      <c r="GN18">
        <v>221030</v>
      </c>
      <c r="GO18">
        <v>220196</v>
      </c>
      <c r="GP18">
        <v>223315</v>
      </c>
      <c r="GQ18">
        <v>224120</v>
      </c>
      <c r="GR18">
        <v>225468</v>
      </c>
      <c r="GS18">
        <v>227276</v>
      </c>
      <c r="GT18">
        <v>225443</v>
      </c>
      <c r="GU18">
        <v>226586</v>
      </c>
      <c r="GV18">
        <v>228703</v>
      </c>
      <c r="GW18">
        <v>230106</v>
      </c>
      <c r="GX18">
        <v>230603</v>
      </c>
      <c r="GY18">
        <v>238483</v>
      </c>
      <c r="GZ18">
        <v>239959</v>
      </c>
      <c r="HA18">
        <v>240529</v>
      </c>
    </row>
    <row r="19" spans="1:209" x14ac:dyDescent="0.3">
      <c r="B19" s="6" t="s">
        <v>7</v>
      </c>
      <c r="C19" s="7" t="s">
        <v>0</v>
      </c>
    </row>
    <row r="20" spans="1:209" x14ac:dyDescent="0.3">
      <c r="B20" s="3" t="s">
        <v>8</v>
      </c>
      <c r="C20" s="3" t="s">
        <v>23</v>
      </c>
      <c r="D20">
        <f>_xll.BDH($C20,$C$15:$C$15,"1/1/2000","","Dir=H","Dts=H","Sort=A","Quote=C","QtTyp=Y","Days=T","Per=cm","DtFmt=D","UseDPDF=Y","cols=206;rows=1")</f>
        <v>288978</v>
      </c>
      <c r="E20">
        <v>280505</v>
      </c>
      <c r="F20">
        <v>291893</v>
      </c>
      <c r="G20">
        <v>294211</v>
      </c>
      <c r="H20">
        <v>289369</v>
      </c>
      <c r="I20">
        <v>298451</v>
      </c>
      <c r="J20">
        <v>292054</v>
      </c>
      <c r="K20">
        <v>290631</v>
      </c>
      <c r="L20">
        <v>296073</v>
      </c>
      <c r="M20">
        <v>290716</v>
      </c>
      <c r="N20">
        <v>290231</v>
      </c>
      <c r="O20">
        <v>290522</v>
      </c>
      <c r="P20">
        <v>286190</v>
      </c>
      <c r="Q20">
        <v>286264</v>
      </c>
      <c r="R20">
        <v>276845</v>
      </c>
      <c r="S20">
        <v>270840</v>
      </c>
      <c r="T20">
        <v>278052</v>
      </c>
      <c r="U20">
        <v>272832</v>
      </c>
      <c r="V20">
        <v>270033</v>
      </c>
      <c r="W20">
        <v>273415</v>
      </c>
      <c r="X20">
        <v>266105</v>
      </c>
      <c r="Y20">
        <v>262132</v>
      </c>
      <c r="Z20">
        <v>263361</v>
      </c>
      <c r="AA20">
        <v>264814</v>
      </c>
      <c r="AB20">
        <v>258856</v>
      </c>
      <c r="AC20">
        <v>260604</v>
      </c>
      <c r="AD20">
        <v>261787</v>
      </c>
      <c r="AE20">
        <v>265355</v>
      </c>
      <c r="AF20">
        <v>269501</v>
      </c>
      <c r="AG20">
        <v>267146</v>
      </c>
      <c r="AH20">
        <v>264240</v>
      </c>
      <c r="AI20">
        <v>266984</v>
      </c>
      <c r="AJ20">
        <v>270297</v>
      </c>
      <c r="AK20">
        <v>267823</v>
      </c>
      <c r="AL20">
        <v>269633</v>
      </c>
      <c r="AM20">
        <v>268654</v>
      </c>
      <c r="AN20">
        <v>269589</v>
      </c>
      <c r="AO20">
        <v>274074</v>
      </c>
      <c r="AP20">
        <v>274862</v>
      </c>
      <c r="AQ20">
        <v>266432</v>
      </c>
      <c r="AR20">
        <v>268896</v>
      </c>
      <c r="AS20">
        <v>273022</v>
      </c>
      <c r="AT20">
        <v>275006</v>
      </c>
      <c r="AU20">
        <v>277383</v>
      </c>
      <c r="AV20">
        <v>279495</v>
      </c>
      <c r="AW20">
        <v>283948</v>
      </c>
      <c r="AX20">
        <v>282392</v>
      </c>
      <c r="AY20">
        <v>283758</v>
      </c>
      <c r="AZ20">
        <v>283298</v>
      </c>
      <c r="BA20">
        <v>282657</v>
      </c>
      <c r="BB20">
        <v>295167</v>
      </c>
      <c r="BC20">
        <v>293002</v>
      </c>
      <c r="BD20">
        <v>295520</v>
      </c>
      <c r="BE20">
        <v>297179</v>
      </c>
      <c r="BF20">
        <v>298747</v>
      </c>
      <c r="BG20">
        <v>302572</v>
      </c>
      <c r="BH20">
        <v>306076</v>
      </c>
      <c r="BI20">
        <v>311503</v>
      </c>
      <c r="BJ20">
        <v>315032</v>
      </c>
      <c r="BK20">
        <v>316927</v>
      </c>
      <c r="BL20">
        <v>320438</v>
      </c>
      <c r="BM20">
        <v>324800</v>
      </c>
      <c r="BN20">
        <v>324907</v>
      </c>
      <c r="BO20">
        <v>327284</v>
      </c>
      <c r="BP20">
        <v>326351</v>
      </c>
      <c r="BQ20">
        <v>331230</v>
      </c>
      <c r="BR20">
        <v>328815</v>
      </c>
      <c r="BS20">
        <v>339611</v>
      </c>
      <c r="BT20">
        <v>345895</v>
      </c>
      <c r="BU20">
        <v>345201</v>
      </c>
      <c r="BV20">
        <v>348339</v>
      </c>
      <c r="BW20">
        <v>349409</v>
      </c>
      <c r="BX20">
        <v>356743</v>
      </c>
      <c r="BY20">
        <v>352241</v>
      </c>
      <c r="BZ20">
        <v>357025</v>
      </c>
      <c r="CA20">
        <v>354711</v>
      </c>
      <c r="CB20">
        <v>361410</v>
      </c>
      <c r="CC20">
        <v>361532</v>
      </c>
      <c r="CD20">
        <v>360375</v>
      </c>
      <c r="CE20">
        <v>358623</v>
      </c>
      <c r="CF20">
        <v>356637</v>
      </c>
      <c r="CG20">
        <v>352912</v>
      </c>
      <c r="CH20">
        <v>354495</v>
      </c>
      <c r="CI20">
        <v>366927</v>
      </c>
      <c r="CJ20">
        <v>357700</v>
      </c>
      <c r="CK20">
        <v>364515</v>
      </c>
      <c r="CL20">
        <v>367971</v>
      </c>
      <c r="CM20">
        <v>372706</v>
      </c>
      <c r="CN20">
        <v>375157</v>
      </c>
      <c r="CO20">
        <v>372720</v>
      </c>
      <c r="CP20">
        <v>375625</v>
      </c>
      <c r="CQ20">
        <v>374863</v>
      </c>
      <c r="CR20">
        <v>380194</v>
      </c>
      <c r="CS20">
        <v>389266</v>
      </c>
      <c r="CT20">
        <v>397596</v>
      </c>
      <c r="CU20">
        <v>400036</v>
      </c>
      <c r="CV20">
        <v>402041</v>
      </c>
      <c r="CW20">
        <v>397164</v>
      </c>
      <c r="CX20">
        <v>401528</v>
      </c>
      <c r="CY20">
        <v>413930</v>
      </c>
      <c r="CZ20">
        <v>415532</v>
      </c>
      <c r="DA20">
        <v>424594</v>
      </c>
      <c r="DB20">
        <v>420975</v>
      </c>
      <c r="DC20">
        <v>408464</v>
      </c>
      <c r="DD20">
        <v>390129</v>
      </c>
      <c r="DE20">
        <v>368206</v>
      </c>
      <c r="DF20">
        <v>342065</v>
      </c>
      <c r="DG20">
        <v>319662</v>
      </c>
      <c r="DH20">
        <v>305754</v>
      </c>
      <c r="DI20">
        <v>309971</v>
      </c>
      <c r="DJ20">
        <v>300536</v>
      </c>
      <c r="DK20">
        <v>297142</v>
      </c>
      <c r="DL20">
        <v>303243</v>
      </c>
      <c r="DM20">
        <v>314116</v>
      </c>
      <c r="DN20">
        <v>313504</v>
      </c>
      <c r="DO20">
        <v>316755</v>
      </c>
      <c r="DP20">
        <v>323555</v>
      </c>
      <c r="DQ20">
        <v>328132</v>
      </c>
      <c r="DR20">
        <v>331799</v>
      </c>
      <c r="DS20">
        <v>334991</v>
      </c>
      <c r="DT20">
        <v>338053</v>
      </c>
      <c r="DU20">
        <v>341442</v>
      </c>
      <c r="DV20">
        <v>353564</v>
      </c>
      <c r="DW20">
        <v>351736</v>
      </c>
      <c r="DX20">
        <v>350964</v>
      </c>
      <c r="DY20">
        <v>351296</v>
      </c>
      <c r="DZ20">
        <v>349425</v>
      </c>
      <c r="EA20">
        <v>354623</v>
      </c>
      <c r="EB20">
        <v>359972</v>
      </c>
      <c r="EC20">
        <v>358832</v>
      </c>
      <c r="ED20">
        <v>372234</v>
      </c>
      <c r="EE20">
        <v>380791</v>
      </c>
      <c r="EF20">
        <v>384061</v>
      </c>
      <c r="EG20">
        <v>382254</v>
      </c>
      <c r="EH20">
        <v>396103</v>
      </c>
      <c r="EI20">
        <v>396288</v>
      </c>
      <c r="EJ20">
        <v>398456</v>
      </c>
      <c r="EK20">
        <v>398595</v>
      </c>
      <c r="EL20">
        <v>401124</v>
      </c>
      <c r="EM20">
        <v>400571</v>
      </c>
      <c r="EN20">
        <v>403252</v>
      </c>
      <c r="EO20">
        <v>403659</v>
      </c>
      <c r="EP20">
        <v>406458</v>
      </c>
      <c r="EQ20">
        <v>411188</v>
      </c>
      <c r="ER20">
        <v>405851</v>
      </c>
      <c r="ES20">
        <v>410122</v>
      </c>
      <c r="ET20">
        <v>413028</v>
      </c>
      <c r="EU20">
        <v>407884</v>
      </c>
      <c r="EV20">
        <v>402819</v>
      </c>
      <c r="EW20">
        <v>392151</v>
      </c>
      <c r="EX20">
        <v>395137</v>
      </c>
      <c r="EY20">
        <v>398024</v>
      </c>
      <c r="EZ20">
        <v>402934</v>
      </c>
      <c r="FA20">
        <v>407692</v>
      </c>
      <c r="FB20">
        <v>407515</v>
      </c>
      <c r="FC20">
        <v>405097</v>
      </c>
      <c r="FD20">
        <v>412792</v>
      </c>
      <c r="FE20">
        <v>417427</v>
      </c>
      <c r="FF20">
        <v>402696</v>
      </c>
      <c r="FG20">
        <v>403394</v>
      </c>
      <c r="FH20">
        <v>407878</v>
      </c>
      <c r="FI20">
        <v>402893</v>
      </c>
      <c r="FJ20">
        <v>407902</v>
      </c>
      <c r="FK20">
        <v>406535</v>
      </c>
      <c r="FL20">
        <v>406281</v>
      </c>
      <c r="FM20">
        <v>406134</v>
      </c>
      <c r="FN20">
        <v>410735</v>
      </c>
      <c r="FO20">
        <v>411753</v>
      </c>
      <c r="FP20">
        <v>414148</v>
      </c>
      <c r="FQ20">
        <v>416328</v>
      </c>
      <c r="FR20">
        <v>416101</v>
      </c>
      <c r="FS20">
        <v>414501</v>
      </c>
      <c r="FT20">
        <v>413391</v>
      </c>
      <c r="FU20">
        <v>418297</v>
      </c>
      <c r="FV20">
        <v>411222</v>
      </c>
      <c r="FW20">
        <v>414436</v>
      </c>
      <c r="FX20">
        <v>414745</v>
      </c>
      <c r="FY20">
        <v>406698</v>
      </c>
      <c r="FZ20">
        <v>401519</v>
      </c>
      <c r="GA20">
        <v>396621</v>
      </c>
      <c r="GB20">
        <v>386589</v>
      </c>
      <c r="GC20">
        <v>388348</v>
      </c>
      <c r="GD20">
        <v>388348</v>
      </c>
      <c r="GE20">
        <v>388487</v>
      </c>
      <c r="GF20">
        <v>386488</v>
      </c>
      <c r="GG20">
        <v>392414</v>
      </c>
      <c r="GH20">
        <v>385734</v>
      </c>
      <c r="GI20">
        <v>381067</v>
      </c>
      <c r="GJ20">
        <v>378771</v>
      </c>
      <c r="GK20">
        <v>379479</v>
      </c>
      <c r="GL20">
        <v>376169</v>
      </c>
      <c r="GM20">
        <v>373479</v>
      </c>
      <c r="GN20">
        <v>371413</v>
      </c>
      <c r="GO20">
        <v>368332</v>
      </c>
      <c r="GP20">
        <v>371838</v>
      </c>
      <c r="GQ20">
        <v>373104</v>
      </c>
      <c r="GR20">
        <v>373705</v>
      </c>
      <c r="GS20">
        <v>375014</v>
      </c>
      <c r="GT20">
        <v>374758</v>
      </c>
      <c r="GU20">
        <v>375953</v>
      </c>
      <c r="GV20">
        <v>378229</v>
      </c>
      <c r="GW20">
        <v>381304</v>
      </c>
      <c r="GX20">
        <v>383441</v>
      </c>
      <c r="GY20">
        <v>392642</v>
      </c>
      <c r="GZ20">
        <v>394608</v>
      </c>
      <c r="HA20">
        <v>396014</v>
      </c>
    </row>
    <row r="21" spans="1:209" x14ac:dyDescent="0.3">
      <c r="B21" s="3" t="s">
        <v>9</v>
      </c>
      <c r="C21" s="3" t="s">
        <v>24</v>
      </c>
      <c r="D21">
        <f>_xll.BDH($C21,$C$15:$C$15,"1/1/2000","","Dir=H","Dts=H","Sort=A","Quote=C","QtTyp=Y","Days=T","Per=cm","DtFmt=D","UseDPDF=Y","cols=206;rows=1")</f>
        <v>341417</v>
      </c>
      <c r="E21">
        <v>326600</v>
      </c>
      <c r="F21">
        <v>338996</v>
      </c>
      <c r="G21">
        <v>342774</v>
      </c>
      <c r="H21">
        <v>334678</v>
      </c>
      <c r="I21">
        <v>347666</v>
      </c>
      <c r="J21">
        <v>337612</v>
      </c>
      <c r="K21">
        <v>334239</v>
      </c>
      <c r="L21">
        <v>348909</v>
      </c>
      <c r="M21">
        <v>333754</v>
      </c>
      <c r="N21">
        <v>335922</v>
      </c>
      <c r="O21">
        <v>340499</v>
      </c>
      <c r="P21">
        <v>326613</v>
      </c>
      <c r="Q21">
        <v>329159</v>
      </c>
      <c r="R21">
        <v>324296</v>
      </c>
      <c r="S21">
        <v>315233</v>
      </c>
      <c r="T21">
        <v>322281</v>
      </c>
      <c r="U21">
        <v>317837</v>
      </c>
      <c r="V21">
        <v>311462</v>
      </c>
      <c r="W21">
        <v>315947</v>
      </c>
      <c r="X21">
        <v>303123</v>
      </c>
      <c r="Y21">
        <v>299478</v>
      </c>
      <c r="Z21">
        <v>303587</v>
      </c>
      <c r="AA21">
        <v>304576</v>
      </c>
      <c r="AB21">
        <v>302301</v>
      </c>
      <c r="AC21">
        <v>306698</v>
      </c>
      <c r="AD21">
        <v>304712</v>
      </c>
      <c r="AE21">
        <v>311113</v>
      </c>
      <c r="AF21">
        <v>315420</v>
      </c>
      <c r="AG21">
        <v>308686</v>
      </c>
      <c r="AH21">
        <v>311696</v>
      </c>
      <c r="AI21">
        <v>319462</v>
      </c>
      <c r="AJ21">
        <v>311957</v>
      </c>
      <c r="AK21">
        <v>314529</v>
      </c>
      <c r="AL21">
        <v>316689</v>
      </c>
      <c r="AM21">
        <v>307997</v>
      </c>
      <c r="AN21">
        <v>315843</v>
      </c>
      <c r="AO21">
        <v>319535</v>
      </c>
      <c r="AP21">
        <v>320441</v>
      </c>
      <c r="AQ21">
        <v>310361</v>
      </c>
      <c r="AR21">
        <v>313825</v>
      </c>
      <c r="AS21">
        <v>320456</v>
      </c>
      <c r="AT21">
        <v>321600</v>
      </c>
      <c r="AU21">
        <v>320304</v>
      </c>
      <c r="AV21">
        <v>327246</v>
      </c>
      <c r="AW21">
        <v>331769</v>
      </c>
      <c r="AX21">
        <v>330987</v>
      </c>
      <c r="AY21">
        <v>328541</v>
      </c>
      <c r="AZ21">
        <v>327829</v>
      </c>
      <c r="BA21">
        <v>329659</v>
      </c>
      <c r="BB21">
        <v>344443</v>
      </c>
      <c r="BC21">
        <v>339357</v>
      </c>
      <c r="BD21">
        <v>342084</v>
      </c>
      <c r="BE21">
        <v>344176</v>
      </c>
      <c r="BF21">
        <v>348989</v>
      </c>
      <c r="BG21">
        <v>348727</v>
      </c>
      <c r="BH21">
        <v>351899</v>
      </c>
      <c r="BI21">
        <v>354836</v>
      </c>
      <c r="BJ21">
        <v>365418</v>
      </c>
      <c r="BK21">
        <v>365048</v>
      </c>
      <c r="BL21">
        <v>369556</v>
      </c>
      <c r="BM21">
        <v>373908</v>
      </c>
      <c r="BN21">
        <v>367598</v>
      </c>
      <c r="BO21">
        <v>377003</v>
      </c>
      <c r="BP21">
        <v>386603</v>
      </c>
      <c r="BQ21">
        <v>389961</v>
      </c>
      <c r="BR21">
        <v>381078</v>
      </c>
      <c r="BS21">
        <v>394078</v>
      </c>
      <c r="BT21">
        <v>397513</v>
      </c>
      <c r="BU21">
        <v>400168</v>
      </c>
      <c r="BV21">
        <v>414884</v>
      </c>
      <c r="BW21">
        <v>411476</v>
      </c>
      <c r="BX21">
        <v>408391</v>
      </c>
      <c r="BY21">
        <v>407641</v>
      </c>
      <c r="BZ21">
        <v>420346</v>
      </c>
      <c r="CA21">
        <v>408813</v>
      </c>
      <c r="CB21">
        <v>415430</v>
      </c>
      <c r="CC21">
        <v>415552</v>
      </c>
      <c r="CD21">
        <v>410005</v>
      </c>
      <c r="CE21">
        <v>407661</v>
      </c>
      <c r="CF21">
        <v>422597</v>
      </c>
      <c r="CG21">
        <v>407572</v>
      </c>
      <c r="CH21">
        <v>413457</v>
      </c>
      <c r="CI21">
        <v>424750</v>
      </c>
      <c r="CJ21">
        <v>412398</v>
      </c>
      <c r="CK21">
        <v>420091</v>
      </c>
      <c r="CL21">
        <v>433844</v>
      </c>
      <c r="CM21">
        <v>437591</v>
      </c>
      <c r="CN21">
        <v>434303</v>
      </c>
      <c r="CO21">
        <v>439610</v>
      </c>
      <c r="CP21">
        <v>444778</v>
      </c>
      <c r="CQ21">
        <v>434297</v>
      </c>
      <c r="CR21">
        <v>439010</v>
      </c>
      <c r="CS21">
        <v>446812</v>
      </c>
      <c r="CT21">
        <v>461768</v>
      </c>
      <c r="CU21">
        <v>463836</v>
      </c>
      <c r="CV21">
        <v>462976</v>
      </c>
      <c r="CW21">
        <v>456723</v>
      </c>
      <c r="CX21">
        <v>456577</v>
      </c>
      <c r="CY21">
        <v>465376</v>
      </c>
      <c r="CZ21">
        <v>467941</v>
      </c>
      <c r="DA21">
        <v>473025</v>
      </c>
      <c r="DB21">
        <v>469671</v>
      </c>
      <c r="DC21">
        <v>454327</v>
      </c>
      <c r="DD21">
        <v>431980</v>
      </c>
      <c r="DE21">
        <v>406967</v>
      </c>
      <c r="DF21">
        <v>375999</v>
      </c>
      <c r="DG21">
        <v>345780</v>
      </c>
      <c r="DH21">
        <v>336735</v>
      </c>
      <c r="DI21">
        <v>329643</v>
      </c>
      <c r="DJ21">
        <v>322211</v>
      </c>
      <c r="DK21">
        <v>318838</v>
      </c>
      <c r="DL21">
        <v>327588</v>
      </c>
      <c r="DM21">
        <v>335417</v>
      </c>
      <c r="DN21">
        <v>340039</v>
      </c>
      <c r="DO21">
        <v>345622</v>
      </c>
      <c r="DP21">
        <v>348942</v>
      </c>
      <c r="DQ21">
        <v>357807</v>
      </c>
      <c r="DR21">
        <v>361409</v>
      </c>
      <c r="DS21">
        <v>358980</v>
      </c>
      <c r="DT21">
        <v>376720</v>
      </c>
      <c r="DU21">
        <v>376409</v>
      </c>
      <c r="DV21">
        <v>384992</v>
      </c>
      <c r="DW21">
        <v>391914</v>
      </c>
      <c r="DX21">
        <v>387382</v>
      </c>
      <c r="DY21">
        <v>389560</v>
      </c>
      <c r="DZ21">
        <v>391031</v>
      </c>
      <c r="EA21">
        <v>395770</v>
      </c>
      <c r="EB21">
        <v>406744</v>
      </c>
      <c r="EC21">
        <v>407292</v>
      </c>
      <c r="ED21">
        <v>411495</v>
      </c>
      <c r="EE21">
        <v>416165</v>
      </c>
      <c r="EF21">
        <v>428631</v>
      </c>
      <c r="EG21">
        <v>423952</v>
      </c>
      <c r="EH21">
        <v>446822</v>
      </c>
      <c r="EI21">
        <v>439305</v>
      </c>
      <c r="EJ21">
        <v>442838</v>
      </c>
      <c r="EK21">
        <v>440807</v>
      </c>
      <c r="EL21">
        <v>449013</v>
      </c>
      <c r="EM21">
        <v>453771</v>
      </c>
      <c r="EN21">
        <v>448490</v>
      </c>
      <c r="EO21">
        <v>449848</v>
      </c>
      <c r="EP21">
        <v>459969</v>
      </c>
      <c r="EQ21">
        <v>471414</v>
      </c>
      <c r="ER21">
        <v>468088</v>
      </c>
      <c r="ES21">
        <v>469232</v>
      </c>
      <c r="ET21">
        <v>467459</v>
      </c>
      <c r="EU21">
        <v>464898</v>
      </c>
      <c r="EV21">
        <v>459194</v>
      </c>
      <c r="EW21">
        <v>449283</v>
      </c>
      <c r="EX21">
        <v>459816</v>
      </c>
      <c r="EY21">
        <v>447654</v>
      </c>
      <c r="EZ21">
        <v>462523</v>
      </c>
      <c r="FA21">
        <v>467881</v>
      </c>
      <c r="FB21">
        <v>465635</v>
      </c>
      <c r="FC21">
        <v>466352</v>
      </c>
      <c r="FD21">
        <v>470318</v>
      </c>
      <c r="FE21">
        <v>486731</v>
      </c>
      <c r="FF21">
        <v>462366</v>
      </c>
      <c r="FG21">
        <v>466544</v>
      </c>
      <c r="FH21">
        <v>478523</v>
      </c>
      <c r="FI21">
        <v>481925</v>
      </c>
      <c r="FJ21">
        <v>465495</v>
      </c>
      <c r="FK21">
        <v>469441</v>
      </c>
      <c r="FL21">
        <v>476268</v>
      </c>
      <c r="FM21">
        <v>473229</v>
      </c>
      <c r="FN21">
        <v>486987</v>
      </c>
      <c r="FO21">
        <v>483258</v>
      </c>
      <c r="FP21">
        <v>475059</v>
      </c>
      <c r="FQ21">
        <v>483033</v>
      </c>
      <c r="FR21">
        <v>483161</v>
      </c>
      <c r="FS21">
        <v>478582</v>
      </c>
      <c r="FT21">
        <v>480332</v>
      </c>
      <c r="FU21">
        <v>484453</v>
      </c>
      <c r="FV21">
        <v>538099</v>
      </c>
      <c r="FW21">
        <v>484441</v>
      </c>
      <c r="FX21">
        <v>482163</v>
      </c>
      <c r="FY21">
        <v>472803</v>
      </c>
      <c r="FZ21">
        <v>468005</v>
      </c>
      <c r="GA21">
        <v>458765</v>
      </c>
      <c r="GB21">
        <v>453588</v>
      </c>
      <c r="GC21">
        <v>451957</v>
      </c>
      <c r="GD21">
        <v>460057</v>
      </c>
      <c r="GE21">
        <v>458457</v>
      </c>
      <c r="GF21">
        <v>450005</v>
      </c>
      <c r="GG21">
        <v>462604</v>
      </c>
      <c r="GH21">
        <v>458090</v>
      </c>
      <c r="GI21">
        <v>449860</v>
      </c>
      <c r="GJ21">
        <v>442754</v>
      </c>
      <c r="GK21">
        <v>450323</v>
      </c>
      <c r="GL21">
        <v>443585</v>
      </c>
      <c r="GM21">
        <v>437525</v>
      </c>
      <c r="GN21">
        <v>440646</v>
      </c>
      <c r="GO21">
        <v>434649</v>
      </c>
      <c r="GP21">
        <v>436750</v>
      </c>
      <c r="GQ21">
        <v>445214</v>
      </c>
      <c r="GR21">
        <v>442939</v>
      </c>
      <c r="GS21">
        <v>435955</v>
      </c>
      <c r="GT21">
        <v>440164</v>
      </c>
      <c r="GU21">
        <v>439667</v>
      </c>
      <c r="GV21">
        <v>444487</v>
      </c>
      <c r="GW21">
        <v>457150</v>
      </c>
      <c r="GX21">
        <v>442502</v>
      </c>
      <c r="GY21">
        <v>452969</v>
      </c>
      <c r="GZ21">
        <v>459148</v>
      </c>
      <c r="HA21">
        <v>464595</v>
      </c>
    </row>
    <row r="22" spans="1:209" x14ac:dyDescent="0.3">
      <c r="B22" s="3" t="s">
        <v>10</v>
      </c>
      <c r="C22" s="3" t="s">
        <v>25</v>
      </c>
      <c r="D22">
        <f>_xll.BDH($C22,$C$15:$C$15,"1/1/2000","","Dir=H","Dts=H","Sort=A","Quote=C","QtTyp=Y","Days=T","Per=cm","DtFmt=D","UseDPDF=Y","cols=206;rows=1")</f>
        <v>144856</v>
      </c>
      <c r="E22">
        <v>130377</v>
      </c>
      <c r="F22">
        <v>137161</v>
      </c>
      <c r="G22">
        <v>139928</v>
      </c>
      <c r="H22">
        <v>135833</v>
      </c>
      <c r="I22">
        <v>165607</v>
      </c>
      <c r="J22">
        <v>137103</v>
      </c>
      <c r="K22">
        <v>138771</v>
      </c>
      <c r="L22">
        <v>145618</v>
      </c>
      <c r="M22">
        <v>134557</v>
      </c>
      <c r="N22">
        <v>139206</v>
      </c>
      <c r="O22">
        <v>137810</v>
      </c>
      <c r="P22">
        <v>129101</v>
      </c>
      <c r="Q22">
        <v>130032</v>
      </c>
      <c r="R22">
        <v>131606</v>
      </c>
      <c r="S22">
        <v>123025</v>
      </c>
      <c r="T22">
        <v>126796</v>
      </c>
      <c r="U22">
        <v>126051</v>
      </c>
      <c r="V22">
        <v>120027</v>
      </c>
      <c r="W22">
        <v>120481</v>
      </c>
      <c r="X22">
        <v>115746</v>
      </c>
      <c r="Y22">
        <v>122937</v>
      </c>
      <c r="Z22">
        <v>114240</v>
      </c>
      <c r="AA22">
        <v>114782</v>
      </c>
      <c r="AB22">
        <v>111810</v>
      </c>
      <c r="AC22">
        <v>120844</v>
      </c>
      <c r="AD22">
        <v>119649</v>
      </c>
      <c r="AE22">
        <v>118204</v>
      </c>
      <c r="AF22">
        <v>119831</v>
      </c>
      <c r="AG22">
        <v>113765</v>
      </c>
      <c r="AH22">
        <v>121111</v>
      </c>
      <c r="AI22">
        <v>123782</v>
      </c>
      <c r="AJ22">
        <v>115996</v>
      </c>
      <c r="AK22">
        <v>114160</v>
      </c>
      <c r="AL22">
        <v>117687</v>
      </c>
      <c r="AM22">
        <v>112129</v>
      </c>
      <c r="AN22">
        <v>114994</v>
      </c>
      <c r="AO22">
        <v>120098</v>
      </c>
      <c r="AP22">
        <v>120010</v>
      </c>
      <c r="AQ22">
        <v>117197</v>
      </c>
      <c r="AR22">
        <v>118033</v>
      </c>
      <c r="AS22">
        <v>120449</v>
      </c>
      <c r="AT22">
        <v>117544</v>
      </c>
      <c r="AU22">
        <v>120582</v>
      </c>
      <c r="AV22">
        <v>121374</v>
      </c>
      <c r="AW22">
        <v>126667</v>
      </c>
      <c r="AX22">
        <v>126503</v>
      </c>
      <c r="AY22">
        <v>125692</v>
      </c>
      <c r="AZ22">
        <v>122749</v>
      </c>
      <c r="BA22">
        <v>125143</v>
      </c>
      <c r="BB22">
        <v>133506</v>
      </c>
      <c r="BC22">
        <v>127887</v>
      </c>
      <c r="BD22">
        <v>128346</v>
      </c>
      <c r="BE22">
        <v>129738</v>
      </c>
      <c r="BF22">
        <v>134690</v>
      </c>
      <c r="BG22">
        <v>128830</v>
      </c>
      <c r="BH22">
        <v>131576</v>
      </c>
      <c r="BI22">
        <v>129516</v>
      </c>
      <c r="BJ22">
        <v>136114</v>
      </c>
      <c r="BK22">
        <v>134220</v>
      </c>
      <c r="BL22">
        <v>135245</v>
      </c>
      <c r="BM22">
        <v>136970</v>
      </c>
      <c r="BN22">
        <v>130582</v>
      </c>
      <c r="BO22">
        <v>136178</v>
      </c>
      <c r="BP22">
        <v>147953</v>
      </c>
      <c r="BQ22">
        <v>150469</v>
      </c>
      <c r="BR22">
        <v>139182</v>
      </c>
      <c r="BS22">
        <v>145805</v>
      </c>
      <c r="BT22">
        <v>142363</v>
      </c>
      <c r="BU22">
        <v>148483</v>
      </c>
      <c r="BV22">
        <v>161860</v>
      </c>
      <c r="BW22">
        <v>157971</v>
      </c>
      <c r="BX22">
        <v>144730</v>
      </c>
      <c r="BY22">
        <v>154530</v>
      </c>
      <c r="BZ22">
        <v>164061</v>
      </c>
      <c r="CA22">
        <v>154200</v>
      </c>
      <c r="CB22">
        <v>153280</v>
      </c>
      <c r="CC22">
        <v>159064</v>
      </c>
      <c r="CD22">
        <v>154729</v>
      </c>
      <c r="CE22">
        <v>150928</v>
      </c>
      <c r="CF22">
        <v>177824</v>
      </c>
      <c r="CG22">
        <v>158349</v>
      </c>
      <c r="CH22">
        <v>166869</v>
      </c>
      <c r="CI22">
        <v>166181</v>
      </c>
      <c r="CJ22">
        <v>159165</v>
      </c>
      <c r="CK22">
        <v>161772</v>
      </c>
      <c r="CL22">
        <v>168513</v>
      </c>
      <c r="CM22">
        <v>174142</v>
      </c>
      <c r="CN22">
        <v>166985</v>
      </c>
      <c r="CO22">
        <v>169522</v>
      </c>
      <c r="CP22">
        <v>178258</v>
      </c>
      <c r="CQ22">
        <v>172594</v>
      </c>
      <c r="CR22">
        <v>167085</v>
      </c>
      <c r="CS22">
        <v>170118</v>
      </c>
      <c r="CT22">
        <v>173459</v>
      </c>
      <c r="CU22">
        <v>184160</v>
      </c>
      <c r="CV22">
        <v>178632</v>
      </c>
      <c r="CW22">
        <v>175707</v>
      </c>
      <c r="CX22">
        <v>175937</v>
      </c>
      <c r="CY22">
        <v>174176</v>
      </c>
      <c r="CZ22">
        <v>175448</v>
      </c>
      <c r="DA22">
        <v>175079</v>
      </c>
      <c r="DB22">
        <v>170716</v>
      </c>
      <c r="DC22">
        <v>164084</v>
      </c>
      <c r="DD22">
        <v>158092</v>
      </c>
      <c r="DE22">
        <v>141266</v>
      </c>
      <c r="DF22">
        <v>135233</v>
      </c>
      <c r="DG22">
        <v>127556</v>
      </c>
      <c r="DH22">
        <v>109982</v>
      </c>
      <c r="DI22">
        <v>102358</v>
      </c>
      <c r="DJ22">
        <v>103207</v>
      </c>
      <c r="DK22">
        <v>102605</v>
      </c>
      <c r="DL22">
        <v>109804</v>
      </c>
      <c r="DM22">
        <v>106210</v>
      </c>
      <c r="DN22">
        <v>114467</v>
      </c>
      <c r="DO22">
        <v>115393</v>
      </c>
      <c r="DP22">
        <v>114062</v>
      </c>
      <c r="DQ22">
        <v>118846</v>
      </c>
      <c r="DR22">
        <v>117008</v>
      </c>
      <c r="DS22">
        <v>113928</v>
      </c>
      <c r="DT22">
        <v>134786</v>
      </c>
      <c r="DU22">
        <v>130583</v>
      </c>
      <c r="DV22">
        <v>134084</v>
      </c>
      <c r="DW22">
        <v>139902</v>
      </c>
      <c r="DX22">
        <v>138279</v>
      </c>
      <c r="DY22">
        <v>138278</v>
      </c>
      <c r="DZ22">
        <v>139585</v>
      </c>
      <c r="EA22">
        <v>141919</v>
      </c>
      <c r="EB22">
        <v>149643</v>
      </c>
      <c r="EC22">
        <v>144155</v>
      </c>
      <c r="ED22">
        <v>147454</v>
      </c>
      <c r="EE22">
        <v>144342</v>
      </c>
      <c r="EF22">
        <v>153760</v>
      </c>
      <c r="EG22">
        <v>143705</v>
      </c>
      <c r="EH22">
        <v>159349</v>
      </c>
      <c r="EI22">
        <v>150727</v>
      </c>
      <c r="EJ22">
        <v>156239</v>
      </c>
      <c r="EK22">
        <v>149305</v>
      </c>
      <c r="EL22">
        <v>155524</v>
      </c>
      <c r="EM22">
        <v>163054</v>
      </c>
      <c r="EN22">
        <v>157046</v>
      </c>
      <c r="EO22">
        <v>154833</v>
      </c>
      <c r="EP22">
        <v>163911</v>
      </c>
      <c r="EQ22">
        <v>173195</v>
      </c>
      <c r="ER22">
        <v>169841</v>
      </c>
      <c r="ES22">
        <v>168810</v>
      </c>
      <c r="ET22">
        <v>166148</v>
      </c>
      <c r="EU22">
        <v>162585</v>
      </c>
      <c r="EV22">
        <v>160484</v>
      </c>
      <c r="EW22">
        <v>162537</v>
      </c>
      <c r="EX22">
        <v>168014</v>
      </c>
      <c r="EY22">
        <v>146631</v>
      </c>
      <c r="EZ22">
        <v>159326</v>
      </c>
      <c r="FA22">
        <v>164095</v>
      </c>
      <c r="FB22">
        <v>161128</v>
      </c>
      <c r="FC22">
        <v>172372</v>
      </c>
      <c r="FD22">
        <v>159118</v>
      </c>
      <c r="FE22">
        <v>169434</v>
      </c>
      <c r="FF22">
        <v>152029</v>
      </c>
      <c r="FG22">
        <v>161039</v>
      </c>
      <c r="FH22">
        <v>171134</v>
      </c>
      <c r="FI22">
        <v>179651</v>
      </c>
      <c r="FJ22">
        <v>157562</v>
      </c>
      <c r="FK22">
        <v>160422</v>
      </c>
      <c r="FL22">
        <v>168904</v>
      </c>
      <c r="FM22">
        <v>163707</v>
      </c>
      <c r="FN22">
        <v>171476</v>
      </c>
      <c r="FO22">
        <v>166805</v>
      </c>
      <c r="FP22">
        <v>161323</v>
      </c>
      <c r="FQ22">
        <v>167245</v>
      </c>
      <c r="FR22">
        <v>171608</v>
      </c>
      <c r="FS22">
        <v>174397</v>
      </c>
      <c r="FT22">
        <v>167733</v>
      </c>
      <c r="FU22">
        <v>173629</v>
      </c>
      <c r="FV22">
        <v>225557</v>
      </c>
      <c r="FW22">
        <v>171396</v>
      </c>
      <c r="FX22">
        <v>168373</v>
      </c>
      <c r="FY22">
        <v>168515</v>
      </c>
      <c r="FZ22">
        <v>165536</v>
      </c>
      <c r="GA22">
        <v>160041</v>
      </c>
      <c r="GB22">
        <v>166137</v>
      </c>
      <c r="GC22">
        <v>158463</v>
      </c>
      <c r="GD22">
        <v>169174</v>
      </c>
      <c r="GE22">
        <v>166484</v>
      </c>
      <c r="GF22">
        <v>158907</v>
      </c>
      <c r="GG22">
        <v>167356</v>
      </c>
      <c r="GH22">
        <v>169962</v>
      </c>
      <c r="GI22">
        <v>164109</v>
      </c>
      <c r="GJ22">
        <v>157221</v>
      </c>
      <c r="GK22">
        <v>168982</v>
      </c>
      <c r="GL22">
        <v>166582</v>
      </c>
      <c r="GM22">
        <v>157705</v>
      </c>
      <c r="GN22">
        <v>165268</v>
      </c>
      <c r="GO22">
        <v>157790</v>
      </c>
      <c r="GP22">
        <v>163609</v>
      </c>
      <c r="GQ22">
        <v>170375</v>
      </c>
      <c r="GR22">
        <v>165438</v>
      </c>
      <c r="GS22">
        <v>155169</v>
      </c>
      <c r="GT22">
        <v>163299</v>
      </c>
      <c r="GU22">
        <v>163548</v>
      </c>
      <c r="GV22">
        <v>164356</v>
      </c>
      <c r="GW22">
        <v>175390</v>
      </c>
      <c r="GX22">
        <v>164099</v>
      </c>
      <c r="GY22">
        <v>161011</v>
      </c>
      <c r="GZ22">
        <v>166657</v>
      </c>
      <c r="HA22">
        <v>171013</v>
      </c>
    </row>
    <row r="23" spans="1:209" x14ac:dyDescent="0.3">
      <c r="B23" s="3" t="s">
        <v>11</v>
      </c>
      <c r="C23" s="3" t="s">
        <v>26</v>
      </c>
      <c r="D23">
        <f>_xll.BDH($C23,$C$15:$C$15,"1/1/2000","","Dir=H","Dts=H","Sort=A","Quote=C","QtTyp=Y","Days=T","Per=cm","DtFmt=D","UseDPDF=Y","cols=206;rows=1")</f>
        <v>192052</v>
      </c>
      <c r="E23">
        <v>178520</v>
      </c>
      <c r="F23">
        <v>186944</v>
      </c>
      <c r="G23">
        <v>189901</v>
      </c>
      <c r="H23">
        <v>183199</v>
      </c>
      <c r="I23">
        <v>192711</v>
      </c>
      <c r="J23">
        <v>183526</v>
      </c>
      <c r="K23">
        <v>182241</v>
      </c>
      <c r="L23">
        <v>194299</v>
      </c>
      <c r="M23">
        <v>180302</v>
      </c>
      <c r="N23">
        <v>181736</v>
      </c>
      <c r="O23">
        <v>185300</v>
      </c>
      <c r="P23">
        <v>172069</v>
      </c>
      <c r="Q23">
        <v>174230</v>
      </c>
      <c r="R23">
        <v>173019</v>
      </c>
      <c r="S23">
        <v>165193</v>
      </c>
      <c r="T23">
        <v>170387</v>
      </c>
      <c r="U23">
        <v>170143</v>
      </c>
      <c r="V23">
        <v>163190</v>
      </c>
      <c r="W23">
        <v>164593</v>
      </c>
      <c r="X23">
        <v>155425</v>
      </c>
      <c r="Y23">
        <v>152471</v>
      </c>
      <c r="Z23">
        <v>157390</v>
      </c>
      <c r="AA23">
        <v>158149</v>
      </c>
      <c r="AB23">
        <v>156921</v>
      </c>
      <c r="AC23">
        <v>161700</v>
      </c>
      <c r="AD23">
        <v>157816</v>
      </c>
      <c r="AE23">
        <v>164089</v>
      </c>
      <c r="AF23">
        <v>166365</v>
      </c>
      <c r="AG23">
        <v>158866</v>
      </c>
      <c r="AH23">
        <v>164566</v>
      </c>
      <c r="AI23">
        <v>169491</v>
      </c>
      <c r="AJ23">
        <v>158924</v>
      </c>
      <c r="AK23">
        <v>162626</v>
      </c>
      <c r="AL23">
        <v>164001</v>
      </c>
      <c r="AM23">
        <v>154972</v>
      </c>
      <c r="AN23">
        <v>161922</v>
      </c>
      <c r="AO23">
        <v>163274</v>
      </c>
      <c r="AP23">
        <v>162463</v>
      </c>
      <c r="AQ23">
        <v>158861</v>
      </c>
      <c r="AR23">
        <v>161501</v>
      </c>
      <c r="AS23">
        <v>165385</v>
      </c>
      <c r="AT23">
        <v>164693</v>
      </c>
      <c r="AU23">
        <v>163150</v>
      </c>
      <c r="AV23">
        <v>169385</v>
      </c>
      <c r="AW23">
        <v>172886</v>
      </c>
      <c r="AX23">
        <v>173361</v>
      </c>
      <c r="AY23">
        <v>169551</v>
      </c>
      <c r="AZ23">
        <v>167557</v>
      </c>
      <c r="BA23">
        <v>170901</v>
      </c>
      <c r="BB23">
        <v>180917</v>
      </c>
      <c r="BC23">
        <v>174357</v>
      </c>
      <c r="BD23">
        <v>174927</v>
      </c>
      <c r="BE23">
        <v>175577</v>
      </c>
      <c r="BF23">
        <v>178443</v>
      </c>
      <c r="BG23">
        <v>176707</v>
      </c>
      <c r="BH23">
        <v>178683</v>
      </c>
      <c r="BI23">
        <v>175426</v>
      </c>
      <c r="BJ23">
        <v>184145</v>
      </c>
      <c r="BK23">
        <v>185270</v>
      </c>
      <c r="BL23">
        <v>185908</v>
      </c>
      <c r="BM23">
        <v>188211</v>
      </c>
      <c r="BN23">
        <v>179725</v>
      </c>
      <c r="BO23">
        <v>186880</v>
      </c>
      <c r="BP23">
        <v>197809</v>
      </c>
      <c r="BQ23">
        <v>199600</v>
      </c>
      <c r="BR23">
        <v>188749</v>
      </c>
      <c r="BS23">
        <v>197521</v>
      </c>
      <c r="BT23">
        <v>196238</v>
      </c>
      <c r="BU23">
        <v>199936</v>
      </c>
      <c r="BV23">
        <v>214210</v>
      </c>
      <c r="BW23">
        <v>210385</v>
      </c>
      <c r="BX23">
        <v>202587</v>
      </c>
      <c r="BY23">
        <v>206071</v>
      </c>
      <c r="BZ23">
        <v>217065</v>
      </c>
      <c r="CA23">
        <v>205395</v>
      </c>
      <c r="CB23">
        <v>207900</v>
      </c>
      <c r="CC23">
        <v>209116</v>
      </c>
      <c r="CD23">
        <v>202105</v>
      </c>
      <c r="CE23">
        <v>199683</v>
      </c>
      <c r="CF23">
        <v>220671</v>
      </c>
      <c r="CG23">
        <v>208128</v>
      </c>
      <c r="CH23">
        <v>211795</v>
      </c>
      <c r="CI23">
        <v>217140</v>
      </c>
      <c r="CJ23">
        <v>208494</v>
      </c>
      <c r="CK23">
        <v>210897</v>
      </c>
      <c r="CL23">
        <v>221617</v>
      </c>
      <c r="CM23">
        <v>223930</v>
      </c>
      <c r="CN23">
        <v>217462</v>
      </c>
      <c r="CO23">
        <v>221837</v>
      </c>
      <c r="CP23">
        <v>226959</v>
      </c>
      <c r="CQ23">
        <v>217443</v>
      </c>
      <c r="CR23">
        <v>215903</v>
      </c>
      <c r="CS23">
        <v>217565</v>
      </c>
      <c r="CT23">
        <v>223813</v>
      </c>
      <c r="CU23">
        <v>227468</v>
      </c>
      <c r="CV23">
        <v>225206</v>
      </c>
      <c r="CW23">
        <v>220581</v>
      </c>
      <c r="CX23">
        <v>217577</v>
      </c>
      <c r="CY23">
        <v>218185</v>
      </c>
      <c r="CZ23">
        <v>216993</v>
      </c>
      <c r="DA23">
        <v>215356</v>
      </c>
      <c r="DB23">
        <v>211438</v>
      </c>
      <c r="DC23">
        <v>203825</v>
      </c>
      <c r="DD23">
        <v>194497</v>
      </c>
      <c r="DE23">
        <v>179774</v>
      </c>
      <c r="DF23">
        <v>172137</v>
      </c>
      <c r="DG23">
        <v>155553</v>
      </c>
      <c r="DH23">
        <v>145600</v>
      </c>
      <c r="DI23">
        <v>136097</v>
      </c>
      <c r="DJ23">
        <v>135364</v>
      </c>
      <c r="DK23">
        <v>131821</v>
      </c>
      <c r="DL23">
        <v>137179</v>
      </c>
      <c r="DM23">
        <v>136484</v>
      </c>
      <c r="DN23">
        <v>144702</v>
      </c>
      <c r="DO23">
        <v>146592</v>
      </c>
      <c r="DP23">
        <v>147187</v>
      </c>
      <c r="DQ23">
        <v>151975</v>
      </c>
      <c r="DR23">
        <v>152068</v>
      </c>
      <c r="DS23">
        <v>148944</v>
      </c>
      <c r="DT23">
        <v>164898</v>
      </c>
      <c r="DU23">
        <v>162854</v>
      </c>
      <c r="DV23">
        <v>166109</v>
      </c>
      <c r="DW23">
        <v>173560</v>
      </c>
      <c r="DX23">
        <v>172303</v>
      </c>
      <c r="DY23">
        <v>174779</v>
      </c>
      <c r="DZ23">
        <v>176083</v>
      </c>
      <c r="EA23">
        <v>178840</v>
      </c>
      <c r="EB23">
        <v>186205</v>
      </c>
      <c r="EC23">
        <v>182869</v>
      </c>
      <c r="ED23">
        <v>182217</v>
      </c>
      <c r="EE23">
        <v>180793</v>
      </c>
      <c r="EF23">
        <v>186732</v>
      </c>
      <c r="EG23">
        <v>181785</v>
      </c>
      <c r="EH23">
        <v>196978</v>
      </c>
      <c r="EI23">
        <v>185520</v>
      </c>
      <c r="EJ23">
        <v>190806</v>
      </c>
      <c r="EK23">
        <v>187341</v>
      </c>
      <c r="EL23">
        <v>195908</v>
      </c>
      <c r="EM23">
        <v>201099</v>
      </c>
      <c r="EN23">
        <v>195119</v>
      </c>
      <c r="EO23">
        <v>197070</v>
      </c>
      <c r="EP23">
        <v>205020</v>
      </c>
      <c r="EQ23">
        <v>216982</v>
      </c>
      <c r="ER23">
        <v>212877</v>
      </c>
      <c r="ES23">
        <v>212009</v>
      </c>
      <c r="ET23">
        <v>208954</v>
      </c>
      <c r="EU23">
        <v>209200</v>
      </c>
      <c r="EV23">
        <v>206239</v>
      </c>
      <c r="EW23">
        <v>204225</v>
      </c>
      <c r="EX23">
        <v>210411</v>
      </c>
      <c r="EY23">
        <v>192217</v>
      </c>
      <c r="EZ23">
        <v>203838</v>
      </c>
      <c r="FA23">
        <v>207841</v>
      </c>
      <c r="FB23">
        <v>206353</v>
      </c>
      <c r="FC23">
        <v>207580</v>
      </c>
      <c r="FD23">
        <v>207951</v>
      </c>
      <c r="FE23">
        <v>219368</v>
      </c>
      <c r="FF23">
        <v>204689</v>
      </c>
      <c r="FG23">
        <v>211355</v>
      </c>
      <c r="FH23">
        <v>220588</v>
      </c>
      <c r="FI23">
        <v>227168</v>
      </c>
      <c r="FJ23">
        <v>205242</v>
      </c>
      <c r="FK23">
        <v>209721</v>
      </c>
      <c r="FL23">
        <v>217258</v>
      </c>
      <c r="FM23">
        <v>214644</v>
      </c>
      <c r="FN23">
        <v>227321</v>
      </c>
      <c r="FO23">
        <v>219919</v>
      </c>
      <c r="FP23">
        <v>212292</v>
      </c>
      <c r="FQ23">
        <v>218694</v>
      </c>
      <c r="FR23">
        <v>221712</v>
      </c>
      <c r="FS23">
        <v>216885</v>
      </c>
      <c r="FT23">
        <v>220209</v>
      </c>
      <c r="FU23">
        <v>223457</v>
      </c>
      <c r="FV23">
        <v>280853</v>
      </c>
      <c r="FW23">
        <v>226814</v>
      </c>
      <c r="FX23">
        <v>225494</v>
      </c>
      <c r="FY23">
        <v>219701</v>
      </c>
      <c r="FZ23">
        <v>217825</v>
      </c>
      <c r="GA23">
        <v>215231</v>
      </c>
      <c r="GB23">
        <v>218317</v>
      </c>
      <c r="GC23">
        <v>213796</v>
      </c>
      <c r="GD23">
        <v>223214</v>
      </c>
      <c r="GE23">
        <v>221013</v>
      </c>
      <c r="GF23">
        <v>212889</v>
      </c>
      <c r="GG23">
        <v>223290</v>
      </c>
      <c r="GH23">
        <v>223328</v>
      </c>
      <c r="GI23">
        <v>219229</v>
      </c>
      <c r="GJ23">
        <v>213822</v>
      </c>
      <c r="GK23">
        <v>221558</v>
      </c>
      <c r="GL23">
        <v>216313</v>
      </c>
      <c r="GM23">
        <v>212217</v>
      </c>
      <c r="GN23">
        <v>219616</v>
      </c>
      <c r="GO23">
        <v>214453</v>
      </c>
      <c r="GP23">
        <v>213435</v>
      </c>
      <c r="GQ23">
        <v>221094</v>
      </c>
      <c r="GR23">
        <v>217471</v>
      </c>
      <c r="GS23">
        <v>208679</v>
      </c>
      <c r="GT23">
        <v>214721</v>
      </c>
      <c r="GU23">
        <v>213081</v>
      </c>
      <c r="GV23">
        <v>215784</v>
      </c>
      <c r="GW23">
        <v>227044</v>
      </c>
      <c r="GX23">
        <v>211899</v>
      </c>
      <c r="GY23">
        <v>214486</v>
      </c>
      <c r="GZ23">
        <v>219189</v>
      </c>
      <c r="HA23">
        <v>224066</v>
      </c>
    </row>
    <row r="24" spans="1:209" x14ac:dyDescent="0.3">
      <c r="B24" s="3" t="s">
        <v>50</v>
      </c>
      <c r="C24" s="3" t="s">
        <v>27</v>
      </c>
      <c r="D24">
        <f>_xll.BDH($C24,$C$15:$C$15,"1/1/2000","","Dir=H","Dts=H","Sort=A","Quote=C","QtTyp=Y","Days=T","Per=cm","DtFmt=D","UseDPDF=Y","cols=206;rows=1")</f>
        <v>139613</v>
      </c>
      <c r="E24">
        <v>132425</v>
      </c>
      <c r="F24">
        <v>139841</v>
      </c>
      <c r="G24">
        <v>141338</v>
      </c>
      <c r="H24">
        <v>137890</v>
      </c>
      <c r="I24">
        <v>143496</v>
      </c>
      <c r="J24">
        <v>137968</v>
      </c>
      <c r="K24">
        <v>138633</v>
      </c>
      <c r="L24">
        <v>141463</v>
      </c>
      <c r="M24">
        <v>137264</v>
      </c>
      <c r="N24">
        <v>136045</v>
      </c>
      <c r="O24">
        <v>135323</v>
      </c>
      <c r="P24">
        <v>131646</v>
      </c>
      <c r="Q24">
        <v>131335</v>
      </c>
      <c r="R24">
        <v>125568</v>
      </c>
      <c r="S24">
        <v>120800</v>
      </c>
      <c r="T24">
        <v>126158</v>
      </c>
      <c r="U24">
        <v>125138</v>
      </c>
      <c r="V24">
        <v>121761</v>
      </c>
      <c r="W24">
        <v>122061</v>
      </c>
      <c r="X24">
        <v>118407</v>
      </c>
      <c r="Y24">
        <v>115125</v>
      </c>
      <c r="Z24">
        <v>117164</v>
      </c>
      <c r="AA24">
        <v>118387</v>
      </c>
      <c r="AB24">
        <v>113476</v>
      </c>
      <c r="AC24">
        <v>115606</v>
      </c>
      <c r="AD24">
        <v>114891</v>
      </c>
      <c r="AE24">
        <v>118331</v>
      </c>
      <c r="AF24">
        <v>120446</v>
      </c>
      <c r="AG24">
        <v>117326</v>
      </c>
      <c r="AH24">
        <v>117110</v>
      </c>
      <c r="AI24">
        <v>117013</v>
      </c>
      <c r="AJ24">
        <v>117264</v>
      </c>
      <c r="AK24">
        <v>115920</v>
      </c>
      <c r="AL24">
        <v>116945</v>
      </c>
      <c r="AM24">
        <v>115629</v>
      </c>
      <c r="AN24">
        <v>115668</v>
      </c>
      <c r="AO24">
        <v>117813</v>
      </c>
      <c r="AP24">
        <v>116884</v>
      </c>
      <c r="AQ24">
        <v>114932</v>
      </c>
      <c r="AR24">
        <v>116572</v>
      </c>
      <c r="AS24">
        <v>117951</v>
      </c>
      <c r="AT24">
        <v>118099</v>
      </c>
      <c r="AU24">
        <v>120229</v>
      </c>
      <c r="AV24">
        <v>121634</v>
      </c>
      <c r="AW24">
        <v>125065</v>
      </c>
      <c r="AX24">
        <v>124766</v>
      </c>
      <c r="AY24">
        <v>124768</v>
      </c>
      <c r="AZ24">
        <v>123026</v>
      </c>
      <c r="BA24">
        <v>123899</v>
      </c>
      <c r="BB24">
        <v>131641</v>
      </c>
      <c r="BC24">
        <v>128002</v>
      </c>
      <c r="BD24">
        <v>128363</v>
      </c>
      <c r="BE24">
        <v>128580</v>
      </c>
      <c r="BF24">
        <v>128201</v>
      </c>
      <c r="BG24">
        <v>130552</v>
      </c>
      <c r="BH24">
        <v>132860</v>
      </c>
      <c r="BI24">
        <v>132093</v>
      </c>
      <c r="BJ24">
        <v>133759</v>
      </c>
      <c r="BK24">
        <v>137149</v>
      </c>
      <c r="BL24">
        <v>136790</v>
      </c>
      <c r="BM24">
        <v>139103</v>
      </c>
      <c r="BN24">
        <v>137034</v>
      </c>
      <c r="BO24">
        <v>137161</v>
      </c>
      <c r="BP24">
        <v>137557</v>
      </c>
      <c r="BQ24">
        <v>140869</v>
      </c>
      <c r="BR24">
        <v>136486</v>
      </c>
      <c r="BS24">
        <v>143054</v>
      </c>
      <c r="BT24">
        <v>144620</v>
      </c>
      <c r="BU24">
        <v>144969</v>
      </c>
      <c r="BV24">
        <v>147665</v>
      </c>
      <c r="BW24">
        <v>148318</v>
      </c>
      <c r="BX24">
        <v>150939</v>
      </c>
      <c r="BY24">
        <v>150671</v>
      </c>
      <c r="BZ24">
        <v>153744</v>
      </c>
      <c r="CA24">
        <v>151293</v>
      </c>
      <c r="CB24">
        <v>153880</v>
      </c>
      <c r="CC24">
        <v>155096</v>
      </c>
      <c r="CD24">
        <v>152475</v>
      </c>
      <c r="CE24">
        <v>150645</v>
      </c>
      <c r="CF24">
        <v>154711</v>
      </c>
      <c r="CG24">
        <v>153468</v>
      </c>
      <c r="CH24">
        <v>152833</v>
      </c>
      <c r="CI24">
        <v>159317</v>
      </c>
      <c r="CJ24">
        <v>153796</v>
      </c>
      <c r="CK24">
        <v>155321</v>
      </c>
      <c r="CL24">
        <v>155744</v>
      </c>
      <c r="CM24">
        <v>159045</v>
      </c>
      <c r="CN24">
        <v>158316</v>
      </c>
      <c r="CO24">
        <v>154947</v>
      </c>
      <c r="CP24">
        <v>157806</v>
      </c>
      <c r="CQ24">
        <v>158009</v>
      </c>
      <c r="CR24">
        <v>157087</v>
      </c>
      <c r="CS24">
        <v>160019</v>
      </c>
      <c r="CT24">
        <v>159641</v>
      </c>
      <c r="CU24">
        <v>163668</v>
      </c>
      <c r="CV24">
        <v>164271</v>
      </c>
      <c r="CW24">
        <v>161022</v>
      </c>
      <c r="CX24">
        <v>162528</v>
      </c>
      <c r="CY24">
        <v>166739</v>
      </c>
      <c r="CZ24">
        <v>164584</v>
      </c>
      <c r="DA24">
        <v>166925</v>
      </c>
      <c r="DB24">
        <v>162742</v>
      </c>
      <c r="DC24">
        <v>157962</v>
      </c>
      <c r="DD24">
        <v>152646</v>
      </c>
      <c r="DE24">
        <v>141013</v>
      </c>
      <c r="DF24">
        <v>138203</v>
      </c>
      <c r="DG24">
        <v>129435</v>
      </c>
      <c r="DH24">
        <v>114619</v>
      </c>
      <c r="DI24">
        <v>116425</v>
      </c>
      <c r="DJ24">
        <v>113689</v>
      </c>
      <c r="DK24">
        <v>110125</v>
      </c>
      <c r="DL24">
        <v>112834</v>
      </c>
      <c r="DM24">
        <v>115183</v>
      </c>
      <c r="DN24">
        <v>118167</v>
      </c>
      <c r="DO24">
        <v>117725</v>
      </c>
      <c r="DP24">
        <v>121800</v>
      </c>
      <c r="DQ24">
        <v>122300</v>
      </c>
      <c r="DR24">
        <v>122458</v>
      </c>
      <c r="DS24">
        <v>124955</v>
      </c>
      <c r="DT24">
        <v>126231</v>
      </c>
      <c r="DU24">
        <v>127887</v>
      </c>
      <c r="DV24">
        <v>134681</v>
      </c>
      <c r="DW24">
        <v>133382</v>
      </c>
      <c r="DX24">
        <v>135885</v>
      </c>
      <c r="DY24">
        <v>136515</v>
      </c>
      <c r="DZ24">
        <v>134477</v>
      </c>
      <c r="EA24">
        <v>137693</v>
      </c>
      <c r="EB24">
        <v>139433</v>
      </c>
      <c r="EC24">
        <v>134409</v>
      </c>
      <c r="ED24">
        <v>142956</v>
      </c>
      <c r="EE24">
        <v>145419</v>
      </c>
      <c r="EF24">
        <v>142162</v>
      </c>
      <c r="EG24">
        <v>140087</v>
      </c>
      <c r="EH24">
        <v>146259</v>
      </c>
      <c r="EI24">
        <v>142503</v>
      </c>
      <c r="EJ24">
        <v>146424</v>
      </c>
      <c r="EK24">
        <v>145129</v>
      </c>
      <c r="EL24">
        <v>148019</v>
      </c>
      <c r="EM24">
        <v>147899</v>
      </c>
      <c r="EN24">
        <v>149881</v>
      </c>
      <c r="EO24">
        <v>150881</v>
      </c>
      <c r="EP24">
        <v>151509</v>
      </c>
      <c r="EQ24">
        <v>156756</v>
      </c>
      <c r="ER24">
        <v>150640</v>
      </c>
      <c r="ES24">
        <v>152899</v>
      </c>
      <c r="ET24">
        <v>154523</v>
      </c>
      <c r="EU24">
        <v>152186</v>
      </c>
      <c r="EV24">
        <v>149864</v>
      </c>
      <c r="EW24">
        <v>147093</v>
      </c>
      <c r="EX24">
        <v>145732</v>
      </c>
      <c r="EY24">
        <v>142587</v>
      </c>
      <c r="EZ24">
        <v>144249</v>
      </c>
      <c r="FA24">
        <v>147652</v>
      </c>
      <c r="FB24">
        <v>148233</v>
      </c>
      <c r="FC24">
        <v>146325</v>
      </c>
      <c r="FD24">
        <v>150425</v>
      </c>
      <c r="FE24">
        <v>150064</v>
      </c>
      <c r="FF24">
        <v>145019</v>
      </c>
      <c r="FG24">
        <v>148205</v>
      </c>
      <c r="FH24">
        <v>149943</v>
      </c>
      <c r="FI24">
        <v>148136</v>
      </c>
      <c r="FJ24">
        <v>147649</v>
      </c>
      <c r="FK24">
        <v>146815</v>
      </c>
      <c r="FL24">
        <v>147271</v>
      </c>
      <c r="FM24">
        <v>147549</v>
      </c>
      <c r="FN24">
        <v>151069</v>
      </c>
      <c r="FO24">
        <v>148414</v>
      </c>
      <c r="FP24">
        <v>151381</v>
      </c>
      <c r="FQ24">
        <v>151989</v>
      </c>
      <c r="FR24">
        <v>154652</v>
      </c>
      <c r="FS24">
        <v>152804</v>
      </c>
      <c r="FT24">
        <v>153268</v>
      </c>
      <c r="FU24">
        <v>157301</v>
      </c>
      <c r="FV24">
        <v>153976</v>
      </c>
      <c r="FW24">
        <v>156809</v>
      </c>
      <c r="FX24">
        <v>158076</v>
      </c>
      <c r="FY24">
        <v>153596</v>
      </c>
      <c r="FZ24">
        <v>151339</v>
      </c>
      <c r="GA24">
        <v>153087</v>
      </c>
      <c r="GB24">
        <v>151318</v>
      </c>
      <c r="GC24">
        <v>150187</v>
      </c>
      <c r="GD24">
        <v>151505</v>
      </c>
      <c r="GE24">
        <v>151043</v>
      </c>
      <c r="GF24">
        <v>149372</v>
      </c>
      <c r="GG24">
        <v>153100</v>
      </c>
      <c r="GH24">
        <v>150972</v>
      </c>
      <c r="GI24">
        <v>150436</v>
      </c>
      <c r="GJ24">
        <v>149839</v>
      </c>
      <c r="GK24">
        <v>150714</v>
      </c>
      <c r="GL24">
        <v>148897</v>
      </c>
      <c r="GM24">
        <v>148171</v>
      </c>
      <c r="GN24">
        <v>150383</v>
      </c>
      <c r="GO24">
        <v>148136</v>
      </c>
      <c r="GP24">
        <v>148523</v>
      </c>
      <c r="GQ24">
        <v>148984</v>
      </c>
      <c r="GR24">
        <v>148237</v>
      </c>
      <c r="GS24">
        <v>147738</v>
      </c>
      <c r="GT24">
        <v>149315</v>
      </c>
      <c r="GU24">
        <v>149367</v>
      </c>
      <c r="GV24">
        <v>149526</v>
      </c>
      <c r="GW24">
        <v>151198</v>
      </c>
      <c r="GX24">
        <v>152838</v>
      </c>
      <c r="GY24">
        <v>154159</v>
      </c>
      <c r="GZ24">
        <v>154649</v>
      </c>
      <c r="HA24">
        <v>155485</v>
      </c>
    </row>
    <row r="25" spans="1:209" x14ac:dyDescent="0.3">
      <c r="B25" s="3" t="s">
        <v>51</v>
      </c>
      <c r="C25" s="3" t="s">
        <v>28</v>
      </c>
      <c r="D25">
        <f>_xll.BDH($C25,$C$15:$C$15,"1/1/2000","","Dir=H","Dts=H","Sort=A","Quote=C","QtTyp=Y","Days=T","Per=cm","DtFmt=D","UseDPDF=Y","cols=206;rows=1")</f>
        <v>10463</v>
      </c>
      <c r="E25">
        <v>6810</v>
      </c>
      <c r="F25">
        <v>8078</v>
      </c>
      <c r="G25">
        <v>9569</v>
      </c>
      <c r="H25">
        <v>6800</v>
      </c>
      <c r="I25">
        <v>20808</v>
      </c>
      <c r="J25">
        <v>8212</v>
      </c>
      <c r="K25">
        <v>11322</v>
      </c>
      <c r="L25">
        <v>14026</v>
      </c>
      <c r="M25">
        <v>6384</v>
      </c>
      <c r="N25">
        <v>12195</v>
      </c>
      <c r="O25">
        <v>15886</v>
      </c>
      <c r="P25">
        <v>8046</v>
      </c>
      <c r="Q25">
        <v>8750</v>
      </c>
      <c r="R25">
        <v>11449</v>
      </c>
      <c r="S25">
        <v>9300</v>
      </c>
      <c r="T25">
        <v>9772</v>
      </c>
      <c r="U25">
        <v>10890</v>
      </c>
      <c r="V25">
        <v>8406</v>
      </c>
      <c r="W25">
        <v>8163</v>
      </c>
      <c r="X25">
        <v>7235</v>
      </c>
      <c r="Y25">
        <v>17014</v>
      </c>
      <c r="Z25">
        <v>5800</v>
      </c>
      <c r="AA25">
        <v>5231</v>
      </c>
      <c r="AB25">
        <v>7771</v>
      </c>
      <c r="AC25">
        <v>10640</v>
      </c>
      <c r="AD25">
        <v>12125</v>
      </c>
      <c r="AE25">
        <v>6599</v>
      </c>
      <c r="AF25">
        <v>7482</v>
      </c>
      <c r="AG25">
        <v>5138</v>
      </c>
      <c r="AH25">
        <v>12557</v>
      </c>
      <c r="AI25">
        <v>12163</v>
      </c>
      <c r="AJ25">
        <v>6899</v>
      </c>
      <c r="AK25">
        <v>6844</v>
      </c>
      <c r="AL25">
        <v>7911</v>
      </c>
      <c r="AM25">
        <v>7179</v>
      </c>
      <c r="AN25">
        <v>6649</v>
      </c>
      <c r="AO25">
        <v>6647</v>
      </c>
      <c r="AP25">
        <v>8300</v>
      </c>
      <c r="AQ25">
        <v>9773</v>
      </c>
      <c r="AR25">
        <v>9089</v>
      </c>
      <c r="AS25">
        <v>9660</v>
      </c>
      <c r="AT25">
        <v>8696</v>
      </c>
      <c r="AU25">
        <v>7765</v>
      </c>
      <c r="AV25">
        <v>8657</v>
      </c>
      <c r="AW25">
        <v>8685</v>
      </c>
      <c r="AX25">
        <v>7287</v>
      </c>
      <c r="AY25">
        <v>8186</v>
      </c>
      <c r="AZ25">
        <v>5927</v>
      </c>
      <c r="BA25">
        <v>7815</v>
      </c>
      <c r="BB25">
        <v>8240</v>
      </c>
      <c r="BC25">
        <v>7510</v>
      </c>
      <c r="BD25">
        <v>8190</v>
      </c>
      <c r="BE25">
        <v>10649</v>
      </c>
      <c r="BF25">
        <v>14641</v>
      </c>
      <c r="BG25">
        <v>8509</v>
      </c>
      <c r="BH25">
        <v>7090</v>
      </c>
      <c r="BI25">
        <v>7631</v>
      </c>
      <c r="BJ25">
        <v>10979</v>
      </c>
      <c r="BK25">
        <v>7095</v>
      </c>
      <c r="BL25">
        <v>5550</v>
      </c>
      <c r="BM25">
        <v>7106</v>
      </c>
      <c r="BN25">
        <v>4783</v>
      </c>
      <c r="BO25">
        <v>7222</v>
      </c>
      <c r="BP25">
        <v>18621</v>
      </c>
      <c r="BQ25">
        <v>14179</v>
      </c>
      <c r="BR25">
        <v>11819</v>
      </c>
      <c r="BS25">
        <v>12000</v>
      </c>
      <c r="BT25">
        <v>6917</v>
      </c>
      <c r="BU25">
        <v>14459</v>
      </c>
      <c r="BV25">
        <v>23138</v>
      </c>
      <c r="BW25">
        <v>22374</v>
      </c>
      <c r="BX25">
        <v>10839</v>
      </c>
      <c r="BY25">
        <v>14078</v>
      </c>
      <c r="BZ25">
        <v>19839</v>
      </c>
      <c r="CA25">
        <v>14787</v>
      </c>
      <c r="CB25">
        <v>12731</v>
      </c>
      <c r="CC25">
        <v>14601</v>
      </c>
      <c r="CD25">
        <v>14358</v>
      </c>
      <c r="CE25">
        <v>10739</v>
      </c>
      <c r="CF25">
        <v>24134</v>
      </c>
      <c r="CG25">
        <v>16303</v>
      </c>
      <c r="CH25">
        <v>18098</v>
      </c>
      <c r="CI25">
        <v>22468</v>
      </c>
      <c r="CJ25">
        <v>10497</v>
      </c>
      <c r="CK25">
        <v>16170</v>
      </c>
      <c r="CL25">
        <v>22301</v>
      </c>
      <c r="CM25">
        <v>20445</v>
      </c>
      <c r="CN25">
        <v>16945</v>
      </c>
      <c r="CO25">
        <v>22600</v>
      </c>
      <c r="CP25">
        <v>25987</v>
      </c>
      <c r="CQ25">
        <v>18741</v>
      </c>
      <c r="CR25">
        <v>19124</v>
      </c>
      <c r="CS25">
        <v>18511</v>
      </c>
      <c r="CT25">
        <v>21919</v>
      </c>
      <c r="CU25">
        <v>27261</v>
      </c>
      <c r="CV25">
        <v>16987</v>
      </c>
      <c r="CW25">
        <v>19065</v>
      </c>
      <c r="CX25">
        <v>20638</v>
      </c>
      <c r="CY25">
        <v>16568</v>
      </c>
      <c r="CZ25">
        <v>17957</v>
      </c>
      <c r="DA25">
        <v>14778</v>
      </c>
      <c r="DB25">
        <v>18175</v>
      </c>
      <c r="DC25">
        <v>12847</v>
      </c>
      <c r="DD25">
        <v>15705</v>
      </c>
      <c r="DE25">
        <v>14359</v>
      </c>
      <c r="DF25">
        <v>9822</v>
      </c>
      <c r="DG25">
        <v>7821</v>
      </c>
      <c r="DH25">
        <v>9321</v>
      </c>
      <c r="DI25">
        <v>8775</v>
      </c>
      <c r="DJ25">
        <v>9389</v>
      </c>
      <c r="DK25">
        <v>9397</v>
      </c>
      <c r="DL25">
        <v>11818</v>
      </c>
      <c r="DM25">
        <v>11518</v>
      </c>
      <c r="DN25">
        <v>14412</v>
      </c>
      <c r="DO25">
        <v>9877</v>
      </c>
      <c r="DP25">
        <v>10647</v>
      </c>
      <c r="DQ25">
        <v>12626</v>
      </c>
      <c r="DR25">
        <v>9183</v>
      </c>
      <c r="DS25">
        <v>9036</v>
      </c>
      <c r="DT25">
        <v>14284</v>
      </c>
      <c r="DU25">
        <v>16560</v>
      </c>
      <c r="DV25">
        <v>8714</v>
      </c>
      <c r="DW25">
        <v>15427</v>
      </c>
      <c r="DX25">
        <v>12095</v>
      </c>
      <c r="DY25">
        <v>10587</v>
      </c>
      <c r="DZ25">
        <v>13744</v>
      </c>
      <c r="EA25">
        <v>11099</v>
      </c>
      <c r="EB25">
        <v>19594</v>
      </c>
      <c r="EC25">
        <v>17165</v>
      </c>
      <c r="ED25">
        <v>10062</v>
      </c>
      <c r="EE25">
        <v>4628</v>
      </c>
      <c r="EF25">
        <v>13312</v>
      </c>
      <c r="EG25">
        <v>14275</v>
      </c>
      <c r="EH25">
        <v>14801</v>
      </c>
      <c r="EI25">
        <v>11853</v>
      </c>
      <c r="EJ25">
        <v>14756</v>
      </c>
      <c r="EK25">
        <v>11392</v>
      </c>
      <c r="EL25">
        <v>15040</v>
      </c>
      <c r="EM25">
        <v>18900</v>
      </c>
      <c r="EN25">
        <v>13458</v>
      </c>
      <c r="EO25">
        <v>12540</v>
      </c>
      <c r="EP25">
        <v>20547</v>
      </c>
      <c r="EQ25">
        <v>23729</v>
      </c>
      <c r="ER25">
        <v>20365</v>
      </c>
      <c r="ES25">
        <v>21572</v>
      </c>
      <c r="ET25">
        <v>14763</v>
      </c>
      <c r="EU25">
        <v>12658</v>
      </c>
      <c r="EV25">
        <v>13749</v>
      </c>
      <c r="EW25">
        <v>17851</v>
      </c>
      <c r="EX25">
        <v>23755</v>
      </c>
      <c r="EY25">
        <v>5023</v>
      </c>
      <c r="EZ25">
        <v>20539</v>
      </c>
      <c r="FA25">
        <v>20321</v>
      </c>
      <c r="FB25">
        <v>17830</v>
      </c>
      <c r="FC25">
        <v>20381</v>
      </c>
      <c r="FD25">
        <v>12227</v>
      </c>
      <c r="FE25">
        <v>21508</v>
      </c>
      <c r="FF25">
        <v>13306</v>
      </c>
      <c r="FG25">
        <v>16452</v>
      </c>
      <c r="FH25">
        <v>25000</v>
      </c>
      <c r="FI25">
        <v>32931</v>
      </c>
      <c r="FJ25">
        <v>16437</v>
      </c>
      <c r="FK25">
        <v>16436</v>
      </c>
      <c r="FL25">
        <v>24148</v>
      </c>
      <c r="FM25">
        <v>21699</v>
      </c>
      <c r="FN25">
        <v>26018</v>
      </c>
      <c r="FO25">
        <v>20200</v>
      </c>
      <c r="FP25">
        <v>16995</v>
      </c>
      <c r="FQ25">
        <v>19436</v>
      </c>
      <c r="FR25">
        <v>20857</v>
      </c>
      <c r="FS25">
        <v>20213</v>
      </c>
      <c r="FT25">
        <v>20559</v>
      </c>
      <c r="FU25">
        <v>22767</v>
      </c>
      <c r="FV25">
        <v>73970</v>
      </c>
      <c r="FW25">
        <v>21998</v>
      </c>
      <c r="FX25">
        <v>18968</v>
      </c>
      <c r="FY25">
        <v>20711</v>
      </c>
      <c r="FZ25">
        <v>18455</v>
      </c>
      <c r="GA25">
        <v>9641</v>
      </c>
      <c r="GB25">
        <v>16212</v>
      </c>
      <c r="GC25">
        <v>14416</v>
      </c>
      <c r="GD25">
        <v>21955</v>
      </c>
      <c r="GE25">
        <v>19443</v>
      </c>
      <c r="GF25">
        <v>14219</v>
      </c>
      <c r="GG25">
        <v>22649</v>
      </c>
      <c r="GH25">
        <v>20407</v>
      </c>
      <c r="GI25">
        <v>19273</v>
      </c>
      <c r="GJ25">
        <v>16158</v>
      </c>
      <c r="GK25">
        <v>22880</v>
      </c>
      <c r="GL25">
        <v>21338</v>
      </c>
      <c r="GM25">
        <v>12058</v>
      </c>
      <c r="GN25">
        <v>19242</v>
      </c>
      <c r="GO25">
        <v>14229</v>
      </c>
      <c r="GP25">
        <v>16419</v>
      </c>
      <c r="GQ25">
        <v>22937</v>
      </c>
      <c r="GR25">
        <v>20281</v>
      </c>
      <c r="GS25">
        <v>10234</v>
      </c>
      <c r="GT25">
        <v>15838</v>
      </c>
      <c r="GU25">
        <v>13877</v>
      </c>
      <c r="GV25">
        <v>14040</v>
      </c>
      <c r="GW25">
        <v>25726</v>
      </c>
      <c r="GX25">
        <v>11906</v>
      </c>
      <c r="GY25">
        <v>7339</v>
      </c>
      <c r="GZ25">
        <v>12984</v>
      </c>
      <c r="HA25">
        <v>16501</v>
      </c>
    </row>
    <row r="26" spans="1:209" x14ac:dyDescent="0.3">
      <c r="B26" s="3" t="s">
        <v>52</v>
      </c>
      <c r="C26" s="3" t="s">
        <v>29</v>
      </c>
      <c r="D26">
        <f>_xll.BDH($C26,$C$15:$C$15,"1/1/2000","","Dir=H","Dts=H","Sort=A","Quote=C","QtTyp=Y","Days=T","Per=cm","DtFmt=D","UseDPDF=Y","cols=206;rows=1")</f>
        <v>9962</v>
      </c>
      <c r="E26">
        <v>8540</v>
      </c>
      <c r="F26">
        <v>10005</v>
      </c>
      <c r="G26">
        <v>10790</v>
      </c>
      <c r="H26">
        <v>9642</v>
      </c>
      <c r="I26">
        <v>14281</v>
      </c>
      <c r="J26">
        <v>10408</v>
      </c>
      <c r="K26">
        <v>10335</v>
      </c>
      <c r="L26">
        <v>11434</v>
      </c>
      <c r="M26">
        <v>10456</v>
      </c>
      <c r="N26">
        <v>10362</v>
      </c>
      <c r="O26">
        <v>10376</v>
      </c>
      <c r="P26">
        <v>9471</v>
      </c>
      <c r="Q26">
        <v>8953</v>
      </c>
      <c r="R26">
        <v>8482</v>
      </c>
      <c r="S26">
        <v>7709</v>
      </c>
      <c r="T26">
        <v>7926</v>
      </c>
      <c r="U26">
        <v>7647</v>
      </c>
      <c r="V26">
        <v>7470</v>
      </c>
      <c r="W26">
        <v>7096</v>
      </c>
      <c r="X26">
        <v>5868</v>
      </c>
      <c r="Y26">
        <v>6393</v>
      </c>
      <c r="Z26">
        <v>6173</v>
      </c>
      <c r="AA26">
        <v>7152</v>
      </c>
      <c r="AB26">
        <v>4570</v>
      </c>
      <c r="AC26">
        <v>5347</v>
      </c>
      <c r="AD26">
        <v>4221</v>
      </c>
      <c r="AE26">
        <v>5151</v>
      </c>
      <c r="AF26">
        <v>5239</v>
      </c>
      <c r="AG26">
        <v>4912</v>
      </c>
      <c r="AH26">
        <v>4940</v>
      </c>
      <c r="AI26">
        <v>4684</v>
      </c>
      <c r="AJ26">
        <v>3107</v>
      </c>
      <c r="AK26">
        <v>3715</v>
      </c>
      <c r="AL26">
        <v>4682</v>
      </c>
      <c r="AM26">
        <v>4331</v>
      </c>
      <c r="AN26">
        <v>5028</v>
      </c>
      <c r="AO26">
        <v>4857</v>
      </c>
      <c r="AP26">
        <v>5496</v>
      </c>
      <c r="AQ26">
        <v>5045</v>
      </c>
      <c r="AR26">
        <v>4833</v>
      </c>
      <c r="AS26">
        <v>5047</v>
      </c>
      <c r="AT26">
        <v>5133</v>
      </c>
      <c r="AU26">
        <v>5060</v>
      </c>
      <c r="AV26">
        <v>5737</v>
      </c>
      <c r="AW26">
        <v>6066</v>
      </c>
      <c r="AX26">
        <v>4665</v>
      </c>
      <c r="AY26">
        <v>4685</v>
      </c>
      <c r="AZ26">
        <v>4685</v>
      </c>
      <c r="BA26">
        <v>5035</v>
      </c>
      <c r="BB26">
        <v>4976</v>
      </c>
      <c r="BC26">
        <v>5302</v>
      </c>
      <c r="BD26">
        <v>4773</v>
      </c>
      <c r="BE26">
        <v>4551</v>
      </c>
      <c r="BF26">
        <v>4624</v>
      </c>
      <c r="BG26">
        <v>4862</v>
      </c>
      <c r="BH26">
        <v>5966</v>
      </c>
      <c r="BI26">
        <v>6290</v>
      </c>
      <c r="BJ26">
        <v>4632</v>
      </c>
      <c r="BK26">
        <v>5138</v>
      </c>
      <c r="BL26">
        <v>5100</v>
      </c>
      <c r="BM26">
        <v>4801</v>
      </c>
      <c r="BN26">
        <v>5510</v>
      </c>
      <c r="BO26">
        <v>4072</v>
      </c>
      <c r="BP26">
        <v>4717</v>
      </c>
      <c r="BQ26">
        <v>5154</v>
      </c>
      <c r="BR26">
        <v>5003</v>
      </c>
      <c r="BS26">
        <v>4939</v>
      </c>
      <c r="BT26">
        <v>4297</v>
      </c>
      <c r="BU26">
        <v>4857</v>
      </c>
      <c r="BV26">
        <v>4682</v>
      </c>
      <c r="BW26">
        <v>4497</v>
      </c>
      <c r="BX26">
        <v>5658</v>
      </c>
      <c r="BY26">
        <v>5699</v>
      </c>
      <c r="BZ26">
        <v>7092</v>
      </c>
      <c r="CA26">
        <v>5077</v>
      </c>
      <c r="CB26">
        <v>5702</v>
      </c>
      <c r="CC26">
        <v>6205</v>
      </c>
      <c r="CD26">
        <v>5661</v>
      </c>
      <c r="CE26">
        <v>6023</v>
      </c>
      <c r="CF26">
        <v>6429</v>
      </c>
      <c r="CG26">
        <v>5677</v>
      </c>
      <c r="CH26">
        <v>5709</v>
      </c>
      <c r="CI26">
        <v>5662</v>
      </c>
      <c r="CJ26">
        <v>5679</v>
      </c>
      <c r="CK26">
        <v>5521</v>
      </c>
      <c r="CL26">
        <v>5243</v>
      </c>
      <c r="CM26">
        <v>5547</v>
      </c>
      <c r="CN26">
        <v>5862</v>
      </c>
      <c r="CO26">
        <v>5101</v>
      </c>
      <c r="CP26">
        <v>5772</v>
      </c>
      <c r="CQ26">
        <v>5122</v>
      </c>
      <c r="CR26">
        <v>5654</v>
      </c>
      <c r="CS26">
        <v>4812</v>
      </c>
      <c r="CT26">
        <v>4456</v>
      </c>
      <c r="CU26">
        <v>5111</v>
      </c>
      <c r="CV26">
        <v>4516</v>
      </c>
      <c r="CW26">
        <v>4488</v>
      </c>
      <c r="CX26">
        <v>4659</v>
      </c>
      <c r="CY26">
        <v>4368</v>
      </c>
      <c r="CZ26">
        <v>4452</v>
      </c>
      <c r="DA26">
        <v>4419</v>
      </c>
      <c r="DB26">
        <v>4309</v>
      </c>
      <c r="DC26">
        <v>4262</v>
      </c>
      <c r="DD26">
        <v>3724</v>
      </c>
      <c r="DE26">
        <v>3880</v>
      </c>
      <c r="DF26">
        <v>4150</v>
      </c>
      <c r="DG26">
        <v>3839</v>
      </c>
      <c r="DH26">
        <v>3759</v>
      </c>
      <c r="DI26">
        <v>3841</v>
      </c>
      <c r="DJ26">
        <v>3881</v>
      </c>
      <c r="DK26">
        <v>3753</v>
      </c>
      <c r="DL26">
        <v>4050</v>
      </c>
      <c r="DM26">
        <v>4180</v>
      </c>
      <c r="DN26">
        <v>4324</v>
      </c>
      <c r="DO26">
        <v>4087</v>
      </c>
      <c r="DP26">
        <v>4204</v>
      </c>
      <c r="DQ26">
        <v>4018</v>
      </c>
      <c r="DR26">
        <v>4173</v>
      </c>
      <c r="DS26">
        <v>3680</v>
      </c>
      <c r="DT26">
        <v>3606</v>
      </c>
      <c r="DU26">
        <v>3404</v>
      </c>
      <c r="DV26">
        <v>3469</v>
      </c>
      <c r="DW26">
        <v>3555</v>
      </c>
      <c r="DX26">
        <v>3179</v>
      </c>
      <c r="DY26">
        <v>3333</v>
      </c>
      <c r="DZ26">
        <v>3738</v>
      </c>
      <c r="EA26">
        <v>4344</v>
      </c>
      <c r="EB26">
        <v>3803</v>
      </c>
      <c r="EC26">
        <v>3254</v>
      </c>
      <c r="ED26">
        <v>3720</v>
      </c>
      <c r="EE26">
        <v>3987</v>
      </c>
      <c r="EF26">
        <v>4130</v>
      </c>
      <c r="EG26">
        <v>4018</v>
      </c>
      <c r="EH26">
        <v>3791</v>
      </c>
      <c r="EI26">
        <v>3802</v>
      </c>
      <c r="EJ26">
        <v>4091</v>
      </c>
      <c r="EK26">
        <v>4522</v>
      </c>
      <c r="EL26">
        <v>4048</v>
      </c>
      <c r="EM26">
        <v>4548</v>
      </c>
      <c r="EN26">
        <v>4588</v>
      </c>
      <c r="EO26">
        <v>4621</v>
      </c>
      <c r="EP26">
        <v>4289</v>
      </c>
      <c r="EQ26">
        <v>4503</v>
      </c>
      <c r="ER26">
        <v>3664</v>
      </c>
      <c r="ES26">
        <v>3819</v>
      </c>
      <c r="ET26">
        <v>4014</v>
      </c>
      <c r="EU26">
        <v>3830</v>
      </c>
      <c r="EV26">
        <v>3680</v>
      </c>
      <c r="EW26">
        <v>3415</v>
      </c>
      <c r="EX26">
        <v>3745</v>
      </c>
      <c r="EY26">
        <v>3460</v>
      </c>
      <c r="EZ26">
        <v>3237</v>
      </c>
      <c r="FA26">
        <v>3997</v>
      </c>
      <c r="FB26">
        <v>3604</v>
      </c>
      <c r="FC26">
        <v>3926</v>
      </c>
      <c r="FD26">
        <v>4149</v>
      </c>
      <c r="FE26">
        <v>3146</v>
      </c>
      <c r="FF26">
        <v>3259</v>
      </c>
      <c r="FG26">
        <v>3751</v>
      </c>
      <c r="FH26">
        <v>4281</v>
      </c>
      <c r="FI26">
        <v>3901</v>
      </c>
      <c r="FJ26">
        <v>3517</v>
      </c>
      <c r="FK26">
        <v>3295</v>
      </c>
      <c r="FL26">
        <v>3691</v>
      </c>
      <c r="FM26">
        <v>3316</v>
      </c>
      <c r="FN26">
        <v>3717</v>
      </c>
      <c r="FO26">
        <v>3567</v>
      </c>
      <c r="FP26">
        <v>3521</v>
      </c>
      <c r="FQ26">
        <v>3288</v>
      </c>
      <c r="FR26">
        <v>3495</v>
      </c>
      <c r="FS26">
        <v>3465</v>
      </c>
      <c r="FT26">
        <v>2856</v>
      </c>
      <c r="FU26">
        <v>2788</v>
      </c>
      <c r="FV26">
        <v>3005</v>
      </c>
      <c r="FW26">
        <v>3420</v>
      </c>
      <c r="FX26">
        <v>2662</v>
      </c>
      <c r="FY26">
        <v>2843</v>
      </c>
      <c r="FZ26">
        <v>3019</v>
      </c>
      <c r="GA26">
        <v>3258</v>
      </c>
      <c r="GB26">
        <v>3690</v>
      </c>
      <c r="GC26">
        <v>3804</v>
      </c>
      <c r="GD26">
        <v>3766</v>
      </c>
      <c r="GE26">
        <v>3707</v>
      </c>
      <c r="GF26">
        <v>3664</v>
      </c>
      <c r="GG26">
        <v>3754</v>
      </c>
      <c r="GH26">
        <v>3877</v>
      </c>
      <c r="GI26">
        <v>3610</v>
      </c>
      <c r="GJ26">
        <v>3771</v>
      </c>
      <c r="GK26">
        <v>3772</v>
      </c>
      <c r="GL26">
        <v>3932</v>
      </c>
      <c r="GM26">
        <v>3480</v>
      </c>
      <c r="GN26">
        <v>3495</v>
      </c>
      <c r="GO26">
        <v>3570</v>
      </c>
      <c r="GP26">
        <v>3441</v>
      </c>
      <c r="GQ26">
        <v>3546</v>
      </c>
      <c r="GR26">
        <v>3744</v>
      </c>
      <c r="GS26">
        <v>3736</v>
      </c>
      <c r="GT26">
        <v>3647</v>
      </c>
      <c r="GU26">
        <v>3629</v>
      </c>
      <c r="GV26">
        <v>3537</v>
      </c>
      <c r="GW26">
        <v>3489</v>
      </c>
      <c r="GX26">
        <v>3768</v>
      </c>
      <c r="GY26">
        <v>3955</v>
      </c>
      <c r="GZ26">
        <v>3923</v>
      </c>
      <c r="HA26">
        <v>3780</v>
      </c>
    </row>
    <row r="27" spans="1:209" x14ac:dyDescent="0.3">
      <c r="B27" s="3" t="s">
        <v>12</v>
      </c>
      <c r="C27" s="3" t="s">
        <v>30</v>
      </c>
      <c r="D27">
        <f>_xll.BDH($C27,$C$15:$C$15,"1/1/2000","","Dir=H","Dts=H","Sort=A","Quote=C","QtTyp=Y","Days=T","Per=cm","DtFmt=D","UseDPDF=Y","cols=206;rows=1")</f>
        <v>32351</v>
      </c>
      <c r="E27">
        <v>31587</v>
      </c>
      <c r="F27">
        <v>32627</v>
      </c>
      <c r="G27">
        <v>32694</v>
      </c>
      <c r="H27">
        <v>32303</v>
      </c>
      <c r="I27">
        <v>30497</v>
      </c>
      <c r="J27">
        <v>31866</v>
      </c>
      <c r="K27">
        <v>31106</v>
      </c>
      <c r="L27">
        <v>32271</v>
      </c>
      <c r="M27">
        <v>32390</v>
      </c>
      <c r="N27">
        <v>31325</v>
      </c>
      <c r="O27">
        <v>31133</v>
      </c>
      <c r="P27">
        <v>30480</v>
      </c>
      <c r="Q27">
        <v>31070</v>
      </c>
      <c r="R27">
        <v>29340</v>
      </c>
      <c r="S27">
        <v>30018</v>
      </c>
      <c r="T27">
        <v>30715</v>
      </c>
      <c r="U27">
        <v>30790</v>
      </c>
      <c r="V27">
        <v>31281</v>
      </c>
      <c r="W27">
        <v>30984</v>
      </c>
      <c r="X27">
        <v>30406</v>
      </c>
      <c r="Y27">
        <v>30371</v>
      </c>
      <c r="Z27">
        <v>30372</v>
      </c>
      <c r="AA27">
        <v>30433</v>
      </c>
      <c r="AB27">
        <v>31427</v>
      </c>
      <c r="AC27">
        <v>31354</v>
      </c>
      <c r="AD27">
        <v>31069</v>
      </c>
      <c r="AE27">
        <v>32024</v>
      </c>
      <c r="AF27">
        <v>32295</v>
      </c>
      <c r="AG27">
        <v>32028</v>
      </c>
      <c r="AH27">
        <v>32259</v>
      </c>
      <c r="AI27">
        <v>32269</v>
      </c>
      <c r="AJ27">
        <v>32118</v>
      </c>
      <c r="AK27">
        <v>32570</v>
      </c>
      <c r="AL27">
        <v>32609</v>
      </c>
      <c r="AM27">
        <v>32395</v>
      </c>
      <c r="AN27">
        <v>32248</v>
      </c>
      <c r="AO27">
        <v>32206</v>
      </c>
      <c r="AP27">
        <v>31883</v>
      </c>
      <c r="AQ27">
        <v>32048</v>
      </c>
      <c r="AR27">
        <v>32037</v>
      </c>
      <c r="AS27">
        <v>32371</v>
      </c>
      <c r="AT27">
        <v>32860</v>
      </c>
      <c r="AU27">
        <v>33256</v>
      </c>
      <c r="AV27">
        <v>33593</v>
      </c>
      <c r="AW27">
        <v>34441</v>
      </c>
      <c r="AX27">
        <v>34234</v>
      </c>
      <c r="AY27">
        <v>33137</v>
      </c>
      <c r="AZ27">
        <v>33181</v>
      </c>
      <c r="BA27">
        <v>32606</v>
      </c>
      <c r="BB27">
        <v>34273</v>
      </c>
      <c r="BC27">
        <v>34397</v>
      </c>
      <c r="BD27">
        <v>34726</v>
      </c>
      <c r="BE27">
        <v>34600</v>
      </c>
      <c r="BF27">
        <v>34334</v>
      </c>
      <c r="BG27">
        <v>35471</v>
      </c>
      <c r="BH27">
        <v>35024</v>
      </c>
      <c r="BI27">
        <v>35028</v>
      </c>
      <c r="BJ27">
        <v>36045</v>
      </c>
      <c r="BK27">
        <v>36906</v>
      </c>
      <c r="BL27">
        <v>36313</v>
      </c>
      <c r="BM27">
        <v>36858</v>
      </c>
      <c r="BN27">
        <v>36916</v>
      </c>
      <c r="BO27">
        <v>37313</v>
      </c>
      <c r="BP27">
        <v>37429</v>
      </c>
      <c r="BQ27">
        <v>37236</v>
      </c>
      <c r="BR27">
        <v>37338</v>
      </c>
      <c r="BS27">
        <v>38205</v>
      </c>
      <c r="BT27">
        <v>38320</v>
      </c>
      <c r="BU27">
        <v>39191</v>
      </c>
      <c r="BV27">
        <v>39364</v>
      </c>
      <c r="BW27">
        <v>39355</v>
      </c>
      <c r="BX27">
        <v>40668</v>
      </c>
      <c r="BY27">
        <v>41068</v>
      </c>
      <c r="BZ27">
        <v>40187</v>
      </c>
      <c r="CA27">
        <v>39318</v>
      </c>
      <c r="CB27">
        <v>39621</v>
      </c>
      <c r="CC27">
        <v>39498</v>
      </c>
      <c r="CD27">
        <v>39157</v>
      </c>
      <c r="CE27">
        <v>38911</v>
      </c>
      <c r="CF27">
        <v>39328</v>
      </c>
      <c r="CG27">
        <v>38792</v>
      </c>
      <c r="CH27">
        <v>38462</v>
      </c>
      <c r="CI27">
        <v>40251</v>
      </c>
      <c r="CJ27">
        <v>38914</v>
      </c>
      <c r="CK27">
        <v>38411</v>
      </c>
      <c r="CL27">
        <v>38920</v>
      </c>
      <c r="CM27">
        <v>38886</v>
      </c>
      <c r="CN27">
        <v>39112</v>
      </c>
      <c r="CO27">
        <v>38733</v>
      </c>
      <c r="CP27">
        <v>38554</v>
      </c>
      <c r="CQ27">
        <v>38605</v>
      </c>
      <c r="CR27">
        <v>38615</v>
      </c>
      <c r="CS27">
        <v>38709</v>
      </c>
      <c r="CT27">
        <v>38372</v>
      </c>
      <c r="CU27">
        <v>38137</v>
      </c>
      <c r="CV27">
        <v>37699</v>
      </c>
      <c r="CW27">
        <v>37282</v>
      </c>
      <c r="CX27">
        <v>37103</v>
      </c>
      <c r="CY27">
        <v>37573</v>
      </c>
      <c r="CZ27">
        <v>37154</v>
      </c>
      <c r="DA27">
        <v>37596</v>
      </c>
      <c r="DB27">
        <v>36924</v>
      </c>
      <c r="DC27">
        <v>36531</v>
      </c>
      <c r="DD27">
        <v>35541</v>
      </c>
      <c r="DE27">
        <v>34617</v>
      </c>
      <c r="DF27">
        <v>33088</v>
      </c>
      <c r="DG27">
        <v>31615</v>
      </c>
      <c r="DH27">
        <v>30394</v>
      </c>
      <c r="DI27">
        <v>30463</v>
      </c>
      <c r="DJ27">
        <v>29853</v>
      </c>
      <c r="DK27">
        <v>29262</v>
      </c>
      <c r="DL27">
        <v>29208</v>
      </c>
      <c r="DM27">
        <v>29068</v>
      </c>
      <c r="DN27">
        <v>29857</v>
      </c>
      <c r="DO27">
        <v>29686</v>
      </c>
      <c r="DP27">
        <v>29361</v>
      </c>
      <c r="DQ27">
        <v>29324</v>
      </c>
      <c r="DR27">
        <v>29339</v>
      </c>
      <c r="DS27">
        <v>29660</v>
      </c>
      <c r="DT27">
        <v>29713</v>
      </c>
      <c r="DU27">
        <v>30136</v>
      </c>
      <c r="DV27">
        <v>30226</v>
      </c>
      <c r="DW27">
        <v>31093</v>
      </c>
      <c r="DX27">
        <v>30975</v>
      </c>
      <c r="DY27">
        <v>30408</v>
      </c>
      <c r="DZ27">
        <v>30197</v>
      </c>
      <c r="EA27">
        <v>30341</v>
      </c>
      <c r="EB27">
        <v>30106</v>
      </c>
      <c r="EC27">
        <v>30435</v>
      </c>
      <c r="ED27">
        <v>30678</v>
      </c>
      <c r="EE27">
        <v>30221</v>
      </c>
      <c r="EF27">
        <v>30961</v>
      </c>
      <c r="EG27">
        <v>30546</v>
      </c>
      <c r="EH27">
        <v>31356</v>
      </c>
      <c r="EI27">
        <v>31057</v>
      </c>
      <c r="EJ27">
        <v>30773</v>
      </c>
      <c r="EK27">
        <v>30782</v>
      </c>
      <c r="EL27">
        <v>31083</v>
      </c>
      <c r="EM27">
        <v>30743</v>
      </c>
      <c r="EN27">
        <v>30932</v>
      </c>
      <c r="EO27">
        <v>31550</v>
      </c>
      <c r="EP27">
        <v>31692</v>
      </c>
      <c r="EQ27">
        <v>32031</v>
      </c>
      <c r="ER27">
        <v>32121</v>
      </c>
      <c r="ES27">
        <v>32137</v>
      </c>
      <c r="ET27">
        <v>32411</v>
      </c>
      <c r="EU27">
        <v>32338</v>
      </c>
      <c r="EV27">
        <v>32525</v>
      </c>
      <c r="EW27">
        <v>32485</v>
      </c>
      <c r="EX27">
        <v>32524</v>
      </c>
      <c r="EY27">
        <v>32749</v>
      </c>
      <c r="EZ27">
        <v>33001</v>
      </c>
      <c r="FA27">
        <v>33251</v>
      </c>
      <c r="FB27">
        <v>33268</v>
      </c>
      <c r="FC27">
        <v>33426</v>
      </c>
      <c r="FD27">
        <v>33988</v>
      </c>
      <c r="FE27">
        <v>34743</v>
      </c>
      <c r="FF27">
        <v>34284</v>
      </c>
      <c r="FG27">
        <v>34555</v>
      </c>
      <c r="FH27">
        <v>35016</v>
      </c>
      <c r="FI27">
        <v>35108</v>
      </c>
      <c r="FJ27">
        <v>34910</v>
      </c>
      <c r="FK27">
        <v>35741</v>
      </c>
      <c r="FL27">
        <v>35198</v>
      </c>
      <c r="FM27">
        <v>35109</v>
      </c>
      <c r="FN27">
        <v>35919</v>
      </c>
      <c r="FO27">
        <v>35468</v>
      </c>
      <c r="FP27">
        <v>34849</v>
      </c>
      <c r="FQ27">
        <v>35138</v>
      </c>
      <c r="FR27">
        <v>35653</v>
      </c>
      <c r="FS27">
        <v>35975</v>
      </c>
      <c r="FT27">
        <v>36334</v>
      </c>
      <c r="FU27">
        <v>36496</v>
      </c>
      <c r="FV27">
        <v>36183</v>
      </c>
      <c r="FW27">
        <v>36515</v>
      </c>
      <c r="FX27">
        <v>36938</v>
      </c>
      <c r="FY27">
        <v>37024</v>
      </c>
      <c r="FZ27">
        <v>36497</v>
      </c>
      <c r="GA27">
        <v>37082</v>
      </c>
      <c r="GB27">
        <v>36848</v>
      </c>
      <c r="GC27">
        <v>36453</v>
      </c>
      <c r="GD27">
        <v>36307</v>
      </c>
      <c r="GE27">
        <v>36741</v>
      </c>
      <c r="GF27">
        <v>36103</v>
      </c>
      <c r="GG27">
        <v>38248</v>
      </c>
      <c r="GH27">
        <v>36907</v>
      </c>
      <c r="GI27">
        <v>36911</v>
      </c>
      <c r="GJ27">
        <v>36981</v>
      </c>
      <c r="GK27">
        <v>37459</v>
      </c>
      <c r="GL27">
        <v>37523</v>
      </c>
      <c r="GM27">
        <v>37662</v>
      </c>
      <c r="GN27">
        <v>37564</v>
      </c>
      <c r="GO27">
        <v>37574</v>
      </c>
      <c r="GP27">
        <v>38050</v>
      </c>
      <c r="GQ27">
        <v>37809</v>
      </c>
      <c r="GR27">
        <v>37698</v>
      </c>
      <c r="GS27">
        <v>37504</v>
      </c>
      <c r="GT27">
        <v>37229</v>
      </c>
      <c r="GU27">
        <v>37593</v>
      </c>
      <c r="GV27">
        <v>37902</v>
      </c>
      <c r="GW27">
        <v>38146</v>
      </c>
      <c r="GX27">
        <v>37890</v>
      </c>
      <c r="GY27">
        <v>38377</v>
      </c>
      <c r="GZ27">
        <v>38648</v>
      </c>
      <c r="HA27">
        <v>38841</v>
      </c>
    </row>
    <row r="28" spans="1:209" x14ac:dyDescent="0.3">
      <c r="B28" s="6" t="s">
        <v>13</v>
      </c>
      <c r="C28" s="7"/>
    </row>
    <row r="29" spans="1:209" x14ac:dyDescent="0.3">
      <c r="B29" s="2" t="s">
        <v>14</v>
      </c>
      <c r="C29" s="2" t="s">
        <v>31</v>
      </c>
      <c r="D29">
        <f>_xll.BDH($C29,$C$15:$C$15,"1/1/2000","","Dir=H","Dts=H","Sort=A","Quote=C","QtTyp=Y","Days=T","Per=cm","DtFmt=D","UseDPDF=Y","cols=206;rows=1")</f>
        <v>38825</v>
      </c>
      <c r="E29">
        <v>36788</v>
      </c>
      <c r="F29">
        <v>38153</v>
      </c>
      <c r="G29">
        <v>38463</v>
      </c>
      <c r="H29">
        <v>37137</v>
      </c>
      <c r="I29">
        <v>37199</v>
      </c>
      <c r="J29">
        <v>36896</v>
      </c>
      <c r="K29">
        <v>36698</v>
      </c>
      <c r="L29">
        <v>37162</v>
      </c>
      <c r="M29">
        <v>36949</v>
      </c>
      <c r="N29">
        <v>36017</v>
      </c>
      <c r="O29">
        <v>36527</v>
      </c>
      <c r="P29">
        <v>35163</v>
      </c>
      <c r="Q29">
        <v>35396</v>
      </c>
      <c r="R29">
        <v>35462</v>
      </c>
      <c r="S29">
        <v>34803</v>
      </c>
      <c r="T29">
        <v>37249</v>
      </c>
      <c r="U29">
        <v>35880</v>
      </c>
      <c r="V29">
        <v>35429</v>
      </c>
      <c r="W29">
        <v>35376</v>
      </c>
      <c r="X29">
        <v>33827</v>
      </c>
      <c r="Y29">
        <v>33797</v>
      </c>
      <c r="Z29">
        <v>33723</v>
      </c>
      <c r="AA29">
        <v>34181</v>
      </c>
      <c r="AB29">
        <v>34701</v>
      </c>
      <c r="AC29">
        <v>34892</v>
      </c>
      <c r="AD29">
        <v>34576</v>
      </c>
      <c r="AE29">
        <v>35538</v>
      </c>
      <c r="AF29">
        <v>35856</v>
      </c>
      <c r="AG29">
        <v>35599</v>
      </c>
      <c r="AH29">
        <v>36053</v>
      </c>
      <c r="AI29">
        <v>35414</v>
      </c>
      <c r="AJ29">
        <v>35405</v>
      </c>
      <c r="AK29">
        <v>35401</v>
      </c>
      <c r="AL29">
        <v>35420</v>
      </c>
      <c r="AM29">
        <v>34557</v>
      </c>
      <c r="AN29">
        <v>34467</v>
      </c>
      <c r="AO29">
        <v>37149</v>
      </c>
      <c r="AP29">
        <v>35271</v>
      </c>
      <c r="AQ29">
        <v>34462</v>
      </c>
      <c r="AR29">
        <v>34708</v>
      </c>
      <c r="AS29">
        <v>35291</v>
      </c>
      <c r="AT29">
        <v>36082</v>
      </c>
      <c r="AU29">
        <v>35976</v>
      </c>
      <c r="AV29">
        <v>36902</v>
      </c>
      <c r="AW29">
        <v>37550</v>
      </c>
      <c r="AX29">
        <v>37249</v>
      </c>
      <c r="AY29">
        <v>36585</v>
      </c>
      <c r="AZ29">
        <v>36817</v>
      </c>
      <c r="BA29">
        <v>36571</v>
      </c>
      <c r="BB29">
        <v>39401</v>
      </c>
      <c r="BC29">
        <v>40215</v>
      </c>
      <c r="BD29">
        <v>38498</v>
      </c>
      <c r="BE29">
        <v>38163</v>
      </c>
      <c r="BF29">
        <v>37994</v>
      </c>
      <c r="BG29">
        <v>40193</v>
      </c>
      <c r="BH29">
        <v>38108</v>
      </c>
      <c r="BI29">
        <v>40012</v>
      </c>
      <c r="BJ29">
        <v>40130</v>
      </c>
      <c r="BK29">
        <v>40915</v>
      </c>
      <c r="BL29">
        <v>41192</v>
      </c>
      <c r="BM29">
        <v>41726</v>
      </c>
      <c r="BN29">
        <v>41300</v>
      </c>
      <c r="BO29">
        <v>42476</v>
      </c>
      <c r="BP29">
        <v>42244</v>
      </c>
      <c r="BQ29">
        <v>42657</v>
      </c>
      <c r="BR29">
        <v>41891</v>
      </c>
      <c r="BS29">
        <v>43048</v>
      </c>
      <c r="BT29">
        <v>44269</v>
      </c>
      <c r="BU29">
        <v>44936</v>
      </c>
      <c r="BV29">
        <v>45929</v>
      </c>
      <c r="BW29">
        <v>46226</v>
      </c>
      <c r="BX29">
        <v>46636</v>
      </c>
      <c r="BY29">
        <v>47024</v>
      </c>
      <c r="BZ29">
        <v>47057</v>
      </c>
      <c r="CA29">
        <v>45818</v>
      </c>
      <c r="CB29">
        <v>46397</v>
      </c>
      <c r="CC29">
        <v>45423</v>
      </c>
      <c r="CD29">
        <v>45127</v>
      </c>
      <c r="CE29">
        <v>44936</v>
      </c>
      <c r="CF29">
        <v>45173</v>
      </c>
      <c r="CG29">
        <v>44835</v>
      </c>
      <c r="CH29">
        <v>44500</v>
      </c>
      <c r="CI29">
        <v>47642</v>
      </c>
      <c r="CJ29">
        <v>46133</v>
      </c>
      <c r="CK29">
        <v>46699</v>
      </c>
      <c r="CL29">
        <v>46983</v>
      </c>
      <c r="CM29">
        <v>46984</v>
      </c>
      <c r="CN29">
        <v>47936</v>
      </c>
      <c r="CO29">
        <v>47693</v>
      </c>
      <c r="CP29">
        <v>46687</v>
      </c>
      <c r="CQ29">
        <v>46744</v>
      </c>
      <c r="CR29">
        <v>47087</v>
      </c>
      <c r="CS29">
        <v>46787</v>
      </c>
      <c r="CT29">
        <v>47060</v>
      </c>
      <c r="CU29">
        <v>47529</v>
      </c>
      <c r="CV29">
        <v>47806</v>
      </c>
      <c r="CW29">
        <v>46810</v>
      </c>
      <c r="CX29">
        <v>47049</v>
      </c>
      <c r="CY29">
        <v>47490</v>
      </c>
      <c r="CZ29">
        <v>46472</v>
      </c>
      <c r="DA29">
        <v>47422</v>
      </c>
      <c r="DB29">
        <v>46624</v>
      </c>
      <c r="DC29">
        <v>45665</v>
      </c>
      <c r="DD29">
        <v>43554</v>
      </c>
      <c r="DE29">
        <v>43041</v>
      </c>
      <c r="DF29">
        <v>39970</v>
      </c>
      <c r="DG29">
        <v>38612</v>
      </c>
      <c r="DH29">
        <v>34387</v>
      </c>
      <c r="DI29">
        <v>35516</v>
      </c>
      <c r="DJ29">
        <v>33886</v>
      </c>
      <c r="DK29">
        <v>33102</v>
      </c>
      <c r="DL29">
        <v>33415</v>
      </c>
      <c r="DM29">
        <v>32868</v>
      </c>
      <c r="DN29">
        <v>34140</v>
      </c>
      <c r="DO29">
        <v>34474</v>
      </c>
      <c r="DP29">
        <v>35075</v>
      </c>
      <c r="DQ29">
        <v>35829</v>
      </c>
      <c r="DR29">
        <v>35591</v>
      </c>
      <c r="DS29">
        <v>35380</v>
      </c>
      <c r="DT29">
        <v>35883</v>
      </c>
      <c r="DU29">
        <v>36387</v>
      </c>
      <c r="DV29">
        <v>37558</v>
      </c>
      <c r="DW29">
        <v>38150</v>
      </c>
      <c r="DX29">
        <v>37642</v>
      </c>
      <c r="DY29">
        <v>38016</v>
      </c>
      <c r="DZ29">
        <v>37448</v>
      </c>
      <c r="EA29">
        <v>37887</v>
      </c>
      <c r="EB29">
        <v>37764</v>
      </c>
      <c r="EC29">
        <v>37080</v>
      </c>
      <c r="ED29">
        <v>38442</v>
      </c>
      <c r="EE29">
        <v>38793</v>
      </c>
      <c r="EF29">
        <v>38835</v>
      </c>
      <c r="EG29">
        <v>38455</v>
      </c>
      <c r="EH29">
        <v>39274</v>
      </c>
      <c r="EI29">
        <v>38379</v>
      </c>
      <c r="EJ29">
        <v>38457</v>
      </c>
      <c r="EK29">
        <v>39073</v>
      </c>
      <c r="EL29">
        <v>39323</v>
      </c>
      <c r="EM29">
        <v>39091</v>
      </c>
      <c r="EN29">
        <v>39589</v>
      </c>
      <c r="EO29">
        <v>39589</v>
      </c>
      <c r="EP29">
        <v>40750</v>
      </c>
      <c r="EQ29">
        <v>41109</v>
      </c>
      <c r="ER29">
        <v>41918</v>
      </c>
      <c r="ES29">
        <v>41867</v>
      </c>
      <c r="ET29">
        <v>42356</v>
      </c>
      <c r="EU29">
        <v>42033</v>
      </c>
      <c r="EV29">
        <v>42311</v>
      </c>
      <c r="EW29">
        <v>41965</v>
      </c>
      <c r="EX29">
        <v>42080</v>
      </c>
      <c r="EY29">
        <v>40493</v>
      </c>
      <c r="EZ29">
        <v>41623</v>
      </c>
      <c r="FA29">
        <v>42086</v>
      </c>
      <c r="FB29">
        <v>41873</v>
      </c>
      <c r="FC29">
        <v>39527</v>
      </c>
      <c r="FD29">
        <v>42287</v>
      </c>
      <c r="FE29">
        <v>43454</v>
      </c>
      <c r="FF29">
        <v>41826</v>
      </c>
      <c r="FG29">
        <v>42507</v>
      </c>
      <c r="FH29">
        <v>43119</v>
      </c>
      <c r="FI29">
        <v>42526</v>
      </c>
      <c r="FJ29">
        <v>42866</v>
      </c>
      <c r="FK29">
        <v>43331</v>
      </c>
      <c r="FL29">
        <v>43568</v>
      </c>
      <c r="FM29">
        <v>43979</v>
      </c>
      <c r="FN29">
        <v>44199</v>
      </c>
      <c r="FO29">
        <v>43614</v>
      </c>
      <c r="FP29">
        <v>44358</v>
      </c>
      <c r="FQ29">
        <v>44748</v>
      </c>
      <c r="FR29">
        <v>45190</v>
      </c>
      <c r="FS29">
        <v>45995</v>
      </c>
      <c r="FT29">
        <v>46337</v>
      </c>
      <c r="FU29">
        <v>46411</v>
      </c>
      <c r="FV29">
        <v>46309</v>
      </c>
      <c r="FW29">
        <v>46831</v>
      </c>
      <c r="FX29">
        <v>46491</v>
      </c>
      <c r="FY29">
        <v>47152</v>
      </c>
      <c r="FZ29">
        <v>46395</v>
      </c>
      <c r="GA29">
        <v>46364</v>
      </c>
      <c r="GB29">
        <v>45922</v>
      </c>
      <c r="GC29">
        <v>45526</v>
      </c>
      <c r="GD29">
        <v>45479</v>
      </c>
      <c r="GE29">
        <v>45558</v>
      </c>
      <c r="GF29">
        <v>44896</v>
      </c>
      <c r="GG29">
        <v>47587</v>
      </c>
      <c r="GH29">
        <v>45623</v>
      </c>
      <c r="GI29">
        <v>45432</v>
      </c>
      <c r="GJ29">
        <v>45811</v>
      </c>
      <c r="GK29">
        <v>45594</v>
      </c>
      <c r="GL29">
        <v>45982</v>
      </c>
      <c r="GM29">
        <v>46484</v>
      </c>
      <c r="GN29">
        <v>46582</v>
      </c>
      <c r="GO29">
        <v>46698</v>
      </c>
      <c r="GP29">
        <v>46869</v>
      </c>
      <c r="GQ29">
        <v>46955</v>
      </c>
      <c r="GR29">
        <v>46448</v>
      </c>
      <c r="GS29">
        <v>46265</v>
      </c>
      <c r="GT29">
        <v>46230</v>
      </c>
      <c r="GU29">
        <v>46206</v>
      </c>
      <c r="GV29">
        <v>46113</v>
      </c>
      <c r="GW29">
        <v>47052</v>
      </c>
      <c r="GX29">
        <v>47755</v>
      </c>
      <c r="GY29">
        <v>48103</v>
      </c>
      <c r="GZ29">
        <v>48576</v>
      </c>
      <c r="HA29">
        <v>49159</v>
      </c>
    </row>
    <row r="30" spans="1:209" x14ac:dyDescent="0.3">
      <c r="B30" s="2" t="s">
        <v>15</v>
      </c>
      <c r="C30" s="2" t="s">
        <v>32</v>
      </c>
      <c r="D30">
        <f>_xll.BDH($C30,$C$15:$C$15,"1/1/2000","","Dir=H","Dts=H","Sort=A","Quote=C","QtTyp=Y","Days=T","Per=cm","DtFmt=D","UseDPDF=Y","cols=206;rows=1")</f>
        <v>32612</v>
      </c>
      <c r="E30">
        <v>30711</v>
      </c>
      <c r="F30">
        <v>33313</v>
      </c>
      <c r="G30">
        <v>33187</v>
      </c>
      <c r="H30">
        <v>33806</v>
      </c>
      <c r="I30">
        <v>39047</v>
      </c>
      <c r="J30">
        <v>33201</v>
      </c>
      <c r="K30">
        <v>35017</v>
      </c>
      <c r="L30">
        <v>34974</v>
      </c>
      <c r="M30">
        <v>35041</v>
      </c>
      <c r="N30">
        <v>34780</v>
      </c>
      <c r="O30">
        <v>32787</v>
      </c>
      <c r="P30">
        <v>31714</v>
      </c>
      <c r="Q30">
        <v>32696</v>
      </c>
      <c r="R30">
        <v>31056</v>
      </c>
      <c r="S30">
        <v>28153</v>
      </c>
      <c r="T30">
        <v>28426</v>
      </c>
      <c r="U30">
        <v>27923</v>
      </c>
      <c r="V30">
        <v>27428</v>
      </c>
      <c r="W30">
        <v>27072</v>
      </c>
      <c r="X30">
        <v>25780</v>
      </c>
      <c r="Y30">
        <v>25468</v>
      </c>
      <c r="Z30">
        <v>25662</v>
      </c>
      <c r="AA30">
        <v>25910</v>
      </c>
      <c r="AB30">
        <v>22938</v>
      </c>
      <c r="AC30">
        <v>24724</v>
      </c>
      <c r="AD30">
        <v>23070</v>
      </c>
      <c r="AE30">
        <v>23726</v>
      </c>
      <c r="AF30">
        <v>24735</v>
      </c>
      <c r="AG30">
        <v>22937</v>
      </c>
      <c r="AH30">
        <v>22646</v>
      </c>
      <c r="AI30">
        <v>23029</v>
      </c>
      <c r="AJ30">
        <v>22684</v>
      </c>
      <c r="AK30">
        <v>20650</v>
      </c>
      <c r="AL30">
        <v>22352</v>
      </c>
      <c r="AM30">
        <v>22287</v>
      </c>
      <c r="AN30">
        <v>22398</v>
      </c>
      <c r="AO30">
        <v>22247</v>
      </c>
      <c r="AP30">
        <v>22891</v>
      </c>
      <c r="AQ30">
        <v>22813</v>
      </c>
      <c r="AR30">
        <v>23111</v>
      </c>
      <c r="AS30">
        <v>22992</v>
      </c>
      <c r="AT30">
        <v>22908</v>
      </c>
      <c r="AU30">
        <v>23890</v>
      </c>
      <c r="AV30">
        <v>24523</v>
      </c>
      <c r="AW30">
        <v>25383</v>
      </c>
      <c r="AX30">
        <v>23461</v>
      </c>
      <c r="AY30">
        <v>25422</v>
      </c>
      <c r="AZ30">
        <v>23486</v>
      </c>
      <c r="BA30">
        <v>24147</v>
      </c>
      <c r="BB30">
        <v>25552</v>
      </c>
      <c r="BC30">
        <v>23677</v>
      </c>
      <c r="BD30">
        <v>24575</v>
      </c>
      <c r="BE30">
        <v>23944</v>
      </c>
      <c r="BF30">
        <v>23679</v>
      </c>
      <c r="BG30">
        <v>23330</v>
      </c>
      <c r="BH30">
        <v>26193</v>
      </c>
      <c r="BI30">
        <v>25329</v>
      </c>
      <c r="BJ30">
        <v>24251</v>
      </c>
      <c r="BK30">
        <v>24549</v>
      </c>
      <c r="BL30">
        <v>24595</v>
      </c>
      <c r="BM30">
        <v>24863</v>
      </c>
      <c r="BN30">
        <v>25646</v>
      </c>
      <c r="BO30">
        <v>23655</v>
      </c>
      <c r="BP30">
        <v>24424</v>
      </c>
      <c r="BQ30">
        <v>26648</v>
      </c>
      <c r="BR30">
        <v>24068</v>
      </c>
      <c r="BS30">
        <v>26073</v>
      </c>
      <c r="BT30">
        <v>25222</v>
      </c>
      <c r="BU30">
        <v>24931</v>
      </c>
      <c r="BV30">
        <v>24997</v>
      </c>
      <c r="BW30">
        <v>24950</v>
      </c>
      <c r="BX30">
        <v>25926</v>
      </c>
      <c r="BY30">
        <v>26634</v>
      </c>
      <c r="BZ30">
        <v>29268</v>
      </c>
      <c r="CA30">
        <v>27275</v>
      </c>
      <c r="CB30">
        <v>27233</v>
      </c>
      <c r="CC30">
        <v>27639</v>
      </c>
      <c r="CD30">
        <v>27761</v>
      </c>
      <c r="CE30">
        <v>28157</v>
      </c>
      <c r="CF30">
        <v>28380</v>
      </c>
      <c r="CG30">
        <v>26808</v>
      </c>
      <c r="CH30">
        <v>29562</v>
      </c>
      <c r="CI30">
        <v>28137</v>
      </c>
      <c r="CJ30">
        <v>26301</v>
      </c>
      <c r="CK30">
        <v>28608</v>
      </c>
      <c r="CL30">
        <v>25080</v>
      </c>
      <c r="CM30">
        <v>27191</v>
      </c>
      <c r="CN30">
        <v>27939</v>
      </c>
      <c r="CO30">
        <v>26205</v>
      </c>
      <c r="CP30">
        <v>26832</v>
      </c>
      <c r="CQ30">
        <v>27608</v>
      </c>
      <c r="CR30">
        <v>27357</v>
      </c>
      <c r="CS30">
        <v>26960</v>
      </c>
      <c r="CT30">
        <v>26509</v>
      </c>
      <c r="CU30">
        <v>27201</v>
      </c>
      <c r="CV30">
        <v>27714</v>
      </c>
      <c r="CW30">
        <v>27246</v>
      </c>
      <c r="CX30">
        <v>25796</v>
      </c>
      <c r="CY30">
        <v>27156</v>
      </c>
      <c r="CZ30">
        <v>28687</v>
      </c>
      <c r="DA30">
        <v>28454</v>
      </c>
      <c r="DB30">
        <v>26798</v>
      </c>
      <c r="DC30">
        <v>26609</v>
      </c>
      <c r="DD30">
        <v>26137</v>
      </c>
      <c r="DE30">
        <v>23876</v>
      </c>
      <c r="DF30">
        <v>25620</v>
      </c>
      <c r="DG30">
        <v>24510</v>
      </c>
      <c r="DH30">
        <v>21546</v>
      </c>
      <c r="DI30">
        <v>23160</v>
      </c>
      <c r="DJ30">
        <v>22992</v>
      </c>
      <c r="DK30">
        <v>20956</v>
      </c>
      <c r="DL30">
        <v>21836</v>
      </c>
      <c r="DM30">
        <v>21870</v>
      </c>
      <c r="DN30">
        <v>22366</v>
      </c>
      <c r="DO30">
        <v>21765</v>
      </c>
      <c r="DP30">
        <v>22209</v>
      </c>
      <c r="DQ30">
        <v>22769</v>
      </c>
      <c r="DR30">
        <v>22559</v>
      </c>
      <c r="DS30">
        <v>21653</v>
      </c>
      <c r="DT30">
        <v>22076</v>
      </c>
      <c r="DU30">
        <v>21642</v>
      </c>
      <c r="DV30">
        <v>23060</v>
      </c>
      <c r="DW30">
        <v>22608</v>
      </c>
      <c r="DX30">
        <v>21926</v>
      </c>
      <c r="DY30">
        <v>22538</v>
      </c>
      <c r="DZ30">
        <v>22889</v>
      </c>
      <c r="EA30">
        <v>23728</v>
      </c>
      <c r="EB30">
        <v>23875</v>
      </c>
      <c r="EC30">
        <v>21829</v>
      </c>
      <c r="ED30">
        <v>23740</v>
      </c>
      <c r="EE30">
        <v>23614</v>
      </c>
      <c r="EF30">
        <v>23916</v>
      </c>
      <c r="EG30">
        <v>24336</v>
      </c>
      <c r="EH30">
        <v>22937</v>
      </c>
      <c r="EI30">
        <v>22901</v>
      </c>
      <c r="EJ30">
        <v>23715</v>
      </c>
      <c r="EK30">
        <v>23533</v>
      </c>
      <c r="EL30">
        <v>23557</v>
      </c>
      <c r="EM30">
        <v>24711</v>
      </c>
      <c r="EN30">
        <v>24597</v>
      </c>
      <c r="EO30">
        <v>24498</v>
      </c>
      <c r="EP30">
        <v>23748</v>
      </c>
      <c r="EQ30">
        <v>24123</v>
      </c>
      <c r="ER30">
        <v>24010</v>
      </c>
      <c r="ES30">
        <v>24272</v>
      </c>
      <c r="ET30">
        <v>23574</v>
      </c>
      <c r="EU30">
        <v>24557</v>
      </c>
      <c r="EV30">
        <v>24034</v>
      </c>
      <c r="EW30">
        <v>21769</v>
      </c>
      <c r="EX30">
        <v>22617</v>
      </c>
      <c r="EY30">
        <v>21533</v>
      </c>
      <c r="EZ30">
        <v>21014</v>
      </c>
      <c r="FA30">
        <v>22384</v>
      </c>
      <c r="FB30">
        <v>22215</v>
      </c>
      <c r="FC30">
        <v>22084</v>
      </c>
      <c r="FD30">
        <v>21202</v>
      </c>
      <c r="FE30">
        <v>21033</v>
      </c>
      <c r="FF30">
        <v>19935</v>
      </c>
      <c r="FG30">
        <v>21867</v>
      </c>
      <c r="FH30">
        <v>22674</v>
      </c>
      <c r="FI30">
        <v>21855</v>
      </c>
      <c r="FJ30">
        <v>21170</v>
      </c>
      <c r="FK30">
        <v>20591</v>
      </c>
      <c r="FL30">
        <v>21785</v>
      </c>
      <c r="FM30">
        <v>21375</v>
      </c>
      <c r="FN30">
        <v>21363</v>
      </c>
      <c r="FO30">
        <v>20626</v>
      </c>
      <c r="FP30">
        <v>22254</v>
      </c>
      <c r="FQ30">
        <v>21661</v>
      </c>
      <c r="FR30">
        <v>22257</v>
      </c>
      <c r="FS30">
        <v>22764</v>
      </c>
      <c r="FT30">
        <v>21645</v>
      </c>
      <c r="FU30">
        <v>22600</v>
      </c>
      <c r="FV30">
        <v>21791</v>
      </c>
      <c r="FW30">
        <v>22808</v>
      </c>
      <c r="FX30">
        <v>22005</v>
      </c>
      <c r="FY30">
        <v>22054</v>
      </c>
      <c r="FZ30">
        <v>21715</v>
      </c>
      <c r="GA30">
        <v>21723</v>
      </c>
      <c r="GB30">
        <v>22147</v>
      </c>
      <c r="GC30">
        <v>22257</v>
      </c>
      <c r="GD30">
        <v>24065</v>
      </c>
      <c r="GE30">
        <v>23078</v>
      </c>
      <c r="GF30">
        <v>23051</v>
      </c>
      <c r="GG30">
        <v>22943</v>
      </c>
      <c r="GH30">
        <v>23359</v>
      </c>
      <c r="GI30">
        <v>23325</v>
      </c>
      <c r="GJ30">
        <v>23190</v>
      </c>
      <c r="GK30">
        <v>23038</v>
      </c>
      <c r="GL30">
        <v>23289</v>
      </c>
      <c r="GM30">
        <v>23045</v>
      </c>
      <c r="GN30">
        <v>23192</v>
      </c>
      <c r="GO30">
        <v>22857</v>
      </c>
      <c r="GP30">
        <v>22685</v>
      </c>
      <c r="GQ30">
        <v>23344</v>
      </c>
      <c r="GR30">
        <v>23210</v>
      </c>
      <c r="GS30">
        <v>23006</v>
      </c>
      <c r="GT30">
        <v>23557</v>
      </c>
      <c r="GU30">
        <v>23487</v>
      </c>
      <c r="GV30">
        <v>23041</v>
      </c>
      <c r="GW30">
        <v>23370</v>
      </c>
      <c r="GX30">
        <v>23790</v>
      </c>
      <c r="GY30">
        <v>24241</v>
      </c>
      <c r="GZ30">
        <v>23866</v>
      </c>
      <c r="HA30">
        <v>23888</v>
      </c>
    </row>
    <row r="31" spans="1:209" x14ac:dyDescent="0.3">
      <c r="B31" s="2" t="s">
        <v>16</v>
      </c>
      <c r="C31" s="2" t="s">
        <v>33</v>
      </c>
      <c r="D31">
        <f>_xll.BDH($C31,$C$15:$C$15,"1/1/2000","","Dir=H","Dts=H","Sort=A","Quote=C","QtTyp=Y","Days=T","Per=cm","DtFmt=D","UseDPDF=Y","cols=206;rows=1")</f>
        <v>8153</v>
      </c>
      <c r="E31">
        <v>8802</v>
      </c>
      <c r="F31">
        <v>8731</v>
      </c>
      <c r="G31">
        <v>8734</v>
      </c>
      <c r="H31">
        <v>10002</v>
      </c>
      <c r="I31">
        <v>8515</v>
      </c>
      <c r="J31">
        <v>8585</v>
      </c>
      <c r="K31">
        <v>10193</v>
      </c>
      <c r="L31">
        <v>8853</v>
      </c>
      <c r="M31">
        <v>8873</v>
      </c>
      <c r="N31">
        <v>9370</v>
      </c>
      <c r="O31">
        <v>8495</v>
      </c>
      <c r="P31">
        <v>8367</v>
      </c>
      <c r="Q31">
        <v>8586</v>
      </c>
      <c r="R31">
        <v>8277</v>
      </c>
      <c r="S31">
        <v>7264</v>
      </c>
      <c r="T31">
        <v>7539</v>
      </c>
      <c r="U31">
        <v>7240</v>
      </c>
      <c r="V31">
        <v>6781</v>
      </c>
      <c r="W31">
        <v>7059</v>
      </c>
      <c r="X31">
        <v>6214</v>
      </c>
      <c r="Y31">
        <v>6825</v>
      </c>
      <c r="Z31">
        <v>7244</v>
      </c>
      <c r="AA31">
        <v>6366</v>
      </c>
      <c r="AB31">
        <v>6649</v>
      </c>
      <c r="AC31">
        <v>7428</v>
      </c>
      <c r="AD31">
        <v>6662</v>
      </c>
      <c r="AE31">
        <v>5898</v>
      </c>
      <c r="AF31">
        <v>6860</v>
      </c>
      <c r="AG31">
        <v>5886</v>
      </c>
      <c r="AH31">
        <v>5531</v>
      </c>
      <c r="AI31">
        <v>6149</v>
      </c>
      <c r="AJ31">
        <v>6076</v>
      </c>
      <c r="AK31">
        <v>5815</v>
      </c>
      <c r="AL31">
        <v>5891</v>
      </c>
      <c r="AM31">
        <v>5950</v>
      </c>
      <c r="AN31">
        <v>5960</v>
      </c>
      <c r="AO31">
        <v>5562</v>
      </c>
      <c r="AP31">
        <v>5274</v>
      </c>
      <c r="AQ31">
        <v>5657</v>
      </c>
      <c r="AR31">
        <v>6236</v>
      </c>
      <c r="AS31">
        <v>5512</v>
      </c>
      <c r="AT31">
        <v>5645</v>
      </c>
      <c r="AU31">
        <v>5958</v>
      </c>
      <c r="AV31">
        <v>5868</v>
      </c>
      <c r="AW31">
        <v>6116</v>
      </c>
      <c r="AX31">
        <v>5838</v>
      </c>
      <c r="AY31">
        <v>5358</v>
      </c>
      <c r="AZ31">
        <v>5003</v>
      </c>
      <c r="BA31">
        <v>5139</v>
      </c>
      <c r="BB31">
        <v>4960</v>
      </c>
      <c r="BC31">
        <v>4720</v>
      </c>
      <c r="BD31">
        <v>5493</v>
      </c>
      <c r="BE31">
        <v>5298</v>
      </c>
      <c r="BF31">
        <v>4849</v>
      </c>
      <c r="BG31">
        <v>4945</v>
      </c>
      <c r="BH31">
        <v>5628</v>
      </c>
      <c r="BI31">
        <v>5497</v>
      </c>
      <c r="BJ31">
        <v>5321</v>
      </c>
      <c r="BK31">
        <v>5409</v>
      </c>
      <c r="BL31">
        <v>5143</v>
      </c>
      <c r="BM31">
        <v>5441</v>
      </c>
      <c r="BN31">
        <v>4924</v>
      </c>
      <c r="BO31">
        <v>5589</v>
      </c>
      <c r="BP31">
        <v>5322</v>
      </c>
      <c r="BQ31">
        <v>5625</v>
      </c>
      <c r="BR31">
        <v>4791</v>
      </c>
      <c r="BS31">
        <v>5515</v>
      </c>
      <c r="BT31">
        <v>5281</v>
      </c>
      <c r="BU31">
        <v>4980</v>
      </c>
      <c r="BV31">
        <v>5469</v>
      </c>
      <c r="BW31">
        <v>5672</v>
      </c>
      <c r="BX31">
        <v>5102</v>
      </c>
      <c r="BY31">
        <v>5564</v>
      </c>
      <c r="BZ31">
        <v>5899</v>
      </c>
      <c r="CA31">
        <v>5598</v>
      </c>
      <c r="CB31">
        <v>5532</v>
      </c>
      <c r="CC31">
        <v>5544</v>
      </c>
      <c r="CD31">
        <v>5910</v>
      </c>
      <c r="CE31">
        <v>5700</v>
      </c>
      <c r="CF31">
        <v>5607</v>
      </c>
      <c r="CG31">
        <v>4667</v>
      </c>
      <c r="CH31">
        <v>5835</v>
      </c>
      <c r="CI31">
        <v>5563</v>
      </c>
      <c r="CJ31">
        <v>5208</v>
      </c>
      <c r="CK31">
        <v>5831</v>
      </c>
      <c r="CL31">
        <v>5304</v>
      </c>
      <c r="CM31">
        <v>5040</v>
      </c>
      <c r="CN31">
        <v>5660</v>
      </c>
      <c r="CO31">
        <v>5566</v>
      </c>
      <c r="CP31">
        <v>4885</v>
      </c>
      <c r="CQ31">
        <v>5800</v>
      </c>
      <c r="CR31">
        <v>5715</v>
      </c>
      <c r="CS31">
        <v>5180</v>
      </c>
      <c r="CT31">
        <v>5439</v>
      </c>
      <c r="CU31">
        <v>5397</v>
      </c>
      <c r="CV31">
        <v>5450</v>
      </c>
      <c r="CW31">
        <v>5653</v>
      </c>
      <c r="CX31">
        <v>5481</v>
      </c>
      <c r="CY31">
        <v>5715</v>
      </c>
      <c r="CZ31">
        <v>6449</v>
      </c>
      <c r="DA31">
        <v>6535</v>
      </c>
      <c r="DB31">
        <v>5365</v>
      </c>
      <c r="DC31">
        <v>5603</v>
      </c>
      <c r="DD31">
        <v>5633</v>
      </c>
      <c r="DE31">
        <v>4584</v>
      </c>
      <c r="DF31">
        <v>5575</v>
      </c>
      <c r="DG31">
        <v>5582</v>
      </c>
      <c r="DH31">
        <v>4491</v>
      </c>
      <c r="DI31">
        <v>5106</v>
      </c>
      <c r="DJ31">
        <v>4958</v>
      </c>
      <c r="DK31">
        <v>4279</v>
      </c>
      <c r="DL31">
        <v>4614</v>
      </c>
      <c r="DM31">
        <v>4588</v>
      </c>
      <c r="DN31">
        <v>4484</v>
      </c>
      <c r="DO31">
        <v>4147</v>
      </c>
      <c r="DP31">
        <v>4381</v>
      </c>
      <c r="DQ31">
        <v>4371</v>
      </c>
      <c r="DR31">
        <v>4478</v>
      </c>
      <c r="DS31">
        <v>4012</v>
      </c>
      <c r="DT31">
        <v>3648</v>
      </c>
      <c r="DU31">
        <v>3506</v>
      </c>
      <c r="DV31">
        <v>3795</v>
      </c>
      <c r="DW31">
        <v>3688</v>
      </c>
      <c r="DX31">
        <v>3314</v>
      </c>
      <c r="DY31">
        <v>3393</v>
      </c>
      <c r="DZ31">
        <v>3530</v>
      </c>
      <c r="EA31">
        <v>3432</v>
      </c>
      <c r="EB31">
        <v>3229</v>
      </c>
      <c r="EC31">
        <v>3275</v>
      </c>
      <c r="ED31">
        <v>3226</v>
      </c>
      <c r="EE31">
        <v>2742</v>
      </c>
      <c r="EF31">
        <v>2950</v>
      </c>
      <c r="EG31">
        <v>2683</v>
      </c>
      <c r="EH31">
        <v>2840</v>
      </c>
      <c r="EI31">
        <v>2841</v>
      </c>
      <c r="EJ31">
        <v>2729</v>
      </c>
      <c r="EK31">
        <v>2841</v>
      </c>
      <c r="EL31">
        <v>2710</v>
      </c>
      <c r="EM31">
        <v>2869</v>
      </c>
      <c r="EN31">
        <v>2826</v>
      </c>
      <c r="EO31">
        <v>3044</v>
      </c>
      <c r="EP31">
        <v>2833</v>
      </c>
      <c r="EQ31">
        <v>2441</v>
      </c>
      <c r="ER31">
        <v>2555</v>
      </c>
      <c r="ES31">
        <v>2765</v>
      </c>
      <c r="ET31">
        <v>2425</v>
      </c>
      <c r="EU31">
        <v>2451</v>
      </c>
      <c r="EV31">
        <v>2737</v>
      </c>
      <c r="EW31">
        <v>2399</v>
      </c>
      <c r="EX31">
        <v>2551</v>
      </c>
      <c r="EY31">
        <v>2356</v>
      </c>
      <c r="EZ31">
        <v>2451</v>
      </c>
      <c r="FA31">
        <v>2393</v>
      </c>
      <c r="FB31">
        <v>2525</v>
      </c>
      <c r="FC31">
        <v>2383</v>
      </c>
      <c r="FD31">
        <v>2261</v>
      </c>
      <c r="FE31">
        <v>2449</v>
      </c>
      <c r="FF31">
        <v>2406</v>
      </c>
      <c r="FG31">
        <v>2307</v>
      </c>
      <c r="FH31">
        <v>2364</v>
      </c>
      <c r="FI31">
        <v>2293</v>
      </c>
      <c r="FJ31">
        <v>2109</v>
      </c>
      <c r="FK31">
        <v>2397</v>
      </c>
      <c r="FL31">
        <v>2666</v>
      </c>
      <c r="FM31">
        <v>2361</v>
      </c>
      <c r="FN31">
        <v>2524</v>
      </c>
      <c r="FO31">
        <v>2569</v>
      </c>
      <c r="FP31">
        <v>2487</v>
      </c>
      <c r="FQ31">
        <v>2350</v>
      </c>
      <c r="FR31">
        <v>2274</v>
      </c>
      <c r="FS31">
        <v>2527</v>
      </c>
      <c r="FT31">
        <v>2638</v>
      </c>
      <c r="FU31">
        <v>2628</v>
      </c>
      <c r="FV31">
        <v>2406</v>
      </c>
      <c r="FW31">
        <v>2263</v>
      </c>
      <c r="FX31">
        <v>2204</v>
      </c>
      <c r="FY31">
        <v>2102</v>
      </c>
      <c r="FZ31">
        <v>2104</v>
      </c>
      <c r="GA31">
        <v>2031</v>
      </c>
      <c r="GB31">
        <v>2134</v>
      </c>
      <c r="GC31">
        <v>2096</v>
      </c>
      <c r="GD31">
        <v>2415</v>
      </c>
      <c r="GE31">
        <v>2263</v>
      </c>
      <c r="GF31">
        <v>2117</v>
      </c>
      <c r="GG31">
        <v>2336</v>
      </c>
      <c r="GH31">
        <v>2127</v>
      </c>
      <c r="GI31">
        <v>2077</v>
      </c>
      <c r="GJ31">
        <v>2055</v>
      </c>
      <c r="GK31">
        <v>2088</v>
      </c>
      <c r="GL31">
        <v>2061</v>
      </c>
      <c r="GM31">
        <v>1855</v>
      </c>
      <c r="GN31">
        <v>2001</v>
      </c>
      <c r="GO31">
        <v>1911</v>
      </c>
      <c r="GP31">
        <v>1775</v>
      </c>
      <c r="GQ31">
        <v>1907</v>
      </c>
      <c r="GR31">
        <v>1860</v>
      </c>
      <c r="GS31">
        <v>1742</v>
      </c>
      <c r="GT31">
        <v>1940</v>
      </c>
      <c r="GU31">
        <v>1851</v>
      </c>
      <c r="GV31">
        <v>1677</v>
      </c>
      <c r="GW31">
        <v>1813</v>
      </c>
      <c r="GX31">
        <v>1780</v>
      </c>
      <c r="GY31">
        <v>1711</v>
      </c>
      <c r="GZ31">
        <v>1827</v>
      </c>
      <c r="HA31">
        <v>1901</v>
      </c>
    </row>
    <row r="32" spans="1:209" x14ac:dyDescent="0.3">
      <c r="B32" s="2" t="s">
        <v>17</v>
      </c>
      <c r="C32" s="2" t="s">
        <v>18</v>
      </c>
      <c r="D32">
        <f>_xll.BDH($C32,$C$15:$C$15,"1/1/2000","","Dir=H","Dts=H","Sort=A","Quote=C","QtTyp=Y","Days=T","Per=cm","DtFmt=D","UseDPDF=Y","cols=206;rows=1")</f>
        <v>43668</v>
      </c>
      <c r="E32">
        <v>39808</v>
      </c>
      <c r="F32">
        <v>40749</v>
      </c>
      <c r="G32">
        <v>40644</v>
      </c>
      <c r="H32">
        <v>38730</v>
      </c>
      <c r="I32">
        <v>39915</v>
      </c>
      <c r="J32">
        <v>38556</v>
      </c>
      <c r="K32">
        <v>35658</v>
      </c>
      <c r="L32">
        <v>39880</v>
      </c>
      <c r="M32">
        <v>37481</v>
      </c>
      <c r="N32">
        <v>35816</v>
      </c>
      <c r="O32">
        <v>35999</v>
      </c>
      <c r="P32">
        <v>33062</v>
      </c>
      <c r="Q32">
        <v>35373</v>
      </c>
      <c r="R32">
        <v>36913</v>
      </c>
      <c r="S32">
        <v>35420</v>
      </c>
      <c r="T32">
        <v>36809</v>
      </c>
      <c r="U32">
        <v>36055</v>
      </c>
      <c r="V32">
        <v>35454</v>
      </c>
      <c r="W32">
        <v>35723</v>
      </c>
      <c r="X32">
        <v>33450</v>
      </c>
      <c r="Y32">
        <v>34044</v>
      </c>
      <c r="Z32">
        <v>36193</v>
      </c>
      <c r="AA32">
        <v>36656</v>
      </c>
      <c r="AB32">
        <v>37588</v>
      </c>
      <c r="AC32">
        <v>36579</v>
      </c>
      <c r="AD32">
        <v>35935</v>
      </c>
      <c r="AE32">
        <v>40816</v>
      </c>
      <c r="AF32">
        <v>40464</v>
      </c>
      <c r="AG32">
        <v>39182</v>
      </c>
      <c r="AH32">
        <v>40765</v>
      </c>
      <c r="AI32">
        <v>41210</v>
      </c>
      <c r="AJ32">
        <v>39438</v>
      </c>
      <c r="AK32">
        <v>40861</v>
      </c>
      <c r="AL32">
        <v>40348</v>
      </c>
      <c r="AM32">
        <v>36241</v>
      </c>
      <c r="AN32">
        <v>41527</v>
      </c>
      <c r="AO32">
        <v>40881</v>
      </c>
      <c r="AP32">
        <v>40473</v>
      </c>
      <c r="AQ32">
        <v>39269</v>
      </c>
      <c r="AR32">
        <v>39842</v>
      </c>
      <c r="AS32">
        <v>40195</v>
      </c>
      <c r="AT32">
        <v>41865</v>
      </c>
      <c r="AU32">
        <v>39477</v>
      </c>
      <c r="AV32">
        <v>42935</v>
      </c>
      <c r="AW32">
        <v>43057</v>
      </c>
      <c r="AX32">
        <v>42225</v>
      </c>
      <c r="AY32">
        <v>41408</v>
      </c>
      <c r="AZ32">
        <v>40909</v>
      </c>
      <c r="BA32">
        <v>42492</v>
      </c>
      <c r="BB32">
        <v>43810</v>
      </c>
      <c r="BC32">
        <v>41524</v>
      </c>
      <c r="BD32">
        <v>40430</v>
      </c>
      <c r="BE32">
        <v>40947</v>
      </c>
      <c r="BF32">
        <v>37328</v>
      </c>
      <c r="BG32">
        <v>40432</v>
      </c>
      <c r="BH32">
        <v>41029</v>
      </c>
      <c r="BI32">
        <v>39753</v>
      </c>
      <c r="BJ32">
        <v>40503</v>
      </c>
      <c r="BK32">
        <v>41901</v>
      </c>
      <c r="BL32">
        <v>41878</v>
      </c>
      <c r="BM32">
        <v>41618</v>
      </c>
      <c r="BN32">
        <v>38358</v>
      </c>
      <c r="BO32">
        <v>42142</v>
      </c>
      <c r="BP32">
        <v>41639</v>
      </c>
      <c r="BQ32">
        <v>41580</v>
      </c>
      <c r="BR32">
        <v>40406</v>
      </c>
      <c r="BS32">
        <v>42193</v>
      </c>
      <c r="BT32">
        <v>44723</v>
      </c>
      <c r="BU32">
        <v>43962</v>
      </c>
      <c r="BV32">
        <v>41104</v>
      </c>
      <c r="BW32">
        <v>42544</v>
      </c>
      <c r="BX32">
        <v>42808</v>
      </c>
      <c r="BY32">
        <v>41860</v>
      </c>
      <c r="BZ32">
        <v>43668</v>
      </c>
      <c r="CA32">
        <v>41221</v>
      </c>
      <c r="CB32">
        <v>43462</v>
      </c>
      <c r="CC32">
        <v>42768</v>
      </c>
      <c r="CD32">
        <v>38634</v>
      </c>
      <c r="CE32">
        <v>41255</v>
      </c>
      <c r="CF32">
        <v>39919</v>
      </c>
      <c r="CG32">
        <v>40341</v>
      </c>
      <c r="CH32">
        <v>40825</v>
      </c>
      <c r="CI32">
        <v>43924</v>
      </c>
      <c r="CJ32">
        <v>40373</v>
      </c>
      <c r="CK32">
        <v>41339</v>
      </c>
      <c r="CL32">
        <v>42063</v>
      </c>
      <c r="CM32">
        <v>40688</v>
      </c>
      <c r="CN32">
        <v>42573</v>
      </c>
      <c r="CO32">
        <v>41927</v>
      </c>
      <c r="CP32">
        <v>44157</v>
      </c>
      <c r="CQ32">
        <v>42425</v>
      </c>
      <c r="CR32">
        <v>40661</v>
      </c>
      <c r="CS32">
        <v>40597</v>
      </c>
      <c r="CT32">
        <v>41518</v>
      </c>
      <c r="CU32">
        <v>39604</v>
      </c>
      <c r="CV32">
        <v>40077</v>
      </c>
      <c r="CW32">
        <v>39913</v>
      </c>
      <c r="CX32">
        <v>36357</v>
      </c>
      <c r="CY32">
        <v>36887</v>
      </c>
      <c r="CZ32">
        <v>35421</v>
      </c>
      <c r="DA32">
        <v>35462</v>
      </c>
      <c r="DB32">
        <v>34735</v>
      </c>
      <c r="DC32">
        <v>32133</v>
      </c>
      <c r="DD32">
        <v>31943</v>
      </c>
      <c r="DE32">
        <v>30532</v>
      </c>
      <c r="DF32">
        <v>29421</v>
      </c>
      <c r="DG32">
        <v>26323</v>
      </c>
      <c r="DH32">
        <v>24112</v>
      </c>
      <c r="DI32">
        <v>23820</v>
      </c>
      <c r="DJ32">
        <v>23604</v>
      </c>
      <c r="DK32">
        <v>23385</v>
      </c>
      <c r="DL32">
        <v>21960</v>
      </c>
      <c r="DM32">
        <v>21058</v>
      </c>
      <c r="DN32">
        <v>22346</v>
      </c>
      <c r="DO32">
        <v>25670</v>
      </c>
      <c r="DP32">
        <v>26861</v>
      </c>
      <c r="DQ32">
        <v>27634</v>
      </c>
      <c r="DR32">
        <v>28986</v>
      </c>
      <c r="DS32">
        <v>30159</v>
      </c>
      <c r="DT32">
        <v>32207</v>
      </c>
      <c r="DU32">
        <v>28115</v>
      </c>
      <c r="DV32">
        <v>29692</v>
      </c>
      <c r="DW32">
        <v>30971</v>
      </c>
      <c r="DX32">
        <v>32205</v>
      </c>
      <c r="DY32">
        <v>33557</v>
      </c>
      <c r="DZ32">
        <v>34781</v>
      </c>
      <c r="EA32">
        <v>35643</v>
      </c>
      <c r="EB32">
        <v>36884</v>
      </c>
      <c r="EC32">
        <v>36776</v>
      </c>
      <c r="ED32">
        <v>34903</v>
      </c>
      <c r="EE32">
        <v>36689</v>
      </c>
      <c r="EF32">
        <v>36789</v>
      </c>
      <c r="EG32">
        <v>36388</v>
      </c>
      <c r="EH32">
        <v>39053</v>
      </c>
      <c r="EI32">
        <v>35498</v>
      </c>
      <c r="EJ32">
        <v>35789</v>
      </c>
      <c r="EK32">
        <v>35707</v>
      </c>
      <c r="EL32">
        <v>38843</v>
      </c>
      <c r="EM32">
        <v>36925</v>
      </c>
      <c r="EN32">
        <v>36824</v>
      </c>
      <c r="EO32">
        <v>38968</v>
      </c>
      <c r="EP32">
        <v>38521</v>
      </c>
      <c r="EQ32">
        <v>39343</v>
      </c>
      <c r="ER32">
        <v>40741</v>
      </c>
      <c r="ES32">
        <v>40964</v>
      </c>
      <c r="ET32">
        <v>41253</v>
      </c>
      <c r="EU32">
        <v>43103</v>
      </c>
      <c r="EV32">
        <v>43398</v>
      </c>
      <c r="EW32">
        <v>43519</v>
      </c>
      <c r="EX32">
        <v>43009</v>
      </c>
      <c r="EY32">
        <v>42544</v>
      </c>
      <c r="EZ32">
        <v>42362</v>
      </c>
      <c r="FA32">
        <v>42024</v>
      </c>
      <c r="FB32">
        <v>43562</v>
      </c>
      <c r="FC32">
        <v>43444</v>
      </c>
      <c r="FD32">
        <v>43442</v>
      </c>
      <c r="FE32">
        <v>45282</v>
      </c>
      <c r="FF32">
        <v>44863</v>
      </c>
      <c r="FG32">
        <v>45722</v>
      </c>
      <c r="FH32">
        <v>45238</v>
      </c>
      <c r="FI32">
        <v>45630</v>
      </c>
      <c r="FJ32">
        <v>43295</v>
      </c>
      <c r="FK32">
        <v>45733</v>
      </c>
      <c r="FL32">
        <v>45948</v>
      </c>
      <c r="FM32">
        <v>46847</v>
      </c>
      <c r="FN32">
        <v>49237</v>
      </c>
      <c r="FO32">
        <v>45317</v>
      </c>
      <c r="FP32">
        <v>45768</v>
      </c>
      <c r="FQ32">
        <v>48437</v>
      </c>
      <c r="FR32">
        <v>48631</v>
      </c>
      <c r="FS32">
        <v>47885</v>
      </c>
      <c r="FT32">
        <v>49478</v>
      </c>
      <c r="FU32">
        <v>48789</v>
      </c>
      <c r="FV32">
        <v>52744</v>
      </c>
      <c r="FW32">
        <v>50373</v>
      </c>
      <c r="FX32">
        <v>50071</v>
      </c>
      <c r="FY32">
        <v>51272</v>
      </c>
      <c r="FZ32">
        <v>51053</v>
      </c>
      <c r="GA32">
        <v>53166</v>
      </c>
      <c r="GB32">
        <v>51035</v>
      </c>
      <c r="GC32">
        <v>50655</v>
      </c>
      <c r="GD32">
        <v>54256</v>
      </c>
      <c r="GE32">
        <v>53736</v>
      </c>
      <c r="GF32">
        <v>53523</v>
      </c>
      <c r="GG32">
        <v>53752</v>
      </c>
      <c r="GH32">
        <v>55887</v>
      </c>
      <c r="GI32">
        <v>54808</v>
      </c>
      <c r="GJ32">
        <v>55496</v>
      </c>
      <c r="GK32">
        <v>53848</v>
      </c>
      <c r="GL32">
        <v>54777</v>
      </c>
      <c r="GM32">
        <v>54411</v>
      </c>
      <c r="GN32">
        <v>55776</v>
      </c>
      <c r="GO32">
        <v>56212</v>
      </c>
      <c r="GP32">
        <v>54415</v>
      </c>
      <c r="GQ32">
        <v>55408</v>
      </c>
      <c r="GR32">
        <v>53659</v>
      </c>
      <c r="GS32">
        <v>54763</v>
      </c>
      <c r="GT32">
        <v>54582</v>
      </c>
      <c r="GU32">
        <v>55107</v>
      </c>
      <c r="GV32">
        <v>55549</v>
      </c>
      <c r="GW32">
        <v>54945</v>
      </c>
      <c r="GX32">
        <v>55646</v>
      </c>
      <c r="GY32">
        <v>56679</v>
      </c>
      <c r="GZ32">
        <v>56776</v>
      </c>
      <c r="HA32">
        <v>56394</v>
      </c>
    </row>
    <row r="33" spans="1:209" x14ac:dyDescent="0.3">
      <c r="B33" s="5"/>
      <c r="C33" s="5"/>
    </row>
    <row r="34" spans="1:209" x14ac:dyDescent="0.3">
      <c r="B34" s="2" t="s">
        <v>19</v>
      </c>
      <c r="C34" s="2" t="s">
        <v>34</v>
      </c>
      <c r="D34">
        <f>_xll.BDH($C34,$C$15:$C$15,"1/1/2000","","Dir=H","Dts=H","Sort=A","Quote=C","QtTyp=Y","Days=T","Per=cm","DtFmt=D","UseDPDF=Y","cols=206;rows=1")</f>
        <v>76241</v>
      </c>
      <c r="E34">
        <v>67201</v>
      </c>
      <c r="F34">
        <v>70876</v>
      </c>
      <c r="G34">
        <v>72742</v>
      </c>
      <c r="H34">
        <v>72356</v>
      </c>
      <c r="I34">
        <v>102038</v>
      </c>
      <c r="J34">
        <v>72717</v>
      </c>
      <c r="K34">
        <v>75259</v>
      </c>
      <c r="L34">
        <v>79424</v>
      </c>
      <c r="M34">
        <v>70588</v>
      </c>
      <c r="N34">
        <v>75479</v>
      </c>
      <c r="O34">
        <v>74774</v>
      </c>
      <c r="P34">
        <v>67577</v>
      </c>
      <c r="Q34">
        <v>70095</v>
      </c>
      <c r="R34">
        <v>72487</v>
      </c>
      <c r="S34">
        <v>64762</v>
      </c>
      <c r="T34">
        <v>66085</v>
      </c>
      <c r="U34">
        <v>64759</v>
      </c>
      <c r="V34">
        <v>61433</v>
      </c>
      <c r="W34">
        <v>62204</v>
      </c>
      <c r="X34">
        <v>60177</v>
      </c>
      <c r="Y34">
        <v>68325</v>
      </c>
      <c r="Z34">
        <v>58257</v>
      </c>
      <c r="AA34">
        <v>59116</v>
      </c>
      <c r="AB34">
        <v>52867</v>
      </c>
      <c r="AC34">
        <v>61288</v>
      </c>
      <c r="AD34">
        <v>60517</v>
      </c>
      <c r="AE34">
        <v>57529</v>
      </c>
      <c r="AF34">
        <v>59461</v>
      </c>
      <c r="AG34">
        <v>55849</v>
      </c>
      <c r="AH34">
        <v>58742</v>
      </c>
      <c r="AI34">
        <v>64569</v>
      </c>
      <c r="AJ34">
        <v>58813</v>
      </c>
      <c r="AK34">
        <v>55436</v>
      </c>
      <c r="AL34">
        <v>58083</v>
      </c>
      <c r="AM34">
        <v>58288</v>
      </c>
      <c r="AN34">
        <v>57235</v>
      </c>
      <c r="AO34">
        <v>59447</v>
      </c>
      <c r="AP34">
        <v>62756</v>
      </c>
      <c r="AQ34">
        <v>61042</v>
      </c>
      <c r="AR34">
        <v>61207</v>
      </c>
      <c r="AS34">
        <v>60831</v>
      </c>
      <c r="AT34">
        <v>59737</v>
      </c>
      <c r="AU34">
        <v>62455</v>
      </c>
      <c r="AV34">
        <v>62021</v>
      </c>
      <c r="AW34">
        <v>62543</v>
      </c>
      <c r="AX34">
        <v>62117</v>
      </c>
      <c r="AY34">
        <v>65376</v>
      </c>
      <c r="AZ34">
        <v>60540</v>
      </c>
      <c r="BA34">
        <v>62815</v>
      </c>
      <c r="BB34">
        <v>67210</v>
      </c>
      <c r="BC34">
        <v>63199</v>
      </c>
      <c r="BD34">
        <v>62885</v>
      </c>
      <c r="BE34">
        <v>65223</v>
      </c>
      <c r="BF34">
        <v>70130</v>
      </c>
      <c r="BG34">
        <v>62912</v>
      </c>
      <c r="BH34">
        <v>67664</v>
      </c>
      <c r="BI34">
        <v>66031</v>
      </c>
      <c r="BJ34">
        <v>69404</v>
      </c>
      <c r="BK34">
        <v>66601</v>
      </c>
      <c r="BL34">
        <v>66714</v>
      </c>
      <c r="BM34">
        <v>67887</v>
      </c>
      <c r="BN34">
        <v>65236</v>
      </c>
      <c r="BO34">
        <v>68142</v>
      </c>
      <c r="BP34">
        <v>80434</v>
      </c>
      <c r="BQ34">
        <v>78572</v>
      </c>
      <c r="BR34">
        <v>73115</v>
      </c>
      <c r="BS34">
        <v>75040</v>
      </c>
      <c r="BT34">
        <v>69517</v>
      </c>
      <c r="BU34">
        <v>75670</v>
      </c>
      <c r="BV34">
        <v>88962</v>
      </c>
      <c r="BW34">
        <v>84447</v>
      </c>
      <c r="BX34">
        <v>70987</v>
      </c>
      <c r="BY34">
        <v>78215</v>
      </c>
      <c r="BZ34">
        <v>86703</v>
      </c>
      <c r="CA34">
        <v>79323</v>
      </c>
      <c r="CB34">
        <v>78245</v>
      </c>
      <c r="CC34">
        <v>82501</v>
      </c>
      <c r="CD34">
        <v>78977</v>
      </c>
      <c r="CE34">
        <v>76447</v>
      </c>
      <c r="CF34">
        <v>101260</v>
      </c>
      <c r="CG34">
        <v>83280</v>
      </c>
      <c r="CH34">
        <v>87955</v>
      </c>
      <c r="CI34">
        <v>87630</v>
      </c>
      <c r="CJ34">
        <v>79429</v>
      </c>
      <c r="CK34">
        <v>83519</v>
      </c>
      <c r="CL34">
        <v>88906</v>
      </c>
      <c r="CM34">
        <v>91938</v>
      </c>
      <c r="CN34">
        <v>85017</v>
      </c>
      <c r="CO34">
        <v>88264</v>
      </c>
      <c r="CP34">
        <v>94848</v>
      </c>
      <c r="CQ34">
        <v>86808</v>
      </c>
      <c r="CR34">
        <v>85693</v>
      </c>
      <c r="CS34">
        <v>87045</v>
      </c>
      <c r="CT34">
        <v>89675</v>
      </c>
      <c r="CU34">
        <v>98641</v>
      </c>
      <c r="CV34">
        <v>94213</v>
      </c>
      <c r="CW34">
        <v>89727</v>
      </c>
      <c r="CX34">
        <v>89150</v>
      </c>
      <c r="CY34">
        <v>88361</v>
      </c>
      <c r="CZ34">
        <v>90072</v>
      </c>
      <c r="DA34">
        <v>88198</v>
      </c>
      <c r="DB34">
        <v>85780</v>
      </c>
      <c r="DC34">
        <v>82920</v>
      </c>
      <c r="DD34">
        <v>82041</v>
      </c>
      <c r="DE34">
        <v>73612</v>
      </c>
      <c r="DF34">
        <v>71644</v>
      </c>
      <c r="DG34">
        <v>70977</v>
      </c>
      <c r="DH34">
        <v>56683</v>
      </c>
      <c r="DI34">
        <v>53355</v>
      </c>
      <c r="DJ34">
        <v>53743</v>
      </c>
      <c r="DK34">
        <v>53278</v>
      </c>
      <c r="DL34">
        <v>60847</v>
      </c>
      <c r="DM34">
        <v>55833</v>
      </c>
      <c r="DN34">
        <v>62012</v>
      </c>
      <c r="DO34">
        <v>59158</v>
      </c>
      <c r="DP34">
        <v>58985</v>
      </c>
      <c r="DQ34">
        <v>61772</v>
      </c>
      <c r="DR34">
        <v>59726</v>
      </c>
      <c r="DS34">
        <v>56477</v>
      </c>
      <c r="DT34">
        <v>70835</v>
      </c>
      <c r="DU34">
        <v>70971</v>
      </c>
      <c r="DV34">
        <v>69634</v>
      </c>
      <c r="DW34">
        <v>75491</v>
      </c>
      <c r="DX34">
        <v>73059</v>
      </c>
      <c r="DY34">
        <v>74110</v>
      </c>
      <c r="DZ34">
        <v>73063</v>
      </c>
      <c r="EA34">
        <v>74675</v>
      </c>
      <c r="EB34">
        <v>80599</v>
      </c>
      <c r="EC34">
        <v>77977</v>
      </c>
      <c r="ED34">
        <v>74852</v>
      </c>
      <c r="EE34">
        <v>70651</v>
      </c>
      <c r="EF34">
        <v>81214</v>
      </c>
      <c r="EG34">
        <v>73803</v>
      </c>
      <c r="EH34">
        <v>84467</v>
      </c>
      <c r="EI34">
        <v>79503</v>
      </c>
      <c r="EJ34">
        <v>82952</v>
      </c>
      <c r="EK34">
        <v>77964</v>
      </c>
      <c r="EL34">
        <v>81534</v>
      </c>
      <c r="EM34">
        <v>89973</v>
      </c>
      <c r="EN34">
        <v>82962</v>
      </c>
      <c r="EO34">
        <v>81060</v>
      </c>
      <c r="EP34">
        <v>86778</v>
      </c>
      <c r="EQ34">
        <v>92984</v>
      </c>
      <c r="ER34">
        <v>94155</v>
      </c>
      <c r="ES34">
        <v>91608</v>
      </c>
      <c r="ET34">
        <v>87847</v>
      </c>
      <c r="EU34">
        <v>84723</v>
      </c>
      <c r="EV34">
        <v>84297</v>
      </c>
      <c r="EW34">
        <v>87025</v>
      </c>
      <c r="EX34">
        <v>94449</v>
      </c>
      <c r="EY34">
        <v>72832</v>
      </c>
      <c r="EZ34">
        <v>83506</v>
      </c>
      <c r="FA34">
        <v>88076</v>
      </c>
      <c r="FB34">
        <v>81710</v>
      </c>
      <c r="FC34">
        <v>98435</v>
      </c>
      <c r="FD34">
        <v>84414</v>
      </c>
      <c r="FE34">
        <v>92025</v>
      </c>
      <c r="FF34">
        <v>78547</v>
      </c>
      <c r="FG34">
        <v>83799</v>
      </c>
      <c r="FH34">
        <v>93930</v>
      </c>
      <c r="FI34">
        <v>102019</v>
      </c>
      <c r="FJ34">
        <v>83033</v>
      </c>
      <c r="FK34">
        <v>83160</v>
      </c>
      <c r="FL34">
        <v>90407</v>
      </c>
      <c r="FM34">
        <v>84290</v>
      </c>
      <c r="FN34">
        <v>94762</v>
      </c>
      <c r="FO34">
        <v>91621</v>
      </c>
      <c r="FP34">
        <v>84525</v>
      </c>
      <c r="FQ34">
        <v>82859</v>
      </c>
      <c r="FR34">
        <v>89414</v>
      </c>
      <c r="FS34">
        <v>94325</v>
      </c>
      <c r="FT34">
        <v>85470</v>
      </c>
      <c r="FU34">
        <v>88771</v>
      </c>
      <c r="FV34">
        <v>139400</v>
      </c>
      <c r="FW34">
        <v>90552</v>
      </c>
      <c r="FX34">
        <v>87374</v>
      </c>
      <c r="FY34">
        <v>83808</v>
      </c>
      <c r="FZ34">
        <v>84012</v>
      </c>
      <c r="GA34">
        <v>78220</v>
      </c>
      <c r="GB34">
        <v>84225</v>
      </c>
      <c r="GC34">
        <v>80672</v>
      </c>
      <c r="GD34">
        <v>87362</v>
      </c>
      <c r="GE34">
        <v>85056</v>
      </c>
      <c r="GF34">
        <v>78617</v>
      </c>
      <c r="GG34">
        <v>86264</v>
      </c>
      <c r="GH34">
        <v>89241</v>
      </c>
      <c r="GI34">
        <v>83259</v>
      </c>
      <c r="GJ34">
        <v>74688</v>
      </c>
      <c r="GK34">
        <v>87598</v>
      </c>
      <c r="GL34">
        <v>86739</v>
      </c>
      <c r="GM34">
        <v>71263</v>
      </c>
      <c r="GN34">
        <v>84142</v>
      </c>
      <c r="GO34">
        <v>75317</v>
      </c>
      <c r="GP34">
        <v>81189</v>
      </c>
      <c r="GQ34">
        <v>87303</v>
      </c>
      <c r="GR34">
        <v>82084</v>
      </c>
      <c r="GS34">
        <v>71926</v>
      </c>
      <c r="GT34">
        <v>79627</v>
      </c>
      <c r="GU34">
        <v>79511</v>
      </c>
      <c r="GV34">
        <v>81131</v>
      </c>
      <c r="GW34">
        <v>91266</v>
      </c>
      <c r="GX34">
        <v>78597</v>
      </c>
      <c r="GY34">
        <v>76091</v>
      </c>
      <c r="GZ34">
        <v>80067</v>
      </c>
      <c r="HA34">
        <v>82292</v>
      </c>
    </row>
    <row r="35" spans="1:209" x14ac:dyDescent="0.3">
      <c r="B35" s="3" t="s">
        <v>21</v>
      </c>
      <c r="C35" s="3" t="s">
        <v>35</v>
      </c>
      <c r="D35">
        <f>_xll.BDH($C35,$C$15:$C$15,"1/1/2000","","Dir=H","Dts=H","Sort=A","Quote=C","QtTyp=Y","Days=T","Per=cm","DtFmt=D","UseDPDF=Y","cols=206;rows=1")</f>
        <v>69082</v>
      </c>
      <c r="E35">
        <v>62039</v>
      </c>
      <c r="F35">
        <v>67103</v>
      </c>
      <c r="G35">
        <v>69174</v>
      </c>
      <c r="H35">
        <v>67333</v>
      </c>
      <c r="I35">
        <v>76145</v>
      </c>
      <c r="J35">
        <v>67891</v>
      </c>
      <c r="K35">
        <v>69689</v>
      </c>
      <c r="L35">
        <v>75032</v>
      </c>
      <c r="M35">
        <v>65726</v>
      </c>
      <c r="N35">
        <v>68968</v>
      </c>
      <c r="O35">
        <v>72194</v>
      </c>
      <c r="P35">
        <v>63251</v>
      </c>
      <c r="Q35">
        <v>64748</v>
      </c>
      <c r="R35">
        <v>64218</v>
      </c>
      <c r="S35">
        <v>59075</v>
      </c>
      <c r="T35">
        <v>59859</v>
      </c>
      <c r="U35">
        <v>59725</v>
      </c>
      <c r="V35">
        <v>55569</v>
      </c>
      <c r="W35">
        <v>57022</v>
      </c>
      <c r="X35">
        <v>52585</v>
      </c>
      <c r="Y35">
        <v>50181</v>
      </c>
      <c r="Z35">
        <v>52555</v>
      </c>
      <c r="AA35">
        <v>52756</v>
      </c>
      <c r="AB35">
        <v>49023</v>
      </c>
      <c r="AC35">
        <v>53408</v>
      </c>
      <c r="AD35">
        <v>50770</v>
      </c>
      <c r="AE35">
        <v>51488</v>
      </c>
      <c r="AF35">
        <v>53998</v>
      </c>
      <c r="AG35">
        <v>49825</v>
      </c>
      <c r="AH35">
        <v>53277</v>
      </c>
      <c r="AI35">
        <v>57360</v>
      </c>
      <c r="AJ35">
        <v>50832</v>
      </c>
      <c r="AK35">
        <v>51469</v>
      </c>
      <c r="AL35">
        <v>52518</v>
      </c>
      <c r="AM35">
        <v>50919</v>
      </c>
      <c r="AN35">
        <v>50950</v>
      </c>
      <c r="AO35">
        <v>50931</v>
      </c>
      <c r="AP35">
        <v>53234</v>
      </c>
      <c r="AQ35">
        <v>51697</v>
      </c>
      <c r="AR35">
        <v>52938</v>
      </c>
      <c r="AS35">
        <v>53178</v>
      </c>
      <c r="AT35">
        <v>52852</v>
      </c>
      <c r="AU35">
        <v>52656</v>
      </c>
      <c r="AV35">
        <v>54690</v>
      </c>
      <c r="AW35">
        <v>54096</v>
      </c>
      <c r="AX35">
        <v>54377</v>
      </c>
      <c r="AY35">
        <v>54855</v>
      </c>
      <c r="AZ35">
        <v>52080</v>
      </c>
      <c r="BA35">
        <v>53939</v>
      </c>
      <c r="BB35">
        <v>57711</v>
      </c>
      <c r="BC35">
        <v>54596</v>
      </c>
      <c r="BD35">
        <v>55664</v>
      </c>
      <c r="BE35">
        <v>56502</v>
      </c>
      <c r="BF35">
        <v>62670</v>
      </c>
      <c r="BG35">
        <v>55369</v>
      </c>
      <c r="BH35">
        <v>59196</v>
      </c>
      <c r="BI35">
        <v>56559</v>
      </c>
      <c r="BJ35">
        <v>61539</v>
      </c>
      <c r="BK35">
        <v>59923</v>
      </c>
      <c r="BL35">
        <v>60685</v>
      </c>
      <c r="BM35">
        <v>61781</v>
      </c>
      <c r="BN35">
        <v>58536</v>
      </c>
      <c r="BO35">
        <v>61359</v>
      </c>
      <c r="BP35">
        <v>73095</v>
      </c>
      <c r="BQ35">
        <v>70108</v>
      </c>
      <c r="BR35">
        <v>66045</v>
      </c>
      <c r="BS35">
        <v>68953</v>
      </c>
      <c r="BT35">
        <v>62937</v>
      </c>
      <c r="BU35">
        <v>67121</v>
      </c>
      <c r="BV35">
        <v>82318</v>
      </c>
      <c r="BW35">
        <v>78304</v>
      </c>
      <c r="BX35">
        <v>67886</v>
      </c>
      <c r="BY35">
        <v>69427</v>
      </c>
      <c r="BZ35">
        <v>77252</v>
      </c>
      <c r="CA35">
        <v>71712</v>
      </c>
      <c r="CB35">
        <v>71667</v>
      </c>
      <c r="CC35">
        <v>72052</v>
      </c>
      <c r="CD35">
        <v>71038</v>
      </c>
      <c r="CE35">
        <v>67704</v>
      </c>
      <c r="CF35">
        <v>87294</v>
      </c>
      <c r="CG35">
        <v>76459</v>
      </c>
      <c r="CH35">
        <v>76319</v>
      </c>
      <c r="CI35">
        <v>79311</v>
      </c>
      <c r="CJ35">
        <v>71030</v>
      </c>
      <c r="CK35">
        <v>74749</v>
      </c>
      <c r="CL35">
        <v>83131</v>
      </c>
      <c r="CM35">
        <v>84014</v>
      </c>
      <c r="CN35">
        <v>76592</v>
      </c>
      <c r="CO35">
        <v>82063</v>
      </c>
      <c r="CP35">
        <v>85300</v>
      </c>
      <c r="CQ35">
        <v>75433</v>
      </c>
      <c r="CR35">
        <v>78432</v>
      </c>
      <c r="CS35">
        <v>77157</v>
      </c>
      <c r="CT35">
        <v>82772</v>
      </c>
      <c r="CU35">
        <v>84778</v>
      </c>
      <c r="CV35">
        <v>84427</v>
      </c>
      <c r="CW35">
        <v>79438</v>
      </c>
      <c r="CX35">
        <v>79571</v>
      </c>
      <c r="CY35">
        <v>79387</v>
      </c>
      <c r="CZ35">
        <v>79921</v>
      </c>
      <c r="DA35">
        <v>76603</v>
      </c>
      <c r="DB35">
        <v>75973</v>
      </c>
      <c r="DC35">
        <v>72693</v>
      </c>
      <c r="DD35">
        <v>68848</v>
      </c>
      <c r="DE35">
        <v>64476</v>
      </c>
      <c r="DF35">
        <v>62221</v>
      </c>
      <c r="DG35">
        <v>55495</v>
      </c>
      <c r="DH35">
        <v>50299</v>
      </c>
      <c r="DI35">
        <v>44948</v>
      </c>
      <c r="DJ35">
        <v>46267</v>
      </c>
      <c r="DK35">
        <v>43340</v>
      </c>
      <c r="DL35">
        <v>49375</v>
      </c>
      <c r="DM35">
        <v>49123</v>
      </c>
      <c r="DN35">
        <v>53192</v>
      </c>
      <c r="DO35">
        <v>50280</v>
      </c>
      <c r="DP35">
        <v>49915</v>
      </c>
      <c r="DQ35">
        <v>53135</v>
      </c>
      <c r="DR35">
        <v>51456</v>
      </c>
      <c r="DS35">
        <v>47493</v>
      </c>
      <c r="DT35">
        <v>57896</v>
      </c>
      <c r="DU35">
        <v>59607</v>
      </c>
      <c r="DV35">
        <v>57599</v>
      </c>
      <c r="DW35">
        <v>63356</v>
      </c>
      <c r="DX35">
        <v>60935</v>
      </c>
      <c r="DY35">
        <v>64169</v>
      </c>
      <c r="DZ35">
        <v>61994</v>
      </c>
      <c r="EA35">
        <v>63448</v>
      </c>
      <c r="EB35">
        <v>69094</v>
      </c>
      <c r="EC35">
        <v>67726</v>
      </c>
      <c r="ED35">
        <v>63201</v>
      </c>
      <c r="EE35">
        <v>59254</v>
      </c>
      <c r="EF35">
        <v>65576</v>
      </c>
      <c r="EG35">
        <v>63541</v>
      </c>
      <c r="EH35">
        <v>71881</v>
      </c>
      <c r="EI35">
        <v>66708</v>
      </c>
      <c r="EJ35">
        <v>70627</v>
      </c>
      <c r="EK35">
        <v>67660</v>
      </c>
      <c r="EL35">
        <v>70839</v>
      </c>
      <c r="EM35">
        <v>78525</v>
      </c>
      <c r="EN35">
        <v>72011</v>
      </c>
      <c r="EO35">
        <v>71745</v>
      </c>
      <c r="EP35">
        <v>77262</v>
      </c>
      <c r="EQ35">
        <v>85573</v>
      </c>
      <c r="ER35">
        <v>85202</v>
      </c>
      <c r="ES35">
        <v>83119</v>
      </c>
      <c r="ET35">
        <v>78249</v>
      </c>
      <c r="EU35">
        <v>76881</v>
      </c>
      <c r="EV35">
        <v>75953</v>
      </c>
      <c r="EW35">
        <v>75083</v>
      </c>
      <c r="EX35">
        <v>82530</v>
      </c>
      <c r="EY35">
        <v>65926</v>
      </c>
      <c r="EZ35">
        <v>74970</v>
      </c>
      <c r="FA35">
        <v>79682</v>
      </c>
      <c r="FB35">
        <v>73894</v>
      </c>
      <c r="FC35">
        <v>78403</v>
      </c>
      <c r="FD35">
        <v>77720</v>
      </c>
      <c r="FE35">
        <v>83863</v>
      </c>
      <c r="FF35">
        <v>73641</v>
      </c>
      <c r="FG35">
        <v>76953</v>
      </c>
      <c r="FH35">
        <v>85513</v>
      </c>
      <c r="FI35">
        <v>92011</v>
      </c>
      <c r="FJ35">
        <v>74940</v>
      </c>
      <c r="FK35">
        <v>74942</v>
      </c>
      <c r="FL35">
        <v>81180</v>
      </c>
      <c r="FM35">
        <v>76478</v>
      </c>
      <c r="FN35">
        <v>86981</v>
      </c>
      <c r="FO35">
        <v>85002</v>
      </c>
      <c r="FP35">
        <v>77255</v>
      </c>
      <c r="FQ35">
        <v>74796</v>
      </c>
      <c r="FR35">
        <v>79692</v>
      </c>
      <c r="FS35">
        <v>77069</v>
      </c>
      <c r="FT35">
        <v>77337</v>
      </c>
      <c r="FU35">
        <v>79647</v>
      </c>
      <c r="FV35">
        <v>132020</v>
      </c>
      <c r="FW35">
        <v>82467</v>
      </c>
      <c r="FX35">
        <v>79984</v>
      </c>
      <c r="FY35">
        <v>74134</v>
      </c>
      <c r="FZ35">
        <v>76015</v>
      </c>
      <c r="GA35">
        <v>70874</v>
      </c>
      <c r="GB35">
        <v>76480</v>
      </c>
      <c r="GC35">
        <v>73023</v>
      </c>
      <c r="GD35">
        <v>78652</v>
      </c>
      <c r="GE35">
        <v>77079</v>
      </c>
      <c r="GF35">
        <v>70413</v>
      </c>
      <c r="GG35">
        <v>76861</v>
      </c>
      <c r="GH35">
        <v>78314</v>
      </c>
      <c r="GI35">
        <v>75189</v>
      </c>
      <c r="GJ35">
        <v>68289</v>
      </c>
      <c r="GK35">
        <v>78254</v>
      </c>
      <c r="GL35">
        <v>72930</v>
      </c>
      <c r="GM35">
        <v>61792</v>
      </c>
      <c r="GN35">
        <v>74141</v>
      </c>
      <c r="GO35">
        <v>68288</v>
      </c>
      <c r="GP35">
        <v>68490</v>
      </c>
      <c r="GQ35">
        <v>74184</v>
      </c>
      <c r="GR35">
        <v>72920</v>
      </c>
      <c r="GS35">
        <v>64987</v>
      </c>
      <c r="GT35">
        <v>70020</v>
      </c>
      <c r="GU35">
        <v>67265</v>
      </c>
      <c r="GV35">
        <v>69877</v>
      </c>
      <c r="GW35">
        <v>80210</v>
      </c>
      <c r="GX35">
        <v>64293</v>
      </c>
      <c r="GY35">
        <v>66512</v>
      </c>
      <c r="GZ35">
        <v>70061</v>
      </c>
      <c r="HA35">
        <v>72986</v>
      </c>
    </row>
    <row r="36" spans="1:209" x14ac:dyDescent="0.3">
      <c r="B36" s="3" t="s">
        <v>53</v>
      </c>
      <c r="C36" s="3" t="s">
        <v>36</v>
      </c>
      <c r="D36">
        <f>_xll.BDH($C36,$C$15:$C$15,"1/1/2000","","Dir=H","Dts=H","Sort=A","Quote=C","QtTyp=Y","Days=T","Per=cm","DtFmt=D","UseDPDF=Y","cols=206;rows=1")</f>
        <v>63975</v>
      </c>
      <c r="E36">
        <v>58497</v>
      </c>
      <c r="F36">
        <v>63642</v>
      </c>
      <c r="G36">
        <v>64414</v>
      </c>
      <c r="H36">
        <v>63753</v>
      </c>
      <c r="I36">
        <v>68292</v>
      </c>
      <c r="J36">
        <v>63581</v>
      </c>
      <c r="K36">
        <v>64759</v>
      </c>
      <c r="L36">
        <v>66733</v>
      </c>
      <c r="M36">
        <v>63580</v>
      </c>
      <c r="N36">
        <v>62569</v>
      </c>
      <c r="O36">
        <v>62554</v>
      </c>
      <c r="P36">
        <v>60808</v>
      </c>
      <c r="Q36">
        <v>60697</v>
      </c>
      <c r="R36">
        <v>58146</v>
      </c>
      <c r="S36">
        <v>54841</v>
      </c>
      <c r="T36">
        <v>56599</v>
      </c>
      <c r="U36">
        <v>55428</v>
      </c>
      <c r="V36">
        <v>53436</v>
      </c>
      <c r="W36">
        <v>54169</v>
      </c>
      <c r="X36">
        <v>50735</v>
      </c>
      <c r="Y36">
        <v>49736</v>
      </c>
      <c r="Z36">
        <v>51335</v>
      </c>
      <c r="AA36">
        <v>51290</v>
      </c>
      <c r="AB36">
        <v>47274</v>
      </c>
      <c r="AC36">
        <v>50147</v>
      </c>
      <c r="AD36">
        <v>47733</v>
      </c>
      <c r="AE36">
        <v>49443</v>
      </c>
      <c r="AF36">
        <v>51266</v>
      </c>
      <c r="AG36">
        <v>48928</v>
      </c>
      <c r="AH36">
        <v>49499</v>
      </c>
      <c r="AI36">
        <v>51120</v>
      </c>
      <c r="AJ36">
        <v>48472</v>
      </c>
      <c r="AK36">
        <v>49014</v>
      </c>
      <c r="AL36">
        <v>49576</v>
      </c>
      <c r="AM36">
        <v>48624</v>
      </c>
      <c r="AN36">
        <v>48830</v>
      </c>
      <c r="AO36">
        <v>48784</v>
      </c>
      <c r="AP36">
        <v>51892</v>
      </c>
      <c r="AQ36">
        <v>49092</v>
      </c>
      <c r="AR36">
        <v>51073</v>
      </c>
      <c r="AS36">
        <v>50178</v>
      </c>
      <c r="AT36">
        <v>49352</v>
      </c>
      <c r="AU36">
        <v>50657</v>
      </c>
      <c r="AV36">
        <v>51809</v>
      </c>
      <c r="AW36">
        <v>51315</v>
      </c>
      <c r="AX36">
        <v>52050</v>
      </c>
      <c r="AY36">
        <v>53193</v>
      </c>
      <c r="AZ36">
        <v>50088</v>
      </c>
      <c r="BA36">
        <v>51351</v>
      </c>
      <c r="BB36">
        <v>55012</v>
      </c>
      <c r="BC36">
        <v>52066</v>
      </c>
      <c r="BD36">
        <v>52243</v>
      </c>
      <c r="BE36">
        <v>53272</v>
      </c>
      <c r="BF36">
        <v>53824</v>
      </c>
      <c r="BG36">
        <v>52057</v>
      </c>
      <c r="BH36">
        <v>56274</v>
      </c>
      <c r="BI36">
        <v>54014</v>
      </c>
      <c r="BJ36">
        <v>54870</v>
      </c>
      <c r="BK36">
        <v>56784</v>
      </c>
      <c r="BL36">
        <v>57658</v>
      </c>
      <c r="BM36">
        <v>57776</v>
      </c>
      <c r="BN36">
        <v>56897</v>
      </c>
      <c r="BO36">
        <v>57944</v>
      </c>
      <c r="BP36">
        <v>57302</v>
      </c>
      <c r="BQ36">
        <v>58647</v>
      </c>
      <c r="BR36">
        <v>57851</v>
      </c>
      <c r="BS36">
        <v>60071</v>
      </c>
      <c r="BT36">
        <v>58797</v>
      </c>
      <c r="BU36">
        <v>59314</v>
      </c>
      <c r="BV36">
        <v>60255</v>
      </c>
      <c r="BW36">
        <v>61324</v>
      </c>
      <c r="BX36">
        <v>62822</v>
      </c>
      <c r="BY36">
        <v>62614</v>
      </c>
      <c r="BZ36">
        <v>65556</v>
      </c>
      <c r="CA36">
        <v>62851</v>
      </c>
      <c r="CB36">
        <v>64088</v>
      </c>
      <c r="CC36">
        <v>63725</v>
      </c>
      <c r="CD36">
        <v>63493</v>
      </c>
      <c r="CE36">
        <v>64438</v>
      </c>
      <c r="CF36">
        <v>67366</v>
      </c>
      <c r="CG36">
        <v>66514</v>
      </c>
      <c r="CH36">
        <v>66215</v>
      </c>
      <c r="CI36">
        <v>66163</v>
      </c>
      <c r="CJ36">
        <v>64198</v>
      </c>
      <c r="CK36">
        <v>64074</v>
      </c>
      <c r="CL36">
        <v>66513</v>
      </c>
      <c r="CM36">
        <v>67261</v>
      </c>
      <c r="CN36">
        <v>64655</v>
      </c>
      <c r="CO36">
        <v>64974</v>
      </c>
      <c r="CP36">
        <v>65328</v>
      </c>
      <c r="CQ36">
        <v>66054</v>
      </c>
      <c r="CR36">
        <v>65183</v>
      </c>
      <c r="CS36">
        <v>65219</v>
      </c>
      <c r="CT36">
        <v>65343</v>
      </c>
      <c r="CU36">
        <v>67234</v>
      </c>
      <c r="CV36">
        <v>68543</v>
      </c>
      <c r="CW36">
        <v>66444</v>
      </c>
      <c r="CX36">
        <v>65404</v>
      </c>
      <c r="CY36">
        <v>69382</v>
      </c>
      <c r="CZ36">
        <v>68272</v>
      </c>
      <c r="DA36">
        <v>68148</v>
      </c>
      <c r="DB36">
        <v>67453</v>
      </c>
      <c r="DC36">
        <v>66865</v>
      </c>
      <c r="DD36">
        <v>63732</v>
      </c>
      <c r="DE36">
        <v>59242</v>
      </c>
      <c r="DF36">
        <v>60900</v>
      </c>
      <c r="DG36">
        <v>55995</v>
      </c>
      <c r="DH36">
        <v>49436</v>
      </c>
      <c r="DI36">
        <v>50083</v>
      </c>
      <c r="DJ36">
        <v>49536</v>
      </c>
      <c r="DK36">
        <v>46739</v>
      </c>
      <c r="DL36">
        <v>48644</v>
      </c>
      <c r="DM36">
        <v>50521</v>
      </c>
      <c r="DN36">
        <v>50896</v>
      </c>
      <c r="DO36">
        <v>50055</v>
      </c>
      <c r="DP36">
        <v>52869</v>
      </c>
      <c r="DQ36">
        <v>52487</v>
      </c>
      <c r="DR36">
        <v>53304</v>
      </c>
      <c r="DS36">
        <v>53823</v>
      </c>
      <c r="DT36">
        <v>51991</v>
      </c>
      <c r="DU36">
        <v>53000</v>
      </c>
      <c r="DV36">
        <v>56095</v>
      </c>
      <c r="DW36">
        <v>54559</v>
      </c>
      <c r="DX36">
        <v>56458</v>
      </c>
      <c r="DY36">
        <v>59619</v>
      </c>
      <c r="DZ36">
        <v>56610</v>
      </c>
      <c r="EA36">
        <v>58746</v>
      </c>
      <c r="EB36">
        <v>59847</v>
      </c>
      <c r="EC36">
        <v>57763</v>
      </c>
      <c r="ED36">
        <v>60299</v>
      </c>
      <c r="EE36">
        <v>61314</v>
      </c>
      <c r="EF36">
        <v>60162</v>
      </c>
      <c r="EG36">
        <v>59012</v>
      </c>
      <c r="EH36">
        <v>62330</v>
      </c>
      <c r="EI36">
        <v>61731</v>
      </c>
      <c r="EJ36">
        <v>63767</v>
      </c>
      <c r="EK36">
        <v>63082</v>
      </c>
      <c r="EL36">
        <v>64953</v>
      </c>
      <c r="EM36">
        <v>64914</v>
      </c>
      <c r="EN36">
        <v>66300</v>
      </c>
      <c r="EO36">
        <v>67281</v>
      </c>
      <c r="EP36">
        <v>65160</v>
      </c>
      <c r="EQ36">
        <v>68861</v>
      </c>
      <c r="ER36">
        <v>67577</v>
      </c>
      <c r="ES36">
        <v>69266</v>
      </c>
      <c r="ET36">
        <v>70062</v>
      </c>
      <c r="EU36">
        <v>68309</v>
      </c>
      <c r="EV36">
        <v>68695</v>
      </c>
      <c r="EW36">
        <v>66616</v>
      </c>
      <c r="EX36">
        <v>65235</v>
      </c>
      <c r="EY36">
        <v>63970</v>
      </c>
      <c r="EZ36">
        <v>63299</v>
      </c>
      <c r="FA36">
        <v>66240</v>
      </c>
      <c r="FB36">
        <v>67046</v>
      </c>
      <c r="FC36">
        <v>65885</v>
      </c>
      <c r="FD36">
        <v>70123</v>
      </c>
      <c r="FE36">
        <v>66530</v>
      </c>
      <c r="FF36">
        <v>66032</v>
      </c>
      <c r="FG36">
        <v>67349</v>
      </c>
      <c r="FH36">
        <v>68684</v>
      </c>
      <c r="FI36">
        <v>68295</v>
      </c>
      <c r="FJ36">
        <v>66208</v>
      </c>
      <c r="FK36">
        <v>66059</v>
      </c>
      <c r="FL36">
        <v>66029</v>
      </c>
      <c r="FM36">
        <v>64120</v>
      </c>
      <c r="FN36">
        <v>68454</v>
      </c>
      <c r="FO36">
        <v>67129</v>
      </c>
      <c r="FP36">
        <v>67928</v>
      </c>
      <c r="FQ36">
        <v>67093</v>
      </c>
      <c r="FR36">
        <v>68420</v>
      </c>
      <c r="FS36">
        <v>66448</v>
      </c>
      <c r="FT36">
        <v>65653</v>
      </c>
      <c r="FU36">
        <v>69275</v>
      </c>
      <c r="FV36">
        <v>67814</v>
      </c>
      <c r="FW36">
        <v>69412</v>
      </c>
      <c r="FX36">
        <v>70667</v>
      </c>
      <c r="FY36">
        <v>65500</v>
      </c>
      <c r="FZ36">
        <v>65510</v>
      </c>
      <c r="GA36">
        <v>67522</v>
      </c>
      <c r="GB36">
        <v>67827</v>
      </c>
      <c r="GC36">
        <v>65045</v>
      </c>
      <c r="GD36">
        <v>66141</v>
      </c>
      <c r="GE36">
        <v>65605</v>
      </c>
      <c r="GF36">
        <v>64735</v>
      </c>
      <c r="GG36">
        <v>64713</v>
      </c>
      <c r="GH36">
        <v>66686</v>
      </c>
      <c r="GI36">
        <v>65355</v>
      </c>
      <c r="GJ36">
        <v>65651</v>
      </c>
      <c r="GK36">
        <v>65672</v>
      </c>
      <c r="GL36">
        <v>65453</v>
      </c>
      <c r="GM36">
        <v>62747</v>
      </c>
      <c r="GN36">
        <v>64277</v>
      </c>
      <c r="GO36">
        <v>62924</v>
      </c>
      <c r="GP36">
        <v>63109</v>
      </c>
      <c r="GQ36">
        <v>62546</v>
      </c>
      <c r="GR36">
        <v>62153</v>
      </c>
      <c r="GS36">
        <v>62437</v>
      </c>
      <c r="GT36">
        <v>62931</v>
      </c>
      <c r="GU36">
        <v>63681</v>
      </c>
      <c r="GV36">
        <v>62710</v>
      </c>
      <c r="GW36">
        <v>63044</v>
      </c>
      <c r="GX36">
        <v>64133</v>
      </c>
      <c r="GY36">
        <v>64676</v>
      </c>
      <c r="GZ36">
        <v>64783</v>
      </c>
      <c r="HA36">
        <v>64737</v>
      </c>
    </row>
    <row r="37" spans="1:209" x14ac:dyDescent="0.3">
      <c r="B37" s="3" t="s">
        <v>22</v>
      </c>
      <c r="C37" s="3" t="s">
        <v>37</v>
      </c>
      <c r="D37">
        <f>_xll.BDH($C37,$C$15:$C$15,"1/1/2000","","Dir=H","Dts=H","Sort=A","Quote=C","QtTyp=Y","Days=T","Per=cm","DtFmt=D","UseDPDF=Y","cols=206;rows=1")</f>
        <v>7159</v>
      </c>
      <c r="E37">
        <v>5162</v>
      </c>
      <c r="F37">
        <v>3773</v>
      </c>
      <c r="G37">
        <v>3568</v>
      </c>
      <c r="H37">
        <v>5023</v>
      </c>
      <c r="I37">
        <v>25893</v>
      </c>
      <c r="J37">
        <v>4826</v>
      </c>
      <c r="K37">
        <v>5570</v>
      </c>
      <c r="L37">
        <v>4392</v>
      </c>
      <c r="M37">
        <v>4862</v>
      </c>
      <c r="N37">
        <v>6511</v>
      </c>
      <c r="O37">
        <v>2580</v>
      </c>
      <c r="P37">
        <v>4326</v>
      </c>
      <c r="Q37">
        <v>5347</v>
      </c>
      <c r="R37">
        <v>8269</v>
      </c>
      <c r="S37">
        <v>5687</v>
      </c>
      <c r="T37">
        <v>6226</v>
      </c>
      <c r="U37">
        <v>5034</v>
      </c>
      <c r="V37">
        <v>5864</v>
      </c>
      <c r="W37">
        <v>5182</v>
      </c>
      <c r="X37">
        <v>7592</v>
      </c>
      <c r="Y37">
        <v>18144</v>
      </c>
      <c r="Z37">
        <v>5702</v>
      </c>
      <c r="AA37">
        <v>6360</v>
      </c>
      <c r="AB37">
        <v>3844</v>
      </c>
      <c r="AC37">
        <v>7880</v>
      </c>
      <c r="AD37">
        <v>9747</v>
      </c>
      <c r="AE37">
        <v>6041</v>
      </c>
      <c r="AF37">
        <v>5463</v>
      </c>
      <c r="AG37">
        <v>6024</v>
      </c>
      <c r="AH37">
        <v>5465</v>
      </c>
      <c r="AI37">
        <v>7209</v>
      </c>
      <c r="AJ37">
        <v>7981</v>
      </c>
      <c r="AK37">
        <v>3967</v>
      </c>
      <c r="AL37">
        <v>5565</v>
      </c>
      <c r="AM37">
        <v>7369</v>
      </c>
      <c r="AN37">
        <v>6285</v>
      </c>
      <c r="AO37">
        <v>8516</v>
      </c>
      <c r="AP37">
        <v>9522</v>
      </c>
      <c r="AQ37">
        <v>9345</v>
      </c>
      <c r="AR37">
        <v>8269</v>
      </c>
      <c r="AS37">
        <v>7653</v>
      </c>
      <c r="AT37">
        <v>6885</v>
      </c>
      <c r="AU37">
        <v>9799</v>
      </c>
      <c r="AV37">
        <v>7331</v>
      </c>
      <c r="AW37">
        <v>8447</v>
      </c>
      <c r="AX37">
        <v>7740</v>
      </c>
      <c r="AY37">
        <v>10521</v>
      </c>
      <c r="AZ37">
        <v>8460</v>
      </c>
      <c r="BA37">
        <v>8876</v>
      </c>
      <c r="BB37">
        <v>9499</v>
      </c>
      <c r="BC37">
        <v>8603</v>
      </c>
      <c r="BD37">
        <v>7221</v>
      </c>
      <c r="BE37">
        <v>8721</v>
      </c>
      <c r="BF37">
        <v>7460</v>
      </c>
      <c r="BG37">
        <v>7543</v>
      </c>
      <c r="BH37">
        <v>8468</v>
      </c>
      <c r="BI37">
        <v>9472</v>
      </c>
      <c r="BJ37">
        <v>7865</v>
      </c>
      <c r="BK37">
        <v>6678</v>
      </c>
      <c r="BL37">
        <v>6029</v>
      </c>
      <c r="BM37">
        <v>6106</v>
      </c>
      <c r="BN37">
        <v>6700</v>
      </c>
      <c r="BO37">
        <v>6783</v>
      </c>
      <c r="BP37">
        <v>7339</v>
      </c>
      <c r="BQ37">
        <v>8464</v>
      </c>
      <c r="BR37">
        <v>7070</v>
      </c>
      <c r="BS37">
        <v>6087</v>
      </c>
      <c r="BT37">
        <v>6580</v>
      </c>
      <c r="BU37">
        <v>8549</v>
      </c>
      <c r="BV37">
        <v>6644</v>
      </c>
      <c r="BW37">
        <v>6143</v>
      </c>
      <c r="BX37">
        <v>3101</v>
      </c>
      <c r="BY37">
        <v>8788</v>
      </c>
      <c r="BZ37">
        <v>9451</v>
      </c>
      <c r="CA37">
        <v>7611</v>
      </c>
      <c r="CB37">
        <v>6578</v>
      </c>
      <c r="CC37">
        <v>10449</v>
      </c>
      <c r="CD37">
        <v>7939</v>
      </c>
      <c r="CE37">
        <v>8743</v>
      </c>
      <c r="CF37">
        <v>13966</v>
      </c>
      <c r="CG37">
        <v>6821</v>
      </c>
      <c r="CH37">
        <v>11636</v>
      </c>
      <c r="CI37">
        <v>8319</v>
      </c>
      <c r="CJ37">
        <v>8399</v>
      </c>
      <c r="CK37">
        <v>8770</v>
      </c>
      <c r="CL37">
        <v>5775</v>
      </c>
      <c r="CM37">
        <v>7924</v>
      </c>
      <c r="CN37">
        <v>8425</v>
      </c>
      <c r="CO37">
        <v>6201</v>
      </c>
      <c r="CP37">
        <v>9548</v>
      </c>
      <c r="CQ37">
        <v>11375</v>
      </c>
      <c r="CR37">
        <v>7261</v>
      </c>
      <c r="CS37">
        <v>9888</v>
      </c>
      <c r="CT37">
        <v>6903</v>
      </c>
      <c r="CU37">
        <v>13863</v>
      </c>
      <c r="CV37">
        <v>9786</v>
      </c>
      <c r="CW37">
        <v>10289</v>
      </c>
      <c r="CX37">
        <v>9579</v>
      </c>
      <c r="CY37">
        <v>8974</v>
      </c>
      <c r="CZ37">
        <v>10151</v>
      </c>
      <c r="DA37">
        <v>11595</v>
      </c>
      <c r="DB37">
        <v>9807</v>
      </c>
      <c r="DC37">
        <v>10227</v>
      </c>
      <c r="DD37">
        <v>13193</v>
      </c>
      <c r="DE37">
        <v>9136</v>
      </c>
      <c r="DF37">
        <v>9423</v>
      </c>
      <c r="DG37">
        <v>15482</v>
      </c>
      <c r="DH37">
        <v>6384</v>
      </c>
      <c r="DI37">
        <v>8407</v>
      </c>
      <c r="DJ37">
        <v>7476</v>
      </c>
      <c r="DK37">
        <v>9938</v>
      </c>
      <c r="DL37">
        <v>11472</v>
      </c>
      <c r="DM37">
        <v>6710</v>
      </c>
      <c r="DN37">
        <v>8820</v>
      </c>
      <c r="DO37">
        <v>8878</v>
      </c>
      <c r="DP37">
        <v>9070</v>
      </c>
      <c r="DQ37">
        <v>8637</v>
      </c>
      <c r="DR37">
        <v>8270</v>
      </c>
      <c r="DS37">
        <v>8984</v>
      </c>
      <c r="DT37">
        <v>12939</v>
      </c>
      <c r="DU37">
        <v>11364</v>
      </c>
      <c r="DV37">
        <v>12035</v>
      </c>
      <c r="DW37">
        <v>12135</v>
      </c>
      <c r="DX37">
        <v>12124</v>
      </c>
      <c r="DY37">
        <v>9941</v>
      </c>
      <c r="DZ37">
        <v>11069</v>
      </c>
      <c r="EA37">
        <v>11227</v>
      </c>
      <c r="EB37">
        <v>11505</v>
      </c>
      <c r="EC37">
        <v>10251</v>
      </c>
      <c r="ED37">
        <v>11651</v>
      </c>
      <c r="EE37">
        <v>11397</v>
      </c>
      <c r="EF37">
        <v>15638</v>
      </c>
      <c r="EG37">
        <v>10262</v>
      </c>
      <c r="EH37">
        <v>12586</v>
      </c>
      <c r="EI37">
        <v>12795</v>
      </c>
      <c r="EJ37">
        <v>12325</v>
      </c>
      <c r="EK37">
        <v>10304</v>
      </c>
      <c r="EL37">
        <v>10695</v>
      </c>
      <c r="EM37">
        <v>11448</v>
      </c>
      <c r="EN37">
        <v>10951</v>
      </c>
      <c r="EO37">
        <v>9315</v>
      </c>
      <c r="EP37">
        <v>9516</v>
      </c>
      <c r="EQ37">
        <v>7411</v>
      </c>
      <c r="ER37">
        <v>8953</v>
      </c>
      <c r="ES37">
        <v>8489</v>
      </c>
      <c r="ET37">
        <v>9598</v>
      </c>
      <c r="EU37">
        <v>7842</v>
      </c>
      <c r="EV37">
        <v>8344</v>
      </c>
      <c r="EW37">
        <v>11942</v>
      </c>
      <c r="EX37">
        <v>11919</v>
      </c>
      <c r="EY37">
        <v>6906</v>
      </c>
      <c r="EZ37">
        <v>8536</v>
      </c>
      <c r="FA37">
        <v>8394</v>
      </c>
      <c r="FB37">
        <v>7816</v>
      </c>
      <c r="FC37">
        <v>20032</v>
      </c>
      <c r="FD37">
        <v>6694</v>
      </c>
      <c r="FE37">
        <v>8162</v>
      </c>
      <c r="FF37">
        <v>4906</v>
      </c>
      <c r="FG37">
        <v>6846</v>
      </c>
      <c r="FH37">
        <v>8417</v>
      </c>
      <c r="FI37">
        <v>10008</v>
      </c>
      <c r="FJ37">
        <v>8093</v>
      </c>
      <c r="FK37">
        <v>8218</v>
      </c>
      <c r="FL37">
        <v>9227</v>
      </c>
      <c r="FM37">
        <v>7812</v>
      </c>
      <c r="FN37">
        <v>7781</v>
      </c>
      <c r="FO37">
        <v>6619</v>
      </c>
      <c r="FP37">
        <v>7270</v>
      </c>
      <c r="FQ37">
        <v>8063</v>
      </c>
      <c r="FR37">
        <v>9722</v>
      </c>
      <c r="FS37">
        <v>17256</v>
      </c>
      <c r="FT37">
        <v>8133</v>
      </c>
      <c r="FU37">
        <v>9124</v>
      </c>
      <c r="FV37">
        <v>7380</v>
      </c>
      <c r="FW37">
        <v>8085</v>
      </c>
      <c r="FX37">
        <v>7390</v>
      </c>
      <c r="FY37">
        <v>9674</v>
      </c>
      <c r="FZ37">
        <v>7997</v>
      </c>
      <c r="GA37">
        <v>7346</v>
      </c>
      <c r="GB37">
        <v>7745</v>
      </c>
      <c r="GC37">
        <v>7649</v>
      </c>
      <c r="GD37">
        <v>8710</v>
      </c>
      <c r="GE37">
        <v>7977</v>
      </c>
      <c r="GF37">
        <v>8204</v>
      </c>
      <c r="GG37">
        <v>9403</v>
      </c>
      <c r="GH37">
        <v>10927</v>
      </c>
      <c r="GI37">
        <v>8070</v>
      </c>
      <c r="GJ37">
        <v>6399</v>
      </c>
      <c r="GK37">
        <v>9344</v>
      </c>
      <c r="GL37">
        <v>13809</v>
      </c>
      <c r="GM37">
        <v>9471</v>
      </c>
      <c r="GN37">
        <v>10001</v>
      </c>
      <c r="GO37">
        <v>7029</v>
      </c>
      <c r="GP37">
        <v>12699</v>
      </c>
      <c r="GQ37">
        <v>13119</v>
      </c>
      <c r="GR37">
        <v>9164</v>
      </c>
      <c r="GS37">
        <v>6939</v>
      </c>
      <c r="GT37">
        <v>9607</v>
      </c>
      <c r="GU37">
        <v>12246</v>
      </c>
      <c r="GV37">
        <v>11254</v>
      </c>
      <c r="GW37">
        <v>11056</v>
      </c>
      <c r="GX37">
        <v>14304</v>
      </c>
      <c r="GY37">
        <v>9579</v>
      </c>
      <c r="GZ37">
        <v>10006</v>
      </c>
      <c r="HA37">
        <v>9306</v>
      </c>
    </row>
    <row r="38" spans="1:209" x14ac:dyDescent="0.3">
      <c r="B38" s="2" t="s">
        <v>20</v>
      </c>
      <c r="C38" s="2" t="s">
        <v>38</v>
      </c>
      <c r="D38">
        <f>_xll.BDH($C38,$C$15:$C$15,"1/1/2000","","Dir=H","Dts=H","Sort=A","Quote=C","QtTyp=Y","Days=T","Per=cm","DtFmt=D","UseDPDF=Y","cols=206;rows=1")</f>
        <v>124292</v>
      </c>
      <c r="E38">
        <v>122716</v>
      </c>
      <c r="F38">
        <v>124989</v>
      </c>
      <c r="G38">
        <v>125393</v>
      </c>
      <c r="H38">
        <v>124266</v>
      </c>
      <c r="I38">
        <v>126141</v>
      </c>
      <c r="J38">
        <v>124970</v>
      </c>
      <c r="K38">
        <v>121739</v>
      </c>
      <c r="L38">
        <v>126958</v>
      </c>
      <c r="M38">
        <v>126050</v>
      </c>
      <c r="N38">
        <v>126063</v>
      </c>
      <c r="O38">
        <v>125546</v>
      </c>
      <c r="P38">
        <v>123752</v>
      </c>
      <c r="Q38">
        <v>125177</v>
      </c>
      <c r="R38">
        <v>122787</v>
      </c>
      <c r="S38">
        <v>122438</v>
      </c>
      <c r="T38">
        <v>125831</v>
      </c>
      <c r="U38">
        <v>122050</v>
      </c>
      <c r="V38">
        <v>122140</v>
      </c>
      <c r="W38">
        <v>125821</v>
      </c>
      <c r="X38">
        <v>121145</v>
      </c>
      <c r="Y38">
        <v>121457</v>
      </c>
      <c r="Z38">
        <v>122121</v>
      </c>
      <c r="AA38">
        <v>123183</v>
      </c>
      <c r="AB38">
        <v>121903</v>
      </c>
      <c r="AC38">
        <v>120620</v>
      </c>
      <c r="AD38">
        <v>120491</v>
      </c>
      <c r="AE38">
        <v>123022</v>
      </c>
      <c r="AF38">
        <v>124053</v>
      </c>
      <c r="AG38">
        <v>124211</v>
      </c>
      <c r="AH38">
        <v>123534</v>
      </c>
      <c r="AI38">
        <v>125499</v>
      </c>
      <c r="AJ38">
        <v>127893</v>
      </c>
      <c r="AK38">
        <v>128048</v>
      </c>
      <c r="AL38">
        <v>127615</v>
      </c>
      <c r="AM38">
        <v>127730</v>
      </c>
      <c r="AN38">
        <v>130660</v>
      </c>
      <c r="AO38">
        <v>131552</v>
      </c>
      <c r="AP38">
        <v>132260</v>
      </c>
      <c r="AQ38">
        <v>127201</v>
      </c>
      <c r="AR38">
        <v>128274</v>
      </c>
      <c r="AS38">
        <v>131052</v>
      </c>
      <c r="AT38">
        <v>134175</v>
      </c>
      <c r="AU38">
        <v>132027</v>
      </c>
      <c r="AV38">
        <v>134919</v>
      </c>
      <c r="AW38">
        <v>135528</v>
      </c>
      <c r="AX38">
        <v>134253</v>
      </c>
      <c r="AY38">
        <v>134235</v>
      </c>
      <c r="AZ38">
        <v>135089</v>
      </c>
      <c r="BA38">
        <v>135284</v>
      </c>
      <c r="BB38">
        <v>138735</v>
      </c>
      <c r="BC38">
        <v>138258</v>
      </c>
      <c r="BD38">
        <v>139247</v>
      </c>
      <c r="BE38">
        <v>140292</v>
      </c>
      <c r="BF38">
        <v>137916</v>
      </c>
      <c r="BG38">
        <v>142261</v>
      </c>
      <c r="BH38">
        <v>142931</v>
      </c>
      <c r="BI38">
        <v>147199</v>
      </c>
      <c r="BJ38">
        <v>150174</v>
      </c>
      <c r="BK38">
        <v>147681</v>
      </c>
      <c r="BL38">
        <v>149389</v>
      </c>
      <c r="BM38">
        <v>151757</v>
      </c>
      <c r="BN38">
        <v>151859</v>
      </c>
      <c r="BO38">
        <v>154777</v>
      </c>
      <c r="BP38">
        <v>154233</v>
      </c>
      <c r="BQ38">
        <v>155505</v>
      </c>
      <c r="BR38">
        <v>156186</v>
      </c>
      <c r="BS38">
        <v>161768</v>
      </c>
      <c r="BT38">
        <v>167486</v>
      </c>
      <c r="BU38">
        <v>165077</v>
      </c>
      <c r="BV38">
        <v>162305</v>
      </c>
      <c r="BW38">
        <v>163441</v>
      </c>
      <c r="BX38">
        <v>167120</v>
      </c>
      <c r="BY38">
        <v>163429</v>
      </c>
      <c r="BZ38">
        <v>165700</v>
      </c>
      <c r="CA38">
        <v>164395</v>
      </c>
      <c r="CB38">
        <v>169736</v>
      </c>
      <c r="CC38">
        <v>168165</v>
      </c>
      <c r="CD38">
        <v>165190</v>
      </c>
      <c r="CE38">
        <v>165900</v>
      </c>
      <c r="CF38">
        <v>160376</v>
      </c>
      <c r="CG38">
        <v>158895</v>
      </c>
      <c r="CH38">
        <v>161309</v>
      </c>
      <c r="CI38">
        <v>167395</v>
      </c>
      <c r="CJ38">
        <v>163089</v>
      </c>
      <c r="CK38">
        <v>167452</v>
      </c>
      <c r="CL38">
        <v>169978</v>
      </c>
      <c r="CM38">
        <v>171270</v>
      </c>
      <c r="CN38">
        <v>173724</v>
      </c>
      <c r="CO38">
        <v>174484</v>
      </c>
      <c r="CP38">
        <v>174386</v>
      </c>
      <c r="CQ38">
        <v>172972</v>
      </c>
      <c r="CR38">
        <v>177558</v>
      </c>
      <c r="CS38">
        <v>182751</v>
      </c>
      <c r="CT38">
        <v>190734</v>
      </c>
      <c r="CU38">
        <v>189411</v>
      </c>
      <c r="CV38">
        <v>190024</v>
      </c>
      <c r="CW38">
        <v>190116</v>
      </c>
      <c r="CX38">
        <v>189528</v>
      </c>
      <c r="CY38">
        <v>196613</v>
      </c>
      <c r="CZ38">
        <v>199149</v>
      </c>
      <c r="DA38">
        <v>204170</v>
      </c>
      <c r="DB38">
        <v>202952</v>
      </c>
      <c r="DC38">
        <v>195774</v>
      </c>
      <c r="DD38">
        <v>187858</v>
      </c>
      <c r="DE38">
        <v>175969</v>
      </c>
      <c r="DF38">
        <v>159097</v>
      </c>
      <c r="DG38">
        <v>148440</v>
      </c>
      <c r="DH38">
        <v>149730</v>
      </c>
      <c r="DI38">
        <v>149684</v>
      </c>
      <c r="DJ38">
        <v>145180</v>
      </c>
      <c r="DK38">
        <v>145891</v>
      </c>
      <c r="DL38">
        <v>147738</v>
      </c>
      <c r="DM38">
        <v>153910</v>
      </c>
      <c r="DN38">
        <v>151553</v>
      </c>
      <c r="DO38">
        <v>155606</v>
      </c>
      <c r="DP38">
        <v>158167</v>
      </c>
      <c r="DQ38">
        <v>162139</v>
      </c>
      <c r="DR38">
        <v>164859</v>
      </c>
      <c r="DS38">
        <v>166372</v>
      </c>
      <c r="DT38">
        <v>168485</v>
      </c>
      <c r="DU38">
        <v>165626</v>
      </c>
      <c r="DV38">
        <v>170302</v>
      </c>
      <c r="DW38">
        <v>169180</v>
      </c>
      <c r="DX38">
        <v>167141</v>
      </c>
      <c r="DY38">
        <v>167129</v>
      </c>
      <c r="DZ38">
        <v>168211</v>
      </c>
      <c r="EA38">
        <v>169626</v>
      </c>
      <c r="EB38">
        <v>172918</v>
      </c>
      <c r="EC38">
        <v>176655</v>
      </c>
      <c r="ED38">
        <v>180025</v>
      </c>
      <c r="EE38">
        <v>186414</v>
      </c>
      <c r="EF38">
        <v>191183</v>
      </c>
      <c r="EG38">
        <v>191964</v>
      </c>
      <c r="EH38">
        <v>198893</v>
      </c>
      <c r="EI38">
        <v>199757</v>
      </c>
      <c r="EJ38">
        <v>196565</v>
      </c>
      <c r="EK38">
        <v>198330</v>
      </c>
      <c r="EL38">
        <v>199726</v>
      </c>
      <c r="EM38">
        <v>197314</v>
      </c>
      <c r="EN38">
        <v>198597</v>
      </c>
      <c r="EO38">
        <v>200083</v>
      </c>
      <c r="EP38">
        <v>201750</v>
      </c>
      <c r="EQ38">
        <v>201039</v>
      </c>
      <c r="ER38">
        <v>202016</v>
      </c>
      <c r="ES38">
        <v>203890</v>
      </c>
      <c r="ET38">
        <v>204289</v>
      </c>
      <c r="EU38">
        <v>203358</v>
      </c>
      <c r="EV38">
        <v>201607</v>
      </c>
      <c r="EW38">
        <v>195707</v>
      </c>
      <c r="EX38">
        <v>198260</v>
      </c>
      <c r="EY38">
        <v>203068</v>
      </c>
      <c r="EZ38">
        <v>205441</v>
      </c>
      <c r="FA38">
        <v>206187</v>
      </c>
      <c r="FB38">
        <v>205118</v>
      </c>
      <c r="FC38">
        <v>205547</v>
      </c>
      <c r="FD38">
        <v>207950</v>
      </c>
      <c r="FE38">
        <v>214846</v>
      </c>
      <c r="FF38">
        <v>206382</v>
      </c>
      <c r="FG38">
        <v>203788</v>
      </c>
      <c r="FH38">
        <v>205072</v>
      </c>
      <c r="FI38">
        <v>203277</v>
      </c>
      <c r="FJ38">
        <v>208176</v>
      </c>
      <c r="FK38">
        <v>208797</v>
      </c>
      <c r="FL38">
        <v>208128</v>
      </c>
      <c r="FM38">
        <v>208046</v>
      </c>
      <c r="FN38">
        <v>211154</v>
      </c>
      <c r="FO38">
        <v>212092</v>
      </c>
      <c r="FP38">
        <v>211502</v>
      </c>
      <c r="FQ38">
        <v>214398</v>
      </c>
      <c r="FR38">
        <v>212126</v>
      </c>
      <c r="FS38">
        <v>212238</v>
      </c>
      <c r="FT38">
        <v>210884</v>
      </c>
      <c r="FU38">
        <v>210982</v>
      </c>
      <c r="FV38">
        <v>209217</v>
      </c>
      <c r="FW38">
        <v>208254</v>
      </c>
      <c r="FX38">
        <v>207419</v>
      </c>
      <c r="FY38">
        <v>204982</v>
      </c>
      <c r="FZ38">
        <v>201769</v>
      </c>
      <c r="GA38">
        <v>197822</v>
      </c>
      <c r="GB38">
        <v>188770</v>
      </c>
      <c r="GC38">
        <v>192440</v>
      </c>
      <c r="GD38">
        <v>195173</v>
      </c>
      <c r="GE38">
        <v>194513</v>
      </c>
      <c r="GF38">
        <v>194821</v>
      </c>
      <c r="GG38">
        <v>196990</v>
      </c>
      <c r="GH38">
        <v>193719</v>
      </c>
      <c r="GI38">
        <v>189354</v>
      </c>
      <c r="GJ38">
        <v>188503</v>
      </c>
      <c r="GK38">
        <v>187370</v>
      </c>
      <c r="GL38">
        <v>186705</v>
      </c>
      <c r="GM38">
        <v>184727</v>
      </c>
      <c r="GN38">
        <v>181810</v>
      </c>
      <c r="GO38">
        <v>180398</v>
      </c>
      <c r="GP38">
        <v>181543</v>
      </c>
      <c r="GQ38">
        <v>183011</v>
      </c>
      <c r="GR38">
        <v>182817</v>
      </c>
      <c r="GS38">
        <v>185084</v>
      </c>
      <c r="GT38">
        <v>184019</v>
      </c>
      <c r="GU38">
        <v>185060</v>
      </c>
      <c r="GV38">
        <v>186544</v>
      </c>
      <c r="GW38">
        <v>188059</v>
      </c>
      <c r="GX38">
        <v>188116</v>
      </c>
      <c r="GY38">
        <v>196658</v>
      </c>
      <c r="GZ38">
        <v>197825</v>
      </c>
      <c r="HA38">
        <v>197577</v>
      </c>
    </row>
    <row r="42" spans="1:209" x14ac:dyDescent="0.3">
      <c r="B42" s="4"/>
      <c r="C42" s="4"/>
    </row>
    <row r="43" spans="1:209" x14ac:dyDescent="0.3">
      <c r="B43" s="7"/>
      <c r="C43" s="4" t="s">
        <v>57</v>
      </c>
    </row>
    <row r="44" spans="1:209" x14ac:dyDescent="0.3">
      <c r="A44" t="s">
        <v>58</v>
      </c>
      <c r="B44" s="2" t="s">
        <v>1</v>
      </c>
      <c r="C44" s="3" t="s">
        <v>2</v>
      </c>
      <c r="P44" s="16">
        <f>P16/D16-1</f>
        <v>-5.4529902345142212E-2</v>
      </c>
      <c r="Q44" s="16">
        <f t="shared" ref="Q44:CB46" si="0">Q16/E16-1</f>
        <v>9.6809853279156144E-3</v>
      </c>
      <c r="R44" s="16">
        <f t="shared" si="0"/>
        <v>-3.1076581576026663E-2</v>
      </c>
      <c r="S44" s="16">
        <f t="shared" si="0"/>
        <v>-7.4808072040170481E-2</v>
      </c>
      <c r="T44" s="16">
        <f t="shared" si="0"/>
        <v>-3.0704088683711439E-2</v>
      </c>
      <c r="U44" s="16">
        <f t="shared" si="0"/>
        <v>-0.1351908193221244</v>
      </c>
      <c r="V44" s="16">
        <f t="shared" si="0"/>
        <v>-7.2666163779921966E-2</v>
      </c>
      <c r="W44" s="16">
        <f t="shared" si="0"/>
        <v>-5.5440116456528354E-2</v>
      </c>
      <c r="X44" s="16">
        <f t="shared" si="0"/>
        <v>-0.12053351083182673</v>
      </c>
      <c r="Y44" s="16">
        <f t="shared" si="0"/>
        <v>-6.2050587438532423E-2</v>
      </c>
      <c r="Z44" s="16">
        <f t="shared" si="0"/>
        <v>-9.7707070883467528E-2</v>
      </c>
      <c r="AA44" s="16">
        <f t="shared" si="0"/>
        <v>-9.3431009311983448E-2</v>
      </c>
      <c r="AB44" s="16">
        <f t="shared" si="0"/>
        <v>-7.1218335343787742E-2</v>
      </c>
      <c r="AC44" s="16">
        <f t="shared" si="0"/>
        <v>-5.6786145791381415E-2</v>
      </c>
      <c r="AD44" s="16">
        <f t="shared" si="0"/>
        <v>-5.3747383698266149E-2</v>
      </c>
      <c r="AE44" s="16">
        <f t="shared" si="0"/>
        <v>-1.1398303768368034E-2</v>
      </c>
      <c r="AF44" s="16">
        <f t="shared" si="0"/>
        <v>-2.3798472893402867E-2</v>
      </c>
      <c r="AG44" s="16">
        <f t="shared" si="0"/>
        <v>-2.576501956524424E-2</v>
      </c>
      <c r="AH44" s="16">
        <f t="shared" si="0"/>
        <v>1.1121196227398711E-2</v>
      </c>
      <c r="AI44" s="16">
        <f t="shared" si="0"/>
        <v>1.8015274765565303E-2</v>
      </c>
      <c r="AJ44" s="16">
        <f t="shared" si="0"/>
        <v>2.9382241734841497E-2</v>
      </c>
      <c r="AK44" s="16">
        <f t="shared" si="0"/>
        <v>2.5428757098862054E-3</v>
      </c>
      <c r="AL44" s="16">
        <f t="shared" si="0"/>
        <v>4.30375990297025E-2</v>
      </c>
      <c r="AM44" s="16">
        <f t="shared" si="0"/>
        <v>1.4271920341576649E-2</v>
      </c>
      <c r="AN44" s="16">
        <f t="shared" si="0"/>
        <v>4.8846693334718694E-2</v>
      </c>
      <c r="AO44" s="16">
        <f t="shared" si="0"/>
        <v>4.1408103235601068E-2</v>
      </c>
      <c r="AP44" s="16">
        <f t="shared" si="0"/>
        <v>4.9489482257052408E-2</v>
      </c>
      <c r="AQ44" s="16">
        <f t="shared" si="0"/>
        <v>8.8649083498575365E-3</v>
      </c>
      <c r="AR44" s="16">
        <f t="shared" si="0"/>
        <v>5.3791508959035728E-3</v>
      </c>
      <c r="AS44" s="16">
        <f t="shared" si="0"/>
        <v>4.2727949444875568E-2</v>
      </c>
      <c r="AT44" s="16">
        <f t="shared" si="0"/>
        <v>2.4911319430207968E-2</v>
      </c>
      <c r="AU44" s="16">
        <f t="shared" si="0"/>
        <v>1.1738636779841105E-2</v>
      </c>
      <c r="AV44" s="16">
        <f t="shared" si="0"/>
        <v>4.6718985117591982E-2</v>
      </c>
      <c r="AW44" s="16">
        <f t="shared" si="0"/>
        <v>7.1364377933720968E-2</v>
      </c>
      <c r="AX44" s="16">
        <f t="shared" si="0"/>
        <v>5.1795268285139917E-2</v>
      </c>
      <c r="AY44" s="16">
        <f t="shared" si="0"/>
        <v>7.5172370168891112E-2</v>
      </c>
      <c r="AZ44" s="16">
        <f t="shared" si="0"/>
        <v>4.3646371212402668E-2</v>
      </c>
      <c r="BA44" s="16">
        <f t="shared" si="0"/>
        <v>3.1048222995669006E-2</v>
      </c>
      <c r="BB44" s="16">
        <f t="shared" si="0"/>
        <v>7.2247938426047487E-2</v>
      </c>
      <c r="BC44" s="16">
        <f t="shared" si="0"/>
        <v>8.7667657191270898E-2</v>
      </c>
      <c r="BD44" s="16">
        <f t="shared" si="0"/>
        <v>8.4137743448037039E-2</v>
      </c>
      <c r="BE44" s="16">
        <f t="shared" si="0"/>
        <v>7.5869422572178546E-2</v>
      </c>
      <c r="BF44" s="16">
        <f t="shared" si="0"/>
        <v>8.3694486031724802E-2</v>
      </c>
      <c r="BG44" s="16">
        <f t="shared" si="0"/>
        <v>7.7455186103619456E-2</v>
      </c>
      <c r="BH44" s="16">
        <f t="shared" si="0"/>
        <v>7.550769542143998E-2</v>
      </c>
      <c r="BI44" s="16">
        <f t="shared" si="0"/>
        <v>6.6789034801848279E-2</v>
      </c>
      <c r="BJ44" s="16">
        <f t="shared" si="0"/>
        <v>0.10030932260701331</v>
      </c>
      <c r="BK44" s="16">
        <f t="shared" si="0"/>
        <v>9.6085283631614171E-2</v>
      </c>
      <c r="BL44" s="16">
        <f t="shared" si="0"/>
        <v>0.11794071670320094</v>
      </c>
      <c r="BM44" s="16">
        <f t="shared" si="0"/>
        <v>0.12206430328291384</v>
      </c>
      <c r="BN44" s="16">
        <f t="shared" si="0"/>
        <v>5.5918514471735126E-2</v>
      </c>
      <c r="BO44" s="16">
        <f t="shared" si="0"/>
        <v>0.10328563205388508</v>
      </c>
      <c r="BP44" s="16">
        <f t="shared" si="0"/>
        <v>0.12676835352815385</v>
      </c>
      <c r="BQ44" s="16">
        <f t="shared" si="0"/>
        <v>0.12814018562284168</v>
      </c>
      <c r="BR44" s="16">
        <f t="shared" si="0"/>
        <v>8.9007153683951401E-2</v>
      </c>
      <c r="BS44" s="16">
        <f t="shared" si="0"/>
        <v>0.12376349896544103</v>
      </c>
      <c r="BT44" s="16">
        <f t="shared" si="0"/>
        <v>0.12194892458239703</v>
      </c>
      <c r="BU44" s="16">
        <f t="shared" si="0"/>
        <v>0.12353282847655267</v>
      </c>
      <c r="BV44" s="16">
        <f t="shared" si="0"/>
        <v>0.13100827603530618</v>
      </c>
      <c r="BW44" s="16">
        <f t="shared" si="0"/>
        <v>0.13014610372183388</v>
      </c>
      <c r="BX44" s="16">
        <f t="shared" si="0"/>
        <v>9.7047398696695097E-2</v>
      </c>
      <c r="BY44" s="16">
        <f t="shared" si="0"/>
        <v>0.10056336697083923</v>
      </c>
      <c r="BZ44" s="16">
        <f t="shared" si="0"/>
        <v>0.14931606585183066</v>
      </c>
      <c r="CA44" s="16">
        <f t="shared" si="0"/>
        <v>8.4565207798511732E-2</v>
      </c>
      <c r="CB44" s="16">
        <f t="shared" si="0"/>
        <v>7.1594123689950218E-2</v>
      </c>
      <c r="CC44" s="16">
        <f t="shared" ref="CC44:EN46" si="1">CC16/BQ16-1</f>
        <v>7.0398282028627746E-2</v>
      </c>
      <c r="CD44" s="16">
        <f t="shared" si="1"/>
        <v>7.7924012275137677E-2</v>
      </c>
      <c r="CE44" s="16">
        <f t="shared" si="1"/>
        <v>4.2159158859876422E-2</v>
      </c>
      <c r="CF44" s="16">
        <f t="shared" si="1"/>
        <v>8.0194566541855972E-2</v>
      </c>
      <c r="CG44" s="16">
        <f t="shared" si="1"/>
        <v>1.5304480145143851E-2</v>
      </c>
      <c r="CH44" s="16">
        <f t="shared" si="1"/>
        <v>9.9589356343239288E-3</v>
      </c>
      <c r="CI44" s="16">
        <f t="shared" si="1"/>
        <v>3.7741091316675579E-2</v>
      </c>
      <c r="CJ44" s="16">
        <f t="shared" si="1"/>
        <v>2.1779405220285097E-2</v>
      </c>
      <c r="CK44" s="16">
        <f t="shared" si="1"/>
        <v>2.6954113603240293E-2</v>
      </c>
      <c r="CL44" s="16">
        <f t="shared" si="1"/>
        <v>2.325786458321244E-2</v>
      </c>
      <c r="CM44" s="16">
        <f t="shared" si="1"/>
        <v>7.0413467613777758E-2</v>
      </c>
      <c r="CN44" s="16">
        <f t="shared" si="1"/>
        <v>4.976281495788748E-2</v>
      </c>
      <c r="CO44" s="16">
        <f t="shared" si="1"/>
        <v>4.6671717313430117E-2</v>
      </c>
      <c r="CP44" s="16">
        <f t="shared" si="1"/>
        <v>8.738317423031372E-2</v>
      </c>
      <c r="CQ44" s="16">
        <f t="shared" si="1"/>
        <v>7.6023056270784428E-2</v>
      </c>
      <c r="CR44" s="16">
        <f t="shared" si="1"/>
        <v>2.5068162200919897E-2</v>
      </c>
      <c r="CS44" s="16">
        <f t="shared" si="1"/>
        <v>0.10126527553608478</v>
      </c>
      <c r="CT44" s="16">
        <f t="shared" si="1"/>
        <v>0.10044379148116866</v>
      </c>
      <c r="CU44" s="16">
        <f t="shared" si="1"/>
        <v>9.6677566767887413E-2</v>
      </c>
      <c r="CV44" s="16">
        <f t="shared" si="1"/>
        <v>0.12444700084503246</v>
      </c>
      <c r="CW44" s="16">
        <f t="shared" si="1"/>
        <v>9.1563673695970849E-2</v>
      </c>
      <c r="CX44" s="16">
        <f t="shared" si="1"/>
        <v>6.5300902094000968E-2</v>
      </c>
      <c r="CY44" s="16">
        <f t="shared" si="1"/>
        <v>6.684359858961253E-2</v>
      </c>
      <c r="CZ44" s="16">
        <f t="shared" si="1"/>
        <v>8.2258920698900617E-2</v>
      </c>
      <c r="DA44" s="16">
        <f t="shared" si="1"/>
        <v>8.863386562055986E-2</v>
      </c>
      <c r="DB44" s="16">
        <f t="shared" si="1"/>
        <v>5.6019788444179541E-2</v>
      </c>
      <c r="DC44" s="16">
        <f t="shared" si="1"/>
        <v>3.7280039104159224E-2</v>
      </c>
      <c r="DD44" s="16">
        <f t="shared" si="1"/>
        <v>-1.2519380535704894E-3</v>
      </c>
      <c r="DE44" s="16">
        <f t="shared" si="1"/>
        <v>-8.5628792141570376E-2</v>
      </c>
      <c r="DF44" s="16">
        <f t="shared" si="1"/>
        <v>-0.17546578569181182</v>
      </c>
      <c r="DG44" s="16">
        <f t="shared" si="1"/>
        <v>-0.24021016302658127</v>
      </c>
      <c r="DH44" s="16">
        <f t="shared" si="1"/>
        <v>-0.27491979690302371</v>
      </c>
      <c r="DI44" s="16">
        <f t="shared" si="1"/>
        <v>-0.27833480866131011</v>
      </c>
      <c r="DJ44" s="16">
        <f t="shared" si="1"/>
        <v>-0.29238137812120824</v>
      </c>
      <c r="DK44" s="16">
        <f t="shared" si="1"/>
        <v>-0.30575983602606316</v>
      </c>
      <c r="DL44" s="16">
        <f t="shared" si="1"/>
        <v>-0.29118475335390881</v>
      </c>
      <c r="DM44" s="16">
        <f t="shared" si="1"/>
        <v>-0.29260644814417314</v>
      </c>
      <c r="DN44" s="16">
        <f t="shared" si="1"/>
        <v>-0.27070707908970393</v>
      </c>
      <c r="DO44" s="16">
        <f t="shared" si="1"/>
        <v>-0.23532372729239448</v>
      </c>
      <c r="DP44" s="16">
        <f t="shared" si="1"/>
        <v>-0.19908685780051838</v>
      </c>
      <c r="DQ44" s="16">
        <f t="shared" si="1"/>
        <v>-0.12132798412410672</v>
      </c>
      <c r="DR44" s="16">
        <f t="shared" si="1"/>
        <v>-4.3055193875998765E-2</v>
      </c>
      <c r="DS44" s="16">
        <f t="shared" si="1"/>
        <v>1.4602048186484362E-2</v>
      </c>
      <c r="DT44" s="16">
        <f t="shared" si="1"/>
        <v>0.14390396144522355</v>
      </c>
      <c r="DU44" s="16">
        <f t="shared" si="1"/>
        <v>0.14893497823958857</v>
      </c>
      <c r="DV44" s="16">
        <f t="shared" si="1"/>
        <v>0.20049154979573913</v>
      </c>
      <c r="DW44" s="16">
        <f t="shared" si="1"/>
        <v>0.22491064312797349</v>
      </c>
      <c r="DX44" s="16">
        <f t="shared" si="1"/>
        <v>0.17703562527488637</v>
      </c>
      <c r="DY44" s="16">
        <f t="shared" si="1"/>
        <v>0.16405146280260507</v>
      </c>
      <c r="DZ44" s="16">
        <f t="shared" si="1"/>
        <v>0.15066981113288969</v>
      </c>
      <c r="EA44" s="16">
        <f t="shared" si="1"/>
        <v>0.14588118634382452</v>
      </c>
      <c r="EB44" s="16">
        <f t="shared" si="1"/>
        <v>0.17200480111840433</v>
      </c>
      <c r="EC44" s="16">
        <f t="shared" si="1"/>
        <v>0.13769290280548874</v>
      </c>
      <c r="ED44" s="16">
        <f t="shared" si="1"/>
        <v>0.1476430141828684</v>
      </c>
      <c r="EE44" s="16">
        <f t="shared" si="1"/>
        <v>0.16473673953291978</v>
      </c>
      <c r="EF44" s="16">
        <f t="shared" si="1"/>
        <v>0.13349339614021916</v>
      </c>
      <c r="EG44" s="16">
        <f t="shared" si="1"/>
        <v>0.11996129949519974</v>
      </c>
      <c r="EH44" s="16">
        <f t="shared" si="1"/>
        <v>0.15708468545224452</v>
      </c>
      <c r="EI44" s="16">
        <f t="shared" si="1"/>
        <v>0.12058635791196259</v>
      </c>
      <c r="EJ44" s="16">
        <f t="shared" si="1"/>
        <v>0.14123329712924848</v>
      </c>
      <c r="EK44" s="16">
        <f t="shared" si="1"/>
        <v>0.1297991855776468</v>
      </c>
      <c r="EL44" s="16">
        <f t="shared" si="1"/>
        <v>0.14145816851265813</v>
      </c>
      <c r="EM44" s="16">
        <f t="shared" si="1"/>
        <v>0.14395159811770464</v>
      </c>
      <c r="EN44" s="16">
        <f t="shared" si="1"/>
        <v>9.6949722820882656E-2</v>
      </c>
      <c r="EO44" s="16">
        <f t="shared" ref="EO44:GC46" si="2">EO16/EC16-1</f>
        <v>0.10074228899880455</v>
      </c>
      <c r="EP44" s="16">
        <f t="shared" si="2"/>
        <v>0.10792111750205424</v>
      </c>
      <c r="EQ44" s="16">
        <f t="shared" si="2"/>
        <v>0.11847410557627724</v>
      </c>
      <c r="ER44" s="16">
        <f t="shared" si="2"/>
        <v>7.4225834620810005E-2</v>
      </c>
      <c r="ES44" s="16">
        <f t="shared" si="2"/>
        <v>0.10191726454676076</v>
      </c>
      <c r="ET44" s="16">
        <f t="shared" si="2"/>
        <v>3.9540705833434497E-2</v>
      </c>
      <c r="EU44" s="16">
        <f t="shared" si="2"/>
        <v>4.519582658878174E-2</v>
      </c>
      <c r="EV44" s="16">
        <f t="shared" si="2"/>
        <v>2.6466691259770858E-2</v>
      </c>
      <c r="EW44" s="16">
        <f t="shared" si="2"/>
        <v>2.3961619058122885E-2</v>
      </c>
      <c r="EX44" s="16">
        <f t="shared" si="2"/>
        <v>2.6484902436013202E-2</v>
      </c>
      <c r="EY44" s="16">
        <f t="shared" si="2"/>
        <v>-2.2095811198345139E-2</v>
      </c>
      <c r="EZ44" s="16">
        <f t="shared" si="2"/>
        <v>2.6232107579801101E-2</v>
      </c>
      <c r="FA44" s="16">
        <f t="shared" si="2"/>
        <v>3.9078232332099949E-2</v>
      </c>
      <c r="FB44" s="16">
        <f t="shared" si="2"/>
        <v>1.1188360714444734E-2</v>
      </c>
      <c r="FC44" s="16">
        <f t="shared" si="2"/>
        <v>1.5163572519401258E-2</v>
      </c>
      <c r="FD44" s="16">
        <f t="shared" si="2"/>
        <v>1.0546940136735294E-3</v>
      </c>
      <c r="FE44" s="16">
        <f t="shared" si="2"/>
        <v>3.4168607552819807E-2</v>
      </c>
      <c r="FF44" s="16">
        <f t="shared" si="2"/>
        <v>-2.2201620799566668E-2</v>
      </c>
      <c r="FG44" s="16">
        <f t="shared" si="2"/>
        <v>2.0389783645247128E-3</v>
      </c>
      <c r="FH44" s="16">
        <f t="shared" si="2"/>
        <v>4.024259539647157E-2</v>
      </c>
      <c r="FI44" s="16">
        <f t="shared" si="2"/>
        <v>6.4978792063126178E-2</v>
      </c>
      <c r="FJ44" s="16">
        <f t="shared" si="2"/>
        <v>5.5388510840321814E-3</v>
      </c>
      <c r="FK44" s="16">
        <f t="shared" si="2"/>
        <v>4.977251967781271E-2</v>
      </c>
      <c r="FL44" s="16">
        <f t="shared" si="2"/>
        <v>3.0547241418614535E-2</v>
      </c>
      <c r="FM44" s="16">
        <f t="shared" si="2"/>
        <v>8.4612993601873576E-3</v>
      </c>
      <c r="FN44" s="16">
        <f t="shared" si="2"/>
        <v>4.0718861523180161E-2</v>
      </c>
      <c r="FO44" s="16">
        <f t="shared" si="2"/>
        <v>7.804201128569721E-3</v>
      </c>
      <c r="FP44" s="16">
        <f t="shared" si="2"/>
        <v>9.0262479542586593E-3</v>
      </c>
      <c r="FQ44" s="16">
        <f t="shared" si="2"/>
        <v>-7.1987146875898134E-3</v>
      </c>
      <c r="FR44" s="16">
        <f t="shared" si="2"/>
        <v>5.6718503983142821E-2</v>
      </c>
      <c r="FS44" s="16">
        <f t="shared" si="2"/>
        <v>4.6746477897216865E-2</v>
      </c>
      <c r="FT44" s="16">
        <f t="shared" si="2"/>
        <v>5.2353773314908203E-3</v>
      </c>
      <c r="FU44" s="16">
        <f t="shared" si="2"/>
        <v>6.0702662138407693E-3</v>
      </c>
      <c r="FV44" s="16">
        <f t="shared" si="2"/>
        <v>0.15008078900430166</v>
      </c>
      <c r="FW44" s="16">
        <f t="shared" si="2"/>
        <v>3.0047939317109362E-2</v>
      </c>
      <c r="FX44" s="16">
        <f t="shared" si="2"/>
        <v>5.6428322716752799E-3</v>
      </c>
      <c r="FY44" s="16">
        <f t="shared" si="2"/>
        <v>4.447524383810908E-3</v>
      </c>
      <c r="FZ44" s="16">
        <f t="shared" si="2"/>
        <v>-3.6248313633892471E-2</v>
      </c>
      <c r="GA44" s="16">
        <f t="shared" si="2"/>
        <v>-4.8184794352512994E-2</v>
      </c>
      <c r="GB44" s="16">
        <f t="shared" si="2"/>
        <v>-4.1504247824498908E-2</v>
      </c>
      <c r="GC44" s="16">
        <f t="shared" si="2"/>
        <v>-6.8999110851860612E-2</v>
      </c>
      <c r="GD44" s="16">
        <f t="shared" ref="GD44:GD46" si="3">GD16/FR16-1</f>
        <v>-4.8411811909495284E-2</v>
      </c>
      <c r="GE44" s="16">
        <f t="shared" ref="GE44:GE46" si="4">GE16/FS16-1</f>
        <v>-5.9199386921527597E-2</v>
      </c>
      <c r="GF44" s="16">
        <f t="shared" ref="GF44:GF46" si="5">GF16/FT16-1</f>
        <v>-6.3196897503319915E-2</v>
      </c>
      <c r="GG44" s="16">
        <f t="shared" ref="GG44:GG46" si="6">GG16/FU16-1</f>
        <v>-4.6976343947661592E-2</v>
      </c>
      <c r="GH44" s="16">
        <f t="shared" ref="GH44:GH46" si="7">GH16/FV16-1</f>
        <v>-0.13990705583765606</v>
      </c>
      <c r="GI44" s="16">
        <f t="shared" ref="GI44:GI46" si="8">GI16/FW16-1</f>
        <v>-6.943136486175161E-2</v>
      </c>
      <c r="GJ44" s="16">
        <f t="shared" ref="GJ44:GJ46" si="9">GJ16/FX16-1</f>
        <v>-7.8128659735022477E-2</v>
      </c>
      <c r="GK44" s="16">
        <f t="shared" ref="GK44:GK46" si="10">GK16/FY16-1</f>
        <v>-4.5899107225603197E-2</v>
      </c>
      <c r="GL44" s="16">
        <f t="shared" ref="GL44:GL46" si="11">GL16/FZ16-1</f>
        <v>-3.9381314925161059E-2</v>
      </c>
      <c r="GM44" s="16">
        <f t="shared" ref="GM44:GM46" si="12">GM16/GA16-1</f>
        <v>-4.2588601788038472E-2</v>
      </c>
      <c r="GN44" s="16">
        <f t="shared" ref="GN44:GN46" si="13">GN16/GB16-1</f>
        <v>-2.5193331151719733E-2</v>
      </c>
      <c r="GO44" s="16">
        <f t="shared" ref="GO44:GO46" si="14">GO16/GC16-1</f>
        <v>-3.3474450903268504E-2</v>
      </c>
      <c r="GP44" s="16">
        <f t="shared" ref="GP44:GP46" si="15">GP16/GD16-1</f>
        <v>-4.2691905933304075E-2</v>
      </c>
      <c r="GQ44" s="16">
        <f t="shared" ref="GQ44:GQ46" si="16">GQ16/GE16-1</f>
        <v>-1.9426005258455392E-2</v>
      </c>
      <c r="GR44" s="16">
        <f t="shared" ref="GR44:GR46" si="17">GR16/GF16-1</f>
        <v>-1.381070948666796E-2</v>
      </c>
      <c r="GS44" s="16">
        <f t="shared" ref="GS44:GS46" si="18">GS16/GG16-1</f>
        <v>-5.8399242214875913E-2</v>
      </c>
      <c r="GT44" s="16">
        <f t="shared" ref="GT44:GT46" si="19">GT16/GH16-1</f>
        <v>-4.0308278460389646E-2</v>
      </c>
      <c r="GU44" s="16">
        <f t="shared" ref="GU44:GU46" si="20">GU16/GI16-1</f>
        <v>-1.3944236085624229E-2</v>
      </c>
      <c r="GV44" s="16">
        <f t="shared" ref="GV44:GV46" si="21">GV16/GJ16-1</f>
        <v>9.4603700635182975E-3</v>
      </c>
      <c r="GW44" s="16">
        <f t="shared" ref="GW44:GW46" si="22">GW16/GK16-1</f>
        <v>1.3723941132538053E-2</v>
      </c>
      <c r="GX44" s="16">
        <f t="shared" ref="GX44:GX46" si="23">GX16/GL16-1</f>
        <v>-2.1401586414342422E-3</v>
      </c>
      <c r="GY44" s="16">
        <f t="shared" ref="GY44:GY46" si="24">GY16/GM16-1</f>
        <v>3.5684517840030239E-2</v>
      </c>
      <c r="GZ44" s="16">
        <f t="shared" ref="GZ44:GZ46" si="25">GZ16/GN16-1</f>
        <v>4.1796787003131719E-2</v>
      </c>
      <c r="HA44" s="16">
        <f t="shared" ref="HA44:HA46" si="26">HA16/GO16-1</f>
        <v>7.2513319393081366E-2</v>
      </c>
    </row>
    <row r="45" spans="1:209" x14ac:dyDescent="0.3">
      <c r="A45" t="s">
        <v>59</v>
      </c>
      <c r="B45" s="2" t="s">
        <v>3</v>
      </c>
      <c r="C45" s="3" t="s">
        <v>4</v>
      </c>
      <c r="P45" s="16">
        <f t="shared" ref="P45:P66" si="27">P17/D17-1</f>
        <v>-0.12069924513309493</v>
      </c>
      <c r="Q45" s="16">
        <f t="shared" si="0"/>
        <v>-1.9764995024767362E-2</v>
      </c>
      <c r="R45" s="16">
        <f t="shared" si="0"/>
        <v>-5.1636912507156629E-2</v>
      </c>
      <c r="S45" s="16">
        <f t="shared" si="0"/>
        <v>-0.11891675724451922</v>
      </c>
      <c r="T45" s="16">
        <f t="shared" si="0"/>
        <v>-5.7564446518138301E-2</v>
      </c>
      <c r="U45" s="16">
        <f t="shared" si="0"/>
        <v>-0.19747889599308288</v>
      </c>
      <c r="V45" s="16">
        <f t="shared" si="0"/>
        <v>-0.10110691358676982</v>
      </c>
      <c r="W45" s="16">
        <f t="shared" si="0"/>
        <v>-9.6677793673501822E-2</v>
      </c>
      <c r="X45" s="16">
        <f t="shared" si="0"/>
        <v>-0.17916747938203625</v>
      </c>
      <c r="Y45" s="16">
        <f t="shared" si="0"/>
        <v>-7.8578411886676913E-2</v>
      </c>
      <c r="Z45" s="16">
        <f t="shared" si="0"/>
        <v>-0.13506906310720623</v>
      </c>
      <c r="AA45" s="16">
        <f t="shared" si="0"/>
        <v>-0.12379478318023529</v>
      </c>
      <c r="AB45" s="16">
        <f t="shared" si="0"/>
        <v>-8.1623893005602799E-2</v>
      </c>
      <c r="AC45" s="16">
        <f t="shared" si="0"/>
        <v>-5.0500343917104895E-2</v>
      </c>
      <c r="AD45" s="16">
        <f t="shared" si="0"/>
        <v>-7.4326734683797135E-2</v>
      </c>
      <c r="AE45" s="16">
        <f t="shared" si="0"/>
        <v>-3.7998254291533584E-3</v>
      </c>
      <c r="AF45" s="16">
        <f t="shared" si="0"/>
        <v>-2.8163308935633902E-2</v>
      </c>
      <c r="AG45" s="16">
        <f t="shared" si="0"/>
        <v>-5.9398922597107995E-2</v>
      </c>
      <c r="AH45" s="16">
        <f t="shared" si="0"/>
        <v>2.7526171317059367E-2</v>
      </c>
      <c r="AI45" s="16">
        <f t="shared" si="0"/>
        <v>4.2121254780507211E-2</v>
      </c>
      <c r="AJ45" s="16">
        <f t="shared" si="0"/>
        <v>2.3317877445574453E-2</v>
      </c>
      <c r="AK45" s="16">
        <f t="shared" si="0"/>
        <v>-2.3820905963971351E-2</v>
      </c>
      <c r="AL45" s="16">
        <f t="shared" si="0"/>
        <v>4.1822588226675839E-2</v>
      </c>
      <c r="AM45" s="16">
        <f t="shared" si="0"/>
        <v>-1.3000290374098666E-2</v>
      </c>
      <c r="AN45" s="16">
        <f t="shared" si="0"/>
        <v>3.9992866104154867E-2</v>
      </c>
      <c r="AO45" s="16">
        <f t="shared" si="0"/>
        <v>1.0685158787652194E-2</v>
      </c>
      <c r="AP45" s="16">
        <f t="shared" si="0"/>
        <v>2.6887458053193924E-2</v>
      </c>
      <c r="AQ45" s="16">
        <f t="shared" si="0"/>
        <v>-9.6672254770819865E-3</v>
      </c>
      <c r="AR45" s="16">
        <f t="shared" si="0"/>
        <v>-8.9033998483295518E-3</v>
      </c>
      <c r="AS45" s="16">
        <f t="shared" si="0"/>
        <v>4.9663903541823595E-2</v>
      </c>
      <c r="AT45" s="16">
        <f t="shared" si="0"/>
        <v>-1.0050797428094227E-2</v>
      </c>
      <c r="AU45" s="16">
        <f t="shared" si="0"/>
        <v>-1.8782540173922779E-2</v>
      </c>
      <c r="AV45" s="16">
        <f t="shared" si="0"/>
        <v>6.0541827924977643E-2</v>
      </c>
      <c r="AW45" s="16">
        <f t="shared" si="0"/>
        <v>9.4419626860323458E-2</v>
      </c>
      <c r="AX45" s="16">
        <f t="shared" si="0"/>
        <v>6.9201110967878066E-2</v>
      </c>
      <c r="AY45" s="16">
        <f t="shared" si="0"/>
        <v>0.10911709723882201</v>
      </c>
      <c r="AZ45" s="16">
        <f t="shared" si="0"/>
        <v>4.5817145357673006E-2</v>
      </c>
      <c r="BA45" s="16">
        <f t="shared" si="0"/>
        <v>4.4658701394789668E-2</v>
      </c>
      <c r="BB45" s="16">
        <f t="shared" si="0"/>
        <v>0.10611370604095827</v>
      </c>
      <c r="BC45" s="16">
        <f t="shared" si="0"/>
        <v>8.6379776102676553E-2</v>
      </c>
      <c r="BD45" s="16">
        <f t="shared" si="0"/>
        <v>7.2357699833532907E-2</v>
      </c>
      <c r="BE45" s="16">
        <f t="shared" si="0"/>
        <v>6.5744660077076356E-2</v>
      </c>
      <c r="BF45" s="16">
        <f t="shared" si="0"/>
        <v>8.0766230389182736E-2</v>
      </c>
      <c r="BG45" s="16">
        <f t="shared" si="0"/>
        <v>6.2003808911936131E-2</v>
      </c>
      <c r="BH45" s="16">
        <f t="shared" si="0"/>
        <v>5.6221156761248059E-2</v>
      </c>
      <c r="BI45" s="16">
        <f t="shared" si="0"/>
        <v>1.2681851419341417E-2</v>
      </c>
      <c r="BJ45" s="16">
        <f t="shared" si="0"/>
        <v>5.7367705730194229E-2</v>
      </c>
      <c r="BK45" s="16">
        <f t="shared" si="0"/>
        <v>6.5628488378518757E-2</v>
      </c>
      <c r="BL45" s="16">
        <f t="shared" si="0"/>
        <v>9.2646518334228656E-2</v>
      </c>
      <c r="BM45" s="16">
        <f t="shared" si="0"/>
        <v>8.0231509403686285E-2</v>
      </c>
      <c r="BN45" s="16">
        <f t="shared" si="0"/>
        <v>-2.3436684413821851E-2</v>
      </c>
      <c r="BO45" s="16">
        <f t="shared" si="0"/>
        <v>5.9412444960827759E-2</v>
      </c>
      <c r="BP45" s="16">
        <f t="shared" si="0"/>
        <v>0.12433480579324918</v>
      </c>
      <c r="BQ45" s="16">
        <f t="shared" si="0"/>
        <v>0.1272903643026515</v>
      </c>
      <c r="BR45" s="16">
        <f t="shared" si="0"/>
        <v>5.3702040292570308E-2</v>
      </c>
      <c r="BS45" s="16">
        <f t="shared" si="0"/>
        <v>0.10622403949507664</v>
      </c>
      <c r="BT45" s="16">
        <f t="shared" si="0"/>
        <v>8.5083877277656095E-2</v>
      </c>
      <c r="BU45" s="16">
        <f t="shared" si="0"/>
        <v>0.13075903393721244</v>
      </c>
      <c r="BV45" s="16">
        <f t="shared" si="0"/>
        <v>0.1535399606095158</v>
      </c>
      <c r="BW45" s="16">
        <f t="shared" si="0"/>
        <v>0.14095543317049897</v>
      </c>
      <c r="BX45" s="16">
        <f t="shared" si="0"/>
        <v>7.4622231422065921E-2</v>
      </c>
      <c r="BY45" s="16">
        <f t="shared" si="0"/>
        <v>0.11491238404523973</v>
      </c>
      <c r="BZ45" s="16">
        <f t="shared" si="0"/>
        <v>0.21690095675877918</v>
      </c>
      <c r="CA45" s="16">
        <f t="shared" si="0"/>
        <v>9.8826423410034225E-2</v>
      </c>
      <c r="CB45" s="16">
        <f t="shared" si="0"/>
        <v>4.6308497238639612E-2</v>
      </c>
      <c r="CC45" s="16">
        <f t="shared" si="1"/>
        <v>5.7615450807916524E-2</v>
      </c>
      <c r="CD45" s="16">
        <f t="shared" si="1"/>
        <v>7.4960928778745162E-2</v>
      </c>
      <c r="CE45" s="16">
        <f t="shared" si="1"/>
        <v>2.6855075365106895E-2</v>
      </c>
      <c r="CF45" s="16">
        <f t="shared" si="1"/>
        <v>0.15607502730982326</v>
      </c>
      <c r="CG45" s="16">
        <f t="shared" si="1"/>
        <v>3.3663102113951293E-2</v>
      </c>
      <c r="CH45" s="16">
        <f t="shared" si="1"/>
        <v>1.4499200230046139E-2</v>
      </c>
      <c r="CI45" s="16">
        <f t="shared" si="1"/>
        <v>4.2606185941867603E-2</v>
      </c>
      <c r="CJ45" s="16">
        <f t="shared" si="1"/>
        <v>5.2513724357122316E-2</v>
      </c>
      <c r="CK45" s="16">
        <f t="shared" si="1"/>
        <v>1.6888647943361423E-2</v>
      </c>
      <c r="CL45" s="16">
        <f t="shared" si="1"/>
        <v>4.7305310317564686E-3</v>
      </c>
      <c r="CM45" s="16">
        <f t="shared" si="1"/>
        <v>8.9443786319923113E-2</v>
      </c>
      <c r="CN45" s="16">
        <f t="shared" si="1"/>
        <v>5.4468258488093779E-2</v>
      </c>
      <c r="CO45" s="16">
        <f t="shared" si="1"/>
        <v>3.8977182324437587E-2</v>
      </c>
      <c r="CP45" s="16">
        <f t="shared" si="1"/>
        <v>0.1263163857275702</v>
      </c>
      <c r="CQ45" s="16">
        <f t="shared" si="1"/>
        <v>0.1089998716138143</v>
      </c>
      <c r="CR45" s="16">
        <f t="shared" si="1"/>
        <v>-4.3233050847457655E-2</v>
      </c>
      <c r="CS45" s="16">
        <f t="shared" si="1"/>
        <v>5.6978073653346062E-2</v>
      </c>
      <c r="CT45" s="16">
        <f t="shared" si="1"/>
        <v>2.9416584363415765E-2</v>
      </c>
      <c r="CU45" s="16">
        <f t="shared" si="1"/>
        <v>5.880839970530416E-2</v>
      </c>
      <c r="CV45" s="16">
        <f t="shared" si="1"/>
        <v>8.5599249651133524E-2</v>
      </c>
      <c r="CW45" s="16">
        <f t="shared" si="1"/>
        <v>5.6352982104212135E-2</v>
      </c>
      <c r="CX45" s="16">
        <f t="shared" si="1"/>
        <v>8.8438318316743647E-3</v>
      </c>
      <c r="CY45" s="16">
        <f t="shared" si="1"/>
        <v>-1.555703962464472E-2</v>
      </c>
      <c r="CZ45" s="16">
        <f t="shared" si="1"/>
        <v>1.0819212884698892E-2</v>
      </c>
      <c r="DA45" s="16">
        <f t="shared" si="1"/>
        <v>-9.6147571294946665E-4</v>
      </c>
      <c r="DB45" s="16">
        <f t="shared" si="1"/>
        <v>-6.2214753005963686E-2</v>
      </c>
      <c r="DC45" s="16">
        <f t="shared" si="1"/>
        <v>-7.2328985619099062E-2</v>
      </c>
      <c r="DD45" s="16">
        <f t="shared" si="1"/>
        <v>-6.6156769133336568E-2</v>
      </c>
      <c r="DE45" s="16">
        <f t="shared" si="1"/>
        <v>-0.16229112781167809</v>
      </c>
      <c r="DF45" s="16">
        <f t="shared" si="1"/>
        <v>-0.20842135152925789</v>
      </c>
      <c r="DG45" s="16">
        <f t="shared" si="1"/>
        <v>-0.28400561596515139</v>
      </c>
      <c r="DH45" s="16">
        <f t="shared" si="1"/>
        <v>-0.35386936621795895</v>
      </c>
      <c r="DI45" s="16">
        <f t="shared" si="1"/>
        <v>-0.37726359009452115</v>
      </c>
      <c r="DJ45" s="16">
        <f t="shared" si="1"/>
        <v>-0.36919443601854662</v>
      </c>
      <c r="DK45" s="16">
        <f t="shared" si="1"/>
        <v>-0.37275937345080401</v>
      </c>
      <c r="DL45" s="16">
        <f t="shared" si="1"/>
        <v>-0.3456280651761241</v>
      </c>
      <c r="DM45" s="16">
        <f t="shared" si="1"/>
        <v>-0.36515498575994843</v>
      </c>
      <c r="DN45" s="16">
        <f t="shared" si="1"/>
        <v>-0.30203249852523195</v>
      </c>
      <c r="DO45" s="16">
        <f t="shared" si="1"/>
        <v>-0.26988264766104175</v>
      </c>
      <c r="DP45" s="16">
        <f t="shared" si="1"/>
        <v>-0.25387107024125122</v>
      </c>
      <c r="DQ45" s="16">
        <f t="shared" si="1"/>
        <v>-0.15362987415325502</v>
      </c>
      <c r="DR45" s="16">
        <f t="shared" si="1"/>
        <v>-0.12053981488023735</v>
      </c>
      <c r="DS45" s="16">
        <f t="shared" si="1"/>
        <v>-8.3335250143760753E-2</v>
      </c>
      <c r="DT45" s="16">
        <f t="shared" si="1"/>
        <v>0.18837649207488094</v>
      </c>
      <c r="DU45" s="16">
        <f t="shared" si="1"/>
        <v>0.20948888064724391</v>
      </c>
      <c r="DV45" s="16">
        <f t="shared" si="1"/>
        <v>0.23776026818528417</v>
      </c>
      <c r="DW45" s="16">
        <f t="shared" si="1"/>
        <v>0.29926718848577716</v>
      </c>
      <c r="DX45" s="16">
        <f t="shared" si="1"/>
        <v>0.23704038077283074</v>
      </c>
      <c r="DY45" s="16">
        <f t="shared" si="1"/>
        <v>0.27920456572141972</v>
      </c>
      <c r="DZ45" s="16">
        <f t="shared" si="1"/>
        <v>0.21354846971443209</v>
      </c>
      <c r="EA45" s="16">
        <f t="shared" si="1"/>
        <v>0.21636934530215357</v>
      </c>
      <c r="EB45" s="16">
        <f t="shared" si="1"/>
        <v>0.27318722668565032</v>
      </c>
      <c r="EC45" s="16">
        <f t="shared" si="1"/>
        <v>0.19767706532638596</v>
      </c>
      <c r="ED45" s="16">
        <f t="shared" si="1"/>
        <v>0.215442707850517</v>
      </c>
      <c r="EE45" s="16">
        <f t="shared" si="1"/>
        <v>0.22285581652112807</v>
      </c>
      <c r="EF45" s="16">
        <f t="shared" si="1"/>
        <v>0.12361271200395185</v>
      </c>
      <c r="EG45" s="16">
        <f t="shared" si="1"/>
        <v>0.10296188615817936</v>
      </c>
      <c r="EH45" s="16">
        <f t="shared" si="1"/>
        <v>0.17607752161703161</v>
      </c>
      <c r="EI45" s="16">
        <f t="shared" si="1"/>
        <v>7.2025826418718797E-2</v>
      </c>
      <c r="EJ45" s="16">
        <f t="shared" si="1"/>
        <v>0.10594100317146848</v>
      </c>
      <c r="EK45" s="16">
        <f t="shared" si="1"/>
        <v>7.1850282864573511E-2</v>
      </c>
      <c r="EL45" s="16">
        <f t="shared" si="1"/>
        <v>0.10056349323597069</v>
      </c>
      <c r="EM45" s="16">
        <f t="shared" si="1"/>
        <v>0.12045590569621911</v>
      </c>
      <c r="EN45" s="16">
        <f t="shared" si="1"/>
        <v>3.9783733051101278E-2</v>
      </c>
      <c r="EO45" s="16">
        <f t="shared" si="2"/>
        <v>7.1227515075557468E-2</v>
      </c>
      <c r="EP45" s="16">
        <f t="shared" si="2"/>
        <v>0.10320737064757557</v>
      </c>
      <c r="EQ45" s="16">
        <f t="shared" si="2"/>
        <v>0.16374857002149446</v>
      </c>
      <c r="ER45" s="16">
        <f t="shared" si="2"/>
        <v>9.690734743125673E-2</v>
      </c>
      <c r="ES45" s="16">
        <f t="shared" si="2"/>
        <v>0.15147037624333293</v>
      </c>
      <c r="ET45" s="16">
        <f t="shared" si="2"/>
        <v>4.5288521433829665E-2</v>
      </c>
      <c r="EU45" s="16">
        <f t="shared" si="2"/>
        <v>9.276616078405997E-2</v>
      </c>
      <c r="EV45" s="16">
        <f t="shared" si="2"/>
        <v>5.4354629750935191E-2</v>
      </c>
      <c r="EW45" s="16">
        <f t="shared" si="2"/>
        <v>9.6410918332632933E-2</v>
      </c>
      <c r="EX45" s="16">
        <f t="shared" si="2"/>
        <v>7.6359591930658999E-2</v>
      </c>
      <c r="EY45" s="16">
        <f t="shared" si="2"/>
        <v>-6.0871382786009565E-2</v>
      </c>
      <c r="EZ45" s="16">
        <f t="shared" si="2"/>
        <v>3.2629623050072665E-2</v>
      </c>
      <c r="FA45" s="16">
        <f t="shared" si="2"/>
        <v>5.1622369373732324E-2</v>
      </c>
      <c r="FB45" s="16">
        <f t="shared" si="2"/>
        <v>4.3646587085772737E-3</v>
      </c>
      <c r="FC45" s="16">
        <f t="shared" si="2"/>
        <v>1.3039280944047382E-2</v>
      </c>
      <c r="FD45" s="16">
        <f t="shared" si="2"/>
        <v>-2.9614917011431818E-2</v>
      </c>
      <c r="FE45" s="16">
        <f t="shared" si="2"/>
        <v>2.8127892263600129E-2</v>
      </c>
      <c r="FF45" s="16">
        <f t="shared" si="2"/>
        <v>-4.4373716168935262E-2</v>
      </c>
      <c r="FG45" s="16">
        <f t="shared" si="2"/>
        <v>6.7322583583857565E-3</v>
      </c>
      <c r="FH45" s="16">
        <f t="shared" si="2"/>
        <v>6.4171418315362105E-2</v>
      </c>
      <c r="FI45" s="16">
        <f t="shared" si="2"/>
        <v>9.3381396728343002E-2</v>
      </c>
      <c r="FJ45" s="16">
        <f t="shared" si="2"/>
        <v>-3.6624799572421152E-2</v>
      </c>
      <c r="FK45" s="16">
        <f t="shared" si="2"/>
        <v>9.1470682790513624E-2</v>
      </c>
      <c r="FL45" s="16">
        <f t="shared" si="2"/>
        <v>6.5777666187759598E-2</v>
      </c>
      <c r="FM45" s="16">
        <f t="shared" si="2"/>
        <v>2.5127781906720381E-2</v>
      </c>
      <c r="FN45" s="16">
        <f t="shared" si="2"/>
        <v>8.74048376216634E-2</v>
      </c>
      <c r="FO45" s="16">
        <f t="shared" si="2"/>
        <v>-3.2809569602847422E-3</v>
      </c>
      <c r="FP45" s="16">
        <f t="shared" si="2"/>
        <v>1.8058825419116298E-2</v>
      </c>
      <c r="FQ45" s="16">
        <f t="shared" si="2"/>
        <v>-2.4179379685842495E-3</v>
      </c>
      <c r="FR45" s="16">
        <f t="shared" si="2"/>
        <v>0.10794327179273977</v>
      </c>
      <c r="FS45" s="16">
        <f t="shared" si="2"/>
        <v>7.1274737804160715E-2</v>
      </c>
      <c r="FT45" s="16">
        <f t="shared" si="2"/>
        <v>1.6130636533080445E-3</v>
      </c>
      <c r="FU45" s="16">
        <f t="shared" si="2"/>
        <v>-1.3513062348718852E-2</v>
      </c>
      <c r="FV45" s="16">
        <f t="shared" si="2"/>
        <v>0.34456326255102931</v>
      </c>
      <c r="FW45" s="16">
        <f t="shared" si="2"/>
        <v>7.4896116078104313E-2</v>
      </c>
      <c r="FX45" s="16">
        <f t="shared" si="2"/>
        <v>2.223191693569504E-2</v>
      </c>
      <c r="FY45" s="16">
        <f t="shared" si="2"/>
        <v>3.3950095627807597E-2</v>
      </c>
      <c r="FZ45" s="16">
        <f t="shared" si="2"/>
        <v>-3.5937948380344698E-2</v>
      </c>
      <c r="GA45" s="16">
        <f t="shared" si="2"/>
        <v>-1.7118009927659883E-2</v>
      </c>
      <c r="GB45" s="16">
        <f t="shared" si="2"/>
        <v>3.3281643030373953E-2</v>
      </c>
      <c r="GC45" s="16">
        <f t="shared" si="2"/>
        <v>-3.4390911627258158E-2</v>
      </c>
      <c r="GD45" s="16">
        <f t="shared" si="3"/>
        <v>2.5370429591728971E-3</v>
      </c>
      <c r="GE45" s="16">
        <f t="shared" si="4"/>
        <v>-2.2198664532396273E-2</v>
      </c>
      <c r="GF45" s="16">
        <f t="shared" si="5"/>
        <v>-3.4838737532921771E-2</v>
      </c>
      <c r="GG45" s="16">
        <f t="shared" si="6"/>
        <v>-7.1198314592482159E-3</v>
      </c>
      <c r="GH45" s="16">
        <f t="shared" si="7"/>
        <v>-0.18634917905957193</v>
      </c>
      <c r="GI45" s="16">
        <f t="shared" si="8"/>
        <v>-3.103196785929585E-2</v>
      </c>
      <c r="GJ45" s="16">
        <f t="shared" si="9"/>
        <v>-4.5336212635927575E-2</v>
      </c>
      <c r="GK45" s="16">
        <f t="shared" si="10"/>
        <v>8.8186076924070544E-3</v>
      </c>
      <c r="GL45" s="16">
        <f t="shared" si="11"/>
        <v>1.7767719568567042E-2</v>
      </c>
      <c r="GM45" s="16">
        <f t="shared" si="12"/>
        <v>-7.7020112287683462E-3</v>
      </c>
      <c r="GN45" s="16">
        <f t="shared" si="13"/>
        <v>1.1076839850447495E-2</v>
      </c>
      <c r="GO45" s="16">
        <f t="shared" si="14"/>
        <v>1.1638668550764564E-2</v>
      </c>
      <c r="GP45" s="16">
        <f t="shared" si="15"/>
        <v>-2.8160088465464472E-2</v>
      </c>
      <c r="GQ45" s="16">
        <f t="shared" si="16"/>
        <v>1.8201844372934817E-2</v>
      </c>
      <c r="GR45" s="16">
        <f t="shared" si="17"/>
        <v>2.3646668843746887E-2</v>
      </c>
      <c r="GS45" s="16">
        <f t="shared" si="18"/>
        <v>-6.6655588647586916E-2</v>
      </c>
      <c r="GT45" s="16">
        <f t="shared" si="19"/>
        <v>-4.0916198284241201E-2</v>
      </c>
      <c r="GU45" s="16">
        <f t="shared" si="20"/>
        <v>-1.0337356316838187E-2</v>
      </c>
      <c r="GV45" s="16">
        <f t="shared" si="21"/>
        <v>2.0166031123012296E-2</v>
      </c>
      <c r="GW45" s="16">
        <f t="shared" si="22"/>
        <v>2.1393270309108647E-2</v>
      </c>
      <c r="GX45" s="16">
        <f t="shared" si="23"/>
        <v>-1.8558581031968946E-2</v>
      </c>
      <c r="GY45" s="16">
        <f t="shared" si="24"/>
        <v>1.26990805811944E-2</v>
      </c>
      <c r="GZ45" s="16">
        <f t="shared" si="25"/>
        <v>-1.7259531576274689E-5</v>
      </c>
      <c r="HA45" s="16">
        <f t="shared" si="26"/>
        <v>5.3029931140971431E-2</v>
      </c>
    </row>
    <row r="46" spans="1:209" x14ac:dyDescent="0.3">
      <c r="A46" t="s">
        <v>60</v>
      </c>
      <c r="B46" s="2" t="s">
        <v>5</v>
      </c>
      <c r="C46" s="3" t="s">
        <v>6</v>
      </c>
      <c r="P46" s="16">
        <f t="shared" si="27"/>
        <v>3.4673450942322548E-2</v>
      </c>
      <c r="Q46" s="16">
        <f t="shared" si="0"/>
        <v>4.6252025931928786E-2</v>
      </c>
      <c r="R46" s="16">
        <f t="shared" si="0"/>
        <v>-5.0969405203482587E-3</v>
      </c>
      <c r="S46" s="16">
        <f t="shared" si="0"/>
        <v>-1.8531722410105145E-2</v>
      </c>
      <c r="T46" s="16">
        <f t="shared" si="0"/>
        <v>2.7396536813684147E-3</v>
      </c>
      <c r="U46" s="16">
        <f t="shared" si="0"/>
        <v>-4.6858765448033246E-2</v>
      </c>
      <c r="V46" s="16">
        <f t="shared" si="0"/>
        <v>-3.7732175538335744E-2</v>
      </c>
      <c r="W46" s="16">
        <f t="shared" si="0"/>
        <v>-4.2368978539191193E-3</v>
      </c>
      <c r="X46" s="16">
        <f t="shared" si="0"/>
        <v>-4.4706034538516293E-2</v>
      </c>
      <c r="Y46" s="16">
        <f t="shared" si="0"/>
        <v>-4.200010426713241E-2</v>
      </c>
      <c r="Z46" s="16">
        <f t="shared" si="0"/>
        <v>-5.181404277950008E-2</v>
      </c>
      <c r="AA46" s="16">
        <f t="shared" si="0"/>
        <v>-5.652098273829087E-2</v>
      </c>
      <c r="AB46" s="16">
        <f t="shared" si="0"/>
        <v>-5.9297028677916974E-2</v>
      </c>
      <c r="AC46" s="16">
        <f t="shared" si="0"/>
        <v>-6.4100329828502112E-2</v>
      </c>
      <c r="AD46" s="16">
        <f t="shared" si="0"/>
        <v>-2.8960119515854976E-2</v>
      </c>
      <c r="AE46" s="16">
        <f t="shared" si="0"/>
        <v>-2.0101306318315082E-2</v>
      </c>
      <c r="AF46" s="16">
        <f t="shared" si="0"/>
        <v>-1.8690665859085964E-2</v>
      </c>
      <c r="AG46" s="16">
        <f t="shared" si="0"/>
        <v>1.4394626728235327E-2</v>
      </c>
      <c r="AH46" s="16">
        <f t="shared" si="0"/>
        <v>-7.7020610769397146E-3</v>
      </c>
      <c r="AI46" s="16">
        <f t="shared" si="0"/>
        <v>-9.1375186648519069E-3</v>
      </c>
      <c r="AJ46" s="16">
        <f t="shared" si="0"/>
        <v>3.6121003669650209E-2</v>
      </c>
      <c r="AK46" s="16">
        <f t="shared" si="0"/>
        <v>3.330453651866927E-2</v>
      </c>
      <c r="AL46" s="16">
        <f t="shared" si="0"/>
        <v>4.4398995875428282E-2</v>
      </c>
      <c r="AM46" s="16">
        <f t="shared" si="0"/>
        <v>4.5059995765808214E-2</v>
      </c>
      <c r="AN46" s="16">
        <f t="shared" si="0"/>
        <v>5.8749484110606653E-2</v>
      </c>
      <c r="AO46" s="16">
        <f t="shared" si="0"/>
        <v>7.7676933474944532E-2</v>
      </c>
      <c r="AP46" s="16">
        <f t="shared" si="0"/>
        <v>7.5441128417383707E-2</v>
      </c>
      <c r="AQ46" s="16">
        <f t="shared" si="0"/>
        <v>3.0444009141364692E-2</v>
      </c>
      <c r="AR46" s="16">
        <f t="shared" si="0"/>
        <v>2.1931501794639541E-2</v>
      </c>
      <c r="AS46" s="16">
        <f t="shared" si="0"/>
        <v>3.5048725136830772E-2</v>
      </c>
      <c r="AT46" s="16">
        <f t="shared" si="0"/>
        <v>6.6451437504247979E-2</v>
      </c>
      <c r="AU46" s="16">
        <f t="shared" si="0"/>
        <v>4.7895926545798773E-2</v>
      </c>
      <c r="AV46" s="16">
        <f t="shared" si="0"/>
        <v>3.1548750923003466E-2</v>
      </c>
      <c r="AW46" s="16">
        <f t="shared" si="0"/>
        <v>4.5950376226934209E-2</v>
      </c>
      <c r="AX46" s="16">
        <f t="shared" si="0"/>
        <v>3.2340458975165021E-2</v>
      </c>
      <c r="AY46" s="16">
        <f t="shared" si="0"/>
        <v>3.8980558732233384E-2</v>
      </c>
      <c r="AZ46" s="16">
        <f t="shared" si="0"/>
        <v>4.1261426316097305E-2</v>
      </c>
      <c r="BA46" s="16">
        <f t="shared" si="0"/>
        <v>1.5979675030877827E-2</v>
      </c>
      <c r="BB46" s="16">
        <f t="shared" si="0"/>
        <v>3.5118814012077726E-2</v>
      </c>
      <c r="BC46" s="16">
        <f t="shared" si="0"/>
        <v>8.9108910891089188E-2</v>
      </c>
      <c r="BD46" s="16">
        <f t="shared" si="0"/>
        <v>9.7377957511620039E-2</v>
      </c>
      <c r="BE46" s="16">
        <f t="shared" si="0"/>
        <v>8.7237458970407022E-2</v>
      </c>
      <c r="BF46" s="16">
        <f t="shared" si="0"/>
        <v>8.6924101537853682E-2</v>
      </c>
      <c r="BG46" s="16">
        <f t="shared" si="0"/>
        <v>9.4595110528526094E-2</v>
      </c>
      <c r="BH46" s="16">
        <f t="shared" si="0"/>
        <v>9.7269116501225827E-2</v>
      </c>
      <c r="BI46" s="16">
        <f t="shared" si="0"/>
        <v>0.12919569746291293</v>
      </c>
      <c r="BJ46" s="16">
        <f t="shared" si="0"/>
        <v>0.15001966680623746</v>
      </c>
      <c r="BK46" s="16">
        <f t="shared" si="0"/>
        <v>0.13075036165796594</v>
      </c>
      <c r="BL46" s="16">
        <f t="shared" si="0"/>
        <v>0.14585205151242886</v>
      </c>
      <c r="BM46" s="16">
        <f t="shared" si="0"/>
        <v>0.16968593708663504</v>
      </c>
      <c r="BN46" s="16">
        <f t="shared" si="0"/>
        <v>0.14888763866296495</v>
      </c>
      <c r="BO46" s="16">
        <f t="shared" si="0"/>
        <v>0.15226060606060599</v>
      </c>
      <c r="BP46" s="16">
        <f t="shared" si="0"/>
        <v>0.12944118403656435</v>
      </c>
      <c r="BQ46" s="16">
        <f t="shared" si="0"/>
        <v>0.12907549866843815</v>
      </c>
      <c r="BR46" s="16">
        <f t="shared" si="0"/>
        <v>0.12772507124177634</v>
      </c>
      <c r="BS46" s="16">
        <f t="shared" si="0"/>
        <v>0.14264039065224976</v>
      </c>
      <c r="BT46" s="16">
        <f t="shared" si="0"/>
        <v>0.16198849990762976</v>
      </c>
      <c r="BU46" s="16">
        <f t="shared" si="0"/>
        <v>0.1160581907363023</v>
      </c>
      <c r="BV46" s="16">
        <f t="shared" si="0"/>
        <v>0.10702641871652152</v>
      </c>
      <c r="BW46" s="16">
        <f t="shared" si="0"/>
        <v>0.11855176940448775</v>
      </c>
      <c r="BX46" s="16">
        <f t="shared" si="0"/>
        <v>0.12064384039031184</v>
      </c>
      <c r="BY46" s="16">
        <f t="shared" si="0"/>
        <v>8.5477956025137747E-2</v>
      </c>
      <c r="BZ46" s="16">
        <f t="shared" si="0"/>
        <v>8.2012849105512764E-2</v>
      </c>
      <c r="CA46" s="16">
        <f t="shared" si="0"/>
        <v>6.992841476307432E-2</v>
      </c>
      <c r="CB46" s="16">
        <f t="shared" si="0"/>
        <v>9.9240441963198034E-2</v>
      </c>
      <c r="CC46" s="16">
        <f t="shared" si="1"/>
        <v>8.4444818003687638E-2</v>
      </c>
      <c r="CD46" s="16">
        <f t="shared" si="1"/>
        <v>8.0960229606559686E-2</v>
      </c>
      <c r="CE46" s="16">
        <f t="shared" si="1"/>
        <v>5.8105282437155736E-2</v>
      </c>
      <c r="CF46" s="16">
        <f t="shared" si="1"/>
        <v>3.2343808222581316E-3</v>
      </c>
      <c r="CG46" s="16">
        <f t="shared" si="1"/>
        <v>-3.9354348955211726E-3</v>
      </c>
      <c r="CH46" s="16">
        <f t="shared" si="1"/>
        <v>4.9234081146536379E-3</v>
      </c>
      <c r="CI46" s="16">
        <f t="shared" si="1"/>
        <v>3.241815894296618E-2</v>
      </c>
      <c r="CJ46" s="16">
        <f t="shared" si="1"/>
        <v>-9.2320848963091118E-3</v>
      </c>
      <c r="CK46" s="16">
        <f t="shared" si="1"/>
        <v>3.782308875328666E-2</v>
      </c>
      <c r="CL46" s="16">
        <f t="shared" si="1"/>
        <v>4.4008047973002951E-2</v>
      </c>
      <c r="CM46" s="16">
        <f t="shared" si="1"/>
        <v>5.0354442576369784E-2</v>
      </c>
      <c r="CN46" s="16">
        <f t="shared" si="1"/>
        <v>4.4865802534573396E-2</v>
      </c>
      <c r="CO46" s="16">
        <f t="shared" si="1"/>
        <v>5.4917746904609599E-2</v>
      </c>
      <c r="CP46" s="16">
        <f t="shared" si="1"/>
        <v>4.7710437710437814E-2</v>
      </c>
      <c r="CQ46" s="16">
        <f t="shared" si="1"/>
        <v>4.2677590899037332E-2</v>
      </c>
      <c r="CR46" s="16">
        <f t="shared" si="1"/>
        <v>0.10489486247437174</v>
      </c>
      <c r="CS46" s="16">
        <f t="shared" si="1"/>
        <v>0.14943041655803135</v>
      </c>
      <c r="CT46" s="16">
        <f t="shared" si="1"/>
        <v>0.17996945383860119</v>
      </c>
      <c r="CU46" s="16">
        <f t="shared" si="1"/>
        <v>0.13851933914551329</v>
      </c>
      <c r="CV46" s="16">
        <f t="shared" si="1"/>
        <v>0.16608796296296302</v>
      </c>
      <c r="CW46" s="16">
        <f t="shared" si="1"/>
        <v>0.12881822614415328</v>
      </c>
      <c r="CX46" s="16">
        <f t="shared" si="1"/>
        <v>0.12615265729619707</v>
      </c>
      <c r="CY46" s="16">
        <f t="shared" si="1"/>
        <v>0.15693083903941285</v>
      </c>
      <c r="CZ46" s="16">
        <f t="shared" si="1"/>
        <v>0.15729036482952941</v>
      </c>
      <c r="DA46" s="16">
        <f t="shared" si="1"/>
        <v>0.18319993754965025</v>
      </c>
      <c r="DB46" s="16">
        <f t="shared" si="1"/>
        <v>0.18553936984376929</v>
      </c>
      <c r="DC46" s="16">
        <f t="shared" si="1"/>
        <v>0.15516430409399873</v>
      </c>
      <c r="DD46" s="16">
        <f t="shared" si="1"/>
        <v>6.4435450254810567E-2</v>
      </c>
      <c r="DE46" s="16">
        <f t="shared" si="1"/>
        <v>-8.9597682848630011E-3</v>
      </c>
      <c r="DF46" s="16">
        <f t="shared" si="1"/>
        <v>-0.14327498896850244</v>
      </c>
      <c r="DG46" s="16">
        <f t="shared" si="1"/>
        <v>-0.19520831923102955</v>
      </c>
      <c r="DH46" s="16">
        <f t="shared" si="1"/>
        <v>-0.19613492030113133</v>
      </c>
      <c r="DI46" s="16">
        <f t="shared" si="1"/>
        <v>-0.18038298989591006</v>
      </c>
      <c r="DJ46" s="16">
        <f t="shared" si="1"/>
        <v>-0.21821338912133892</v>
      </c>
      <c r="DK46" s="16">
        <f t="shared" si="1"/>
        <v>-0.243431192883236</v>
      </c>
      <c r="DL46" s="16">
        <f t="shared" si="1"/>
        <v>-0.24124121331909398</v>
      </c>
      <c r="DM46" s="16">
        <f t="shared" si="1"/>
        <v>-0.22795136395918791</v>
      </c>
      <c r="DN46" s="16">
        <f t="shared" si="1"/>
        <v>-0.24356298381694053</v>
      </c>
      <c r="DO46" s="16">
        <f t="shared" si="1"/>
        <v>-0.20547540538598497</v>
      </c>
      <c r="DP46" s="16">
        <f t="shared" si="1"/>
        <v>-0.15044445286609986</v>
      </c>
      <c r="DQ46" s="16">
        <f t="shared" si="1"/>
        <v>-9.4021382701051537E-2</v>
      </c>
      <c r="DR46" s="16">
        <f t="shared" si="1"/>
        <v>2.687602397700406E-2</v>
      </c>
      <c r="DS46" s="16">
        <f t="shared" si="1"/>
        <v>0.10413348262864885</v>
      </c>
      <c r="DT46" s="16">
        <f t="shared" si="1"/>
        <v>0.10823240118241029</v>
      </c>
      <c r="DU46" s="16">
        <f t="shared" si="1"/>
        <v>0.10338110836700309</v>
      </c>
      <c r="DV46" s="16">
        <f t="shared" si="1"/>
        <v>0.17145579003141598</v>
      </c>
      <c r="DW46" s="16">
        <f t="shared" si="1"/>
        <v>0.16756230716993636</v>
      </c>
      <c r="DX46" s="16">
        <f t="shared" si="1"/>
        <v>0.12956320342000649</v>
      </c>
      <c r="DY46" s="16">
        <f t="shared" si="1"/>
        <v>7.9665012843520122E-2</v>
      </c>
      <c r="DZ46" s="16">
        <f t="shared" si="1"/>
        <v>0.10039572636008542</v>
      </c>
      <c r="EA46" s="16">
        <f t="shared" si="1"/>
        <v>8.993619052404167E-2</v>
      </c>
      <c r="EB46" s="16">
        <f t="shared" si="1"/>
        <v>9.3103020990805696E-2</v>
      </c>
      <c r="EC46" s="16">
        <f t="shared" si="1"/>
        <v>9.0321232850091304E-2</v>
      </c>
      <c r="ED46" s="16">
        <f t="shared" si="1"/>
        <v>9.5236957882115725E-2</v>
      </c>
      <c r="EE46" s="16">
        <f t="shared" si="1"/>
        <v>0.12062694014359443</v>
      </c>
      <c r="EF46" s="16">
        <f t="shared" si="1"/>
        <v>0.14199186109091588</v>
      </c>
      <c r="EG46" s="16">
        <f t="shared" si="1"/>
        <v>0.13397953688745279</v>
      </c>
      <c r="EH46" s="16">
        <f t="shared" si="1"/>
        <v>0.14144999840097228</v>
      </c>
      <c r="EI46" s="16">
        <f t="shared" si="1"/>
        <v>0.16226402996968226</v>
      </c>
      <c r="EJ46" s="16">
        <f t="shared" si="1"/>
        <v>0.17181128794535971</v>
      </c>
      <c r="EK46" s="16">
        <f t="shared" si="1"/>
        <v>0.18011369720785364</v>
      </c>
      <c r="EL46" s="16">
        <f t="shared" si="1"/>
        <v>0.17751735303422223</v>
      </c>
      <c r="EM46" s="16">
        <f t="shared" si="1"/>
        <v>0.16476282671829612</v>
      </c>
      <c r="EN46" s="16">
        <f t="shared" si="1"/>
        <v>0.14887162814740251</v>
      </c>
      <c r="EO46" s="16">
        <f t="shared" si="2"/>
        <v>0.1263462301101046</v>
      </c>
      <c r="EP46" s="16">
        <f t="shared" si="2"/>
        <v>0.1119645146939523</v>
      </c>
      <c r="EQ46" s="16">
        <f t="shared" si="2"/>
        <v>8.0978196217052156E-2</v>
      </c>
      <c r="ER46" s="16">
        <f t="shared" si="2"/>
        <v>5.5031232043125433E-2</v>
      </c>
      <c r="ES46" s="16">
        <f t="shared" si="2"/>
        <v>6.217197223403681E-2</v>
      </c>
      <c r="ET46" s="16">
        <f t="shared" si="2"/>
        <v>3.4665631353964832E-2</v>
      </c>
      <c r="EU46" s="16">
        <f t="shared" si="2"/>
        <v>7.5378765490474731E-3</v>
      </c>
      <c r="EV46" s="16">
        <f t="shared" si="2"/>
        <v>3.6622333671914031E-3</v>
      </c>
      <c r="EW46" s="16">
        <f t="shared" si="2"/>
        <v>-3.3172101978174551E-2</v>
      </c>
      <c r="EX46" s="16">
        <f t="shared" si="2"/>
        <v>-1.461843898777182E-2</v>
      </c>
      <c r="EY46" s="16">
        <f t="shared" si="2"/>
        <v>1.0943040780141855E-2</v>
      </c>
      <c r="EZ46" s="16">
        <f t="shared" si="2"/>
        <v>2.0973197406175093E-2</v>
      </c>
      <c r="FA46" s="16">
        <f t="shared" si="2"/>
        <v>2.8728765952733326E-2</v>
      </c>
      <c r="FB46" s="16">
        <f t="shared" si="2"/>
        <v>1.6995555973939869E-2</v>
      </c>
      <c r="FC46" s="16">
        <f t="shared" si="2"/>
        <v>1.7057602817255768E-2</v>
      </c>
      <c r="FD46" s="16">
        <f t="shared" si="2"/>
        <v>2.8039543750073559E-2</v>
      </c>
      <c r="FE46" s="16">
        <f t="shared" si="2"/>
        <v>3.9421047106984908E-2</v>
      </c>
      <c r="FF46" s="16">
        <f t="shared" si="2"/>
        <v>-3.2030328233496608E-3</v>
      </c>
      <c r="FG46" s="16">
        <f t="shared" si="2"/>
        <v>-1.9906295708218558E-3</v>
      </c>
      <c r="FH46" s="16">
        <f t="shared" si="2"/>
        <v>1.9687296159395906E-2</v>
      </c>
      <c r="FI46" s="16">
        <f t="shared" si="2"/>
        <v>3.9578385525059323E-2</v>
      </c>
      <c r="FJ46" s="16">
        <f t="shared" si="2"/>
        <v>4.3495519336019806E-2</v>
      </c>
      <c r="FK46" s="16">
        <f t="shared" si="2"/>
        <v>1.6767343806887824E-2</v>
      </c>
      <c r="FL46" s="16">
        <f t="shared" si="2"/>
        <v>1.2563542532424421E-3</v>
      </c>
      <c r="FM46" s="16">
        <f t="shared" si="2"/>
        <v>-5.595293031841253E-3</v>
      </c>
      <c r="FN46" s="16">
        <f t="shared" si="2"/>
        <v>1.4810129511497738E-3</v>
      </c>
      <c r="FO46" s="16">
        <f t="shared" si="2"/>
        <v>1.764874097661262E-2</v>
      </c>
      <c r="FP46" s="16">
        <f t="shared" si="2"/>
        <v>1.524581978678663E-3</v>
      </c>
      <c r="FQ46" s="16">
        <f t="shared" si="2"/>
        <v>-1.1310465546840787E-2</v>
      </c>
      <c r="FR46" s="16">
        <f t="shared" si="2"/>
        <v>1.4638481509797074E-2</v>
      </c>
      <c r="FS46" s="16">
        <f t="shared" si="2"/>
        <v>2.5502666650992101E-2</v>
      </c>
      <c r="FT46" s="16">
        <f t="shared" si="2"/>
        <v>8.4827572838117593E-3</v>
      </c>
      <c r="FU46" s="16">
        <f t="shared" si="2"/>
        <v>2.449000420008085E-2</v>
      </c>
      <c r="FV46" s="16">
        <f t="shared" si="2"/>
        <v>-1.1554141546879393E-2</v>
      </c>
      <c r="FW46" s="16">
        <f t="shared" si="2"/>
        <v>-8.0586785769289904E-3</v>
      </c>
      <c r="FX46" s="16">
        <f t="shared" si="2"/>
        <v>-9.0382610710011413E-3</v>
      </c>
      <c r="FY46" s="16">
        <f t="shared" si="2"/>
        <v>-2.1203859465939612E-2</v>
      </c>
      <c r="FZ46" s="16">
        <f t="shared" si="2"/>
        <v>-3.6531544368535007E-2</v>
      </c>
      <c r="GA46" s="16">
        <f t="shared" si="2"/>
        <v>-7.5207242375797012E-2</v>
      </c>
      <c r="GB46" s="16">
        <f t="shared" si="2"/>
        <v>-0.10464023260150623</v>
      </c>
      <c r="GC46" s="16">
        <f t="shared" si="2"/>
        <v>-9.9031924914598335E-2</v>
      </c>
      <c r="GD46" s="16">
        <f t="shared" si="3"/>
        <v>-9.4113957215365085E-2</v>
      </c>
      <c r="GE46" s="16">
        <f t="shared" si="4"/>
        <v>-9.2675880885145778E-2</v>
      </c>
      <c r="GF46" s="16">
        <f t="shared" si="5"/>
        <v>-8.8446619483859568E-2</v>
      </c>
      <c r="GG46" s="16">
        <f t="shared" si="6"/>
        <v>-8.3074070100691233E-2</v>
      </c>
      <c r="GH46" s="16">
        <f t="shared" si="7"/>
        <v>-8.740271957581458E-2</v>
      </c>
      <c r="GI46" s="16">
        <f t="shared" si="8"/>
        <v>-0.10478715352039969</v>
      </c>
      <c r="GJ46" s="16">
        <f t="shared" si="9"/>
        <v>-0.10806525135485778</v>
      </c>
      <c r="GK46" s="16">
        <f t="shared" si="10"/>
        <v>-9.6154909878230943E-2</v>
      </c>
      <c r="GL46" s="16">
        <f t="shared" si="11"/>
        <v>-9.1566072427851974E-2</v>
      </c>
      <c r="GM46" s="16">
        <f t="shared" si="12"/>
        <v>-7.4839652779488675E-2</v>
      </c>
      <c r="GN46" s="16">
        <f t="shared" si="13"/>
        <v>-6.0530197091864246E-2</v>
      </c>
      <c r="GO46" s="16">
        <f t="shared" si="14"/>
        <v>-7.5432165635851423E-2</v>
      </c>
      <c r="GP46" s="16">
        <f t="shared" si="15"/>
        <v>-5.7118006443086733E-2</v>
      </c>
      <c r="GQ46" s="16">
        <f t="shared" si="16"/>
        <v>-5.6114283789019725E-2</v>
      </c>
      <c r="GR46" s="16">
        <f t="shared" si="17"/>
        <v>-4.9123635688861134E-2</v>
      </c>
      <c r="GS46" s="16">
        <f t="shared" si="18"/>
        <v>-5.0302113541205284E-2</v>
      </c>
      <c r="GT46" s="16">
        <f t="shared" si="19"/>
        <v>-3.969552142169519E-2</v>
      </c>
      <c r="GU46" s="16">
        <f t="shared" si="20"/>
        <v>-1.7538839097952952E-2</v>
      </c>
      <c r="GV46" s="16">
        <f t="shared" si="21"/>
        <v>-1.0002970314328952E-3</v>
      </c>
      <c r="GW46" s="16">
        <f t="shared" si="22"/>
        <v>5.8619106943806898E-3</v>
      </c>
      <c r="GX46" s="16">
        <f t="shared" si="23"/>
        <v>1.465644690063006E-2</v>
      </c>
      <c r="GY46" s="16">
        <f t="shared" si="24"/>
        <v>5.8475509080902599E-2</v>
      </c>
      <c r="GZ46" s="16">
        <f t="shared" si="25"/>
        <v>8.5639958376690917E-2</v>
      </c>
      <c r="HA46" s="16">
        <f t="shared" si="26"/>
        <v>9.2340460317172024E-2</v>
      </c>
    </row>
    <row r="47" spans="1:209" x14ac:dyDescent="0.3">
      <c r="B47" s="6" t="s">
        <v>7</v>
      </c>
      <c r="C47" s="7" t="s">
        <v>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</row>
    <row r="48" spans="1:209" x14ac:dyDescent="0.3">
      <c r="B48" s="3" t="s">
        <v>8</v>
      </c>
      <c r="C48" s="3" t="s">
        <v>23</v>
      </c>
      <c r="P48" s="16">
        <f t="shared" si="27"/>
        <v>-9.6477932576182202E-3</v>
      </c>
      <c r="Q48" s="16">
        <f t="shared" ref="Q48:Q55" si="28">Q20/E20-1</f>
        <v>2.0530828327480766E-2</v>
      </c>
      <c r="R48" s="16">
        <f t="shared" ref="R48:R55" si="29">R20/F20-1</f>
        <v>-5.1553137622347922E-2</v>
      </c>
      <c r="S48" s="16">
        <f t="shared" ref="S48:S55" si="30">S20/G20-1</f>
        <v>-7.943618695426069E-2</v>
      </c>
      <c r="T48" s="16">
        <f t="shared" ref="T48:T55" si="31">T20/H20-1</f>
        <v>-3.9109234230342627E-2</v>
      </c>
      <c r="U48" s="16">
        <f t="shared" ref="U48:U55" si="32">U20/I20-1</f>
        <v>-8.5839886614553107E-2</v>
      </c>
      <c r="V48" s="16">
        <f t="shared" ref="V48:V55" si="33">V20/J20-1</f>
        <v>-7.5400439644723205E-2</v>
      </c>
      <c r="W48" s="16">
        <f t="shared" ref="W48:W55" si="34">W20/K20-1</f>
        <v>-5.9236626512656931E-2</v>
      </c>
      <c r="X48" s="16">
        <f t="shared" ref="X48:X55" si="35">X20/L20-1</f>
        <v>-0.10121828062673732</v>
      </c>
      <c r="Y48" s="16">
        <f t="shared" ref="Y48:Y55" si="36">Y20/M20-1</f>
        <v>-9.8322761733100394E-2</v>
      </c>
      <c r="Z48" s="16">
        <f t="shared" ref="Z48:Z55" si="37">Z20/N20-1</f>
        <v>-9.2581426518876353E-2</v>
      </c>
      <c r="AA48" s="16">
        <f t="shared" ref="AA48:AA55" si="38">AA20/O20-1</f>
        <v>-8.8488995669863235E-2</v>
      </c>
      <c r="AB48" s="16">
        <f t="shared" ref="AB48:AB55" si="39">AB20/P20-1</f>
        <v>-9.5509975890142873E-2</v>
      </c>
      <c r="AC48" s="16">
        <f t="shared" ref="AC48:AC55" si="40">AC20/Q20-1</f>
        <v>-8.9637537378084553E-2</v>
      </c>
      <c r="AD48" s="16">
        <f t="shared" ref="AD48:AD55" si="41">AD20/R20-1</f>
        <v>-5.4391446477270677E-2</v>
      </c>
      <c r="AE48" s="16">
        <f t="shared" ref="AE48:AE55" si="42">AE20/S20-1</f>
        <v>-2.025180918623537E-2</v>
      </c>
      <c r="AF48" s="16">
        <f t="shared" ref="AF48:AF55" si="43">AF20/T20-1</f>
        <v>-3.0753240401076076E-2</v>
      </c>
      <c r="AG48" s="16">
        <f t="shared" ref="AG48:AG55" si="44">AG20/U20-1</f>
        <v>-2.0840663851747543E-2</v>
      </c>
      <c r="AH48" s="16">
        <f t="shared" ref="AH48:AH55" si="45">AH20/V20-1</f>
        <v>-2.1452933530346274E-2</v>
      </c>
      <c r="AI48" s="16">
        <f t="shared" ref="AI48:AI55" si="46">AI20/W20-1</f>
        <v>-2.352102115831245E-2</v>
      </c>
      <c r="AJ48" s="16">
        <f t="shared" ref="AJ48:AJ55" si="47">AJ20/X20-1</f>
        <v>1.5753180135660738E-2</v>
      </c>
      <c r="AK48" s="16">
        <f t="shared" ref="AK48:AK55" si="48">AK20/Y20-1</f>
        <v>2.171043596356026E-2</v>
      </c>
      <c r="AL48" s="16">
        <f t="shared" ref="AL48:AL55" si="49">AL20/Z20-1</f>
        <v>2.3815219413656497E-2</v>
      </c>
      <c r="AM48" s="16">
        <f t="shared" ref="AM48:AM55" si="50">AM20/AA20-1</f>
        <v>1.450074391837286E-2</v>
      </c>
      <c r="AN48" s="16">
        <f t="shared" ref="AN48:AN55" si="51">AN20/AB20-1</f>
        <v>4.1463207343078734E-2</v>
      </c>
      <c r="AO48" s="16">
        <f t="shared" ref="AO48:AO55" si="52">AO20/AC20-1</f>
        <v>5.1687617995119117E-2</v>
      </c>
      <c r="AP48" s="16">
        <f t="shared" ref="AP48:AP55" si="53">AP20/AD20-1</f>
        <v>4.9945184443841661E-2</v>
      </c>
      <c r="AQ48" s="16">
        <f t="shared" ref="AQ48:AQ55" si="54">AQ20/AE20-1</f>
        <v>4.0587137984964272E-3</v>
      </c>
      <c r="AR48" s="16">
        <f t="shared" ref="AR48:AR55" si="55">AR20/AF20-1</f>
        <v>-2.2448896293519871E-3</v>
      </c>
      <c r="AS48" s="16">
        <f t="shared" ref="AS48:AS55" si="56">AS20/AG20-1</f>
        <v>2.1995463154979022E-2</v>
      </c>
      <c r="AT48" s="16">
        <f t="shared" ref="AT48:AT55" si="57">AT20/AH20-1</f>
        <v>4.0743263699666965E-2</v>
      </c>
      <c r="AU48" s="16">
        <f t="shared" ref="AU48:AU55" si="58">AU20/AI20-1</f>
        <v>3.8949899619452832E-2</v>
      </c>
      <c r="AV48" s="16">
        <f t="shared" ref="AV48:AV55" si="59">AV20/AJ20-1</f>
        <v>3.4029234508706985E-2</v>
      </c>
      <c r="AW48" s="16">
        <f t="shared" ref="AW48:AW55" si="60">AW20/AK20-1</f>
        <v>6.0207674471572714E-2</v>
      </c>
      <c r="AX48" s="16">
        <f t="shared" ref="AX48:AX55" si="61">AX20/AL20-1</f>
        <v>4.7319875534522771E-2</v>
      </c>
      <c r="AY48" s="16">
        <f t="shared" ref="AY48:AY55" si="62">AY20/AM20-1</f>
        <v>5.6221012901352729E-2</v>
      </c>
      <c r="AZ48" s="16">
        <f t="shared" ref="AZ48:AZ55" si="63">AZ20/AN20-1</f>
        <v>5.0851481328985981E-2</v>
      </c>
      <c r="BA48" s="16">
        <f t="shared" ref="BA48:BA55" si="64">BA20/AO20-1</f>
        <v>3.1316359815232397E-2</v>
      </c>
      <c r="BB48" s="16">
        <f t="shared" ref="BB48:BB55" si="65">BB20/AP20-1</f>
        <v>7.3873434669033955E-2</v>
      </c>
      <c r="BC48" s="16">
        <f t="shared" ref="BC48:BC55" si="66">BC20/AQ20-1</f>
        <v>9.9725258227239877E-2</v>
      </c>
      <c r="BD48" s="16">
        <f t="shared" ref="BD48:BD55" si="67">BD20/AR20-1</f>
        <v>9.9012257527073766E-2</v>
      </c>
      <c r="BE48" s="16">
        <f t="shared" ref="BE48:BE55" si="68">BE20/AS20-1</f>
        <v>8.8480049226802304E-2</v>
      </c>
      <c r="BF48" s="16">
        <f t="shared" ref="BF48:BF55" si="69">BF20/AT20-1</f>
        <v>8.6329025548533389E-2</v>
      </c>
      <c r="BG48" s="16">
        <f t="shared" ref="BG48:BG55" si="70">BG20/AU20-1</f>
        <v>9.0809458402281384E-2</v>
      </c>
      <c r="BH48" s="16">
        <f t="shared" ref="BH48:BH55" si="71">BH20/AV20-1</f>
        <v>9.5103669117515555E-2</v>
      </c>
      <c r="BI48" s="16">
        <f t="shared" ref="BI48:BI55" si="72">BI20/AW20-1</f>
        <v>9.7042416217053784E-2</v>
      </c>
      <c r="BJ48" s="16">
        <f t="shared" ref="BJ48:BJ55" si="73">BJ20/AX20-1</f>
        <v>0.11558401087849512</v>
      </c>
      <c r="BK48" s="16">
        <f t="shared" ref="BK48:BK55" si="74">BK20/AY20-1</f>
        <v>0.11689185855552964</v>
      </c>
      <c r="BL48" s="16">
        <f t="shared" ref="BL48:BL55" si="75">BL20/AZ20-1</f>
        <v>0.13109870172044991</v>
      </c>
      <c r="BM48" s="16">
        <f t="shared" ref="BM48:BM55" si="76">BM20/BA20-1</f>
        <v>0.14909590068528278</v>
      </c>
      <c r="BN48" s="16">
        <f t="shared" ref="BN48:BN55" si="77">BN20/BB20-1</f>
        <v>0.10075652088478715</v>
      </c>
      <c r="BO48" s="16">
        <f t="shared" ref="BO48:BO55" si="78">BO20/BC20-1</f>
        <v>0.11700261431662584</v>
      </c>
      <c r="BP48" s="16">
        <f t="shared" ref="BP48:BP55" si="79">BP20/BD20-1</f>
        <v>0.10432796426637791</v>
      </c>
      <c r="BQ48" s="16">
        <f t="shared" ref="BQ48:BQ55" si="80">BQ20/BE20-1</f>
        <v>0.11458077455001869</v>
      </c>
      <c r="BR48" s="16">
        <f t="shared" ref="BR48:BR55" si="81">BR20/BF20-1</f>
        <v>0.10064703578613332</v>
      </c>
      <c r="BS48" s="16">
        <f t="shared" ref="BS48:BS55" si="82">BS20/BG20-1</f>
        <v>0.12241383868963429</v>
      </c>
      <c r="BT48" s="16">
        <f t="shared" ref="BT48:BT55" si="83">BT20/BH20-1</f>
        <v>0.13009513976920761</v>
      </c>
      <c r="BU48" s="16">
        <f t="shared" ref="BU48:BU55" si="84">BU20/BI20-1</f>
        <v>0.1081787334311386</v>
      </c>
      <c r="BV48" s="16">
        <f t="shared" ref="BV48:BV55" si="85">BV20/BJ20-1</f>
        <v>0.10572576754107521</v>
      </c>
      <c r="BW48" s="16">
        <f t="shared" ref="BW48:BW55" si="86">BW20/BK20-1</f>
        <v>0.10249047887999452</v>
      </c>
      <c r="BX48" s="16">
        <f t="shared" ref="BX48:BX55" si="87">BX20/BL20-1</f>
        <v>0.11329804829639434</v>
      </c>
      <c r="BY48" s="16">
        <f t="shared" ref="BY48:BY55" si="88">BY20/BM20-1</f>
        <v>8.4485837438423639E-2</v>
      </c>
      <c r="BZ48" s="16">
        <f t="shared" ref="BZ48:BZ55" si="89">BZ20/BN20-1</f>
        <v>9.8852902522875707E-2</v>
      </c>
      <c r="CA48" s="16">
        <f t="shared" ref="CA48:CA55" si="90">CA20/BO20-1</f>
        <v>8.3801835714547579E-2</v>
      </c>
      <c r="CB48" s="16">
        <f t="shared" ref="CB48:CB55" si="91">CB20/BP20-1</f>
        <v>0.10742727921777462</v>
      </c>
      <c r="CC48" s="16">
        <f t="shared" ref="CC48:CC55" si="92">CC20/BQ20-1</f>
        <v>9.1483259366603287E-2</v>
      </c>
      <c r="CD48" s="16">
        <f t="shared" ref="CD48:CD55" si="93">CD20/BR20-1</f>
        <v>9.598102276356002E-2</v>
      </c>
      <c r="CE48" s="16">
        <f t="shared" ref="CE48:CE55" si="94">CE20/BS20-1</f>
        <v>5.5981696705937001E-2</v>
      </c>
      <c r="CF48" s="16">
        <f t="shared" ref="CF48:CF55" si="95">CF20/BT20-1</f>
        <v>3.105566718223729E-2</v>
      </c>
      <c r="CG48" s="16">
        <f t="shared" ref="CG48:CG55" si="96">CG20/BU20-1</f>
        <v>2.2337710493306906E-2</v>
      </c>
      <c r="CH48" s="16">
        <f t="shared" ref="CH48:CH55" si="97">CH20/BV20-1</f>
        <v>1.7672439778491533E-2</v>
      </c>
      <c r="CI48" s="16">
        <f t="shared" ref="CI48:CI55" si="98">CI20/BW20-1</f>
        <v>5.0136086935367974E-2</v>
      </c>
      <c r="CJ48" s="16">
        <f t="shared" ref="CJ48:CJ55" si="99">CJ20/BX20-1</f>
        <v>2.6826034428146794E-3</v>
      </c>
      <c r="CK48" s="16">
        <f t="shared" ref="CK48:CK55" si="100">CK20/BY20-1</f>
        <v>3.4845460920222227E-2</v>
      </c>
      <c r="CL48" s="16">
        <f t="shared" ref="CL48:CL55" si="101">CL20/BZ20-1</f>
        <v>3.0658917442756062E-2</v>
      </c>
      <c r="CM48" s="16">
        <f t="shared" ref="CM48:CM55" si="102">CM20/CA20-1</f>
        <v>5.0731440524821592E-2</v>
      </c>
      <c r="CN48" s="16">
        <f t="shared" ref="CN48:CN55" si="103">CN20/CB20-1</f>
        <v>3.803713234276862E-2</v>
      </c>
      <c r="CO48" s="16">
        <f t="shared" ref="CO48:CO55" si="104">CO20/CC20-1</f>
        <v>3.0946084993859424E-2</v>
      </c>
      <c r="CP48" s="16">
        <f t="shared" ref="CP48:CP55" si="105">CP20/CD20-1</f>
        <v>4.2317030870620886E-2</v>
      </c>
      <c r="CQ48" s="16">
        <f t="shared" ref="CQ48:CQ55" si="106">CQ20/CE20-1</f>
        <v>4.5284323649068758E-2</v>
      </c>
      <c r="CR48" s="16">
        <f t="shared" ref="CR48:CR55" si="107">CR20/CF20-1</f>
        <v>6.6053157692555819E-2</v>
      </c>
      <c r="CS48" s="16">
        <f t="shared" ref="CS48:CS55" si="108">CS20/CG20-1</f>
        <v>0.10301151561862443</v>
      </c>
      <c r="CT48" s="16">
        <f t="shared" ref="CT48:CT55" si="109">CT20/CH20-1</f>
        <v>0.1215842254474675</v>
      </c>
      <c r="CU48" s="16">
        <f t="shared" ref="CU48:CU55" si="110">CU20/CI20-1</f>
        <v>9.0233207150196115E-2</v>
      </c>
      <c r="CV48" s="16">
        <f t="shared" ref="CV48:CV55" si="111">CV20/CJ20-1</f>
        <v>0.12396142018451206</v>
      </c>
      <c r="CW48" s="16">
        <f t="shared" ref="CW48:CW55" si="112">CW20/CK20-1</f>
        <v>8.9568330521377693E-2</v>
      </c>
      <c r="CX48" s="16">
        <f t="shared" ref="CX48:CX55" si="113">CX20/CL20-1</f>
        <v>9.119468653779772E-2</v>
      </c>
      <c r="CY48" s="16">
        <f t="shared" ref="CY48:CY55" si="114">CY20/CM20-1</f>
        <v>0.11060728831840638</v>
      </c>
      <c r="CZ48" s="16">
        <f t="shared" ref="CZ48:CZ55" si="115">CZ20/CN20-1</f>
        <v>0.10762160908632912</v>
      </c>
      <c r="DA48" s="16">
        <f t="shared" ref="DA48:DA55" si="116">DA20/CO20-1</f>
        <v>0.13917686198755108</v>
      </c>
      <c r="DB48" s="16">
        <f t="shared" ref="DB48:DB55" si="117">DB20/CP20-1</f>
        <v>0.12073211314475873</v>
      </c>
      <c r="DC48" s="16">
        <f t="shared" ref="DC48:DC55" si="118">DC20/CQ20-1</f>
        <v>8.9635413471054859E-2</v>
      </c>
      <c r="DD48" s="16">
        <f t="shared" ref="DD48:DD55" si="119">DD20/CR20-1</f>
        <v>2.6131396076739755E-2</v>
      </c>
      <c r="DE48" s="16">
        <f t="shared" ref="DE48:DE55" si="120">DE20/CS20-1</f>
        <v>-5.4101822404217126E-2</v>
      </c>
      <c r="DF48" s="16">
        <f t="shared" ref="DF48:DF55" si="121">DF20/CT20-1</f>
        <v>-0.13966689805732457</v>
      </c>
      <c r="DG48" s="16">
        <f t="shared" ref="DG48:DG55" si="122">DG20/CU20-1</f>
        <v>-0.20091691747742702</v>
      </c>
      <c r="DH48" s="16">
        <f t="shared" ref="DH48:DH55" si="123">DH20/CV20-1</f>
        <v>-0.23949547434216911</v>
      </c>
      <c r="DI48" s="16">
        <f t="shared" ref="DI48:DI55" si="124">DI20/CW20-1</f>
        <v>-0.21953903173500111</v>
      </c>
      <c r="DJ48" s="16">
        <f t="shared" ref="DJ48:DJ55" si="125">DJ20/CX20-1</f>
        <v>-0.25151919666872546</v>
      </c>
      <c r="DK48" s="16">
        <f t="shared" ref="DK48:DK55" si="126">DK20/CY20-1</f>
        <v>-0.28214432391950328</v>
      </c>
      <c r="DL48" s="16">
        <f t="shared" ref="DL48:DL55" si="127">DL20/CZ20-1</f>
        <v>-0.27022948894429311</v>
      </c>
      <c r="DM48" s="16">
        <f t="shared" ref="DM48:DM55" si="128">DM20/DA20-1</f>
        <v>-0.26019679976636501</v>
      </c>
      <c r="DN48" s="16">
        <f t="shared" ref="DN48:DN55" si="129">DN20/DB20-1</f>
        <v>-0.25529069422174711</v>
      </c>
      <c r="DO48" s="16">
        <f t="shared" ref="DO48:DO55" si="130">DO20/DC20-1</f>
        <v>-0.22452162246856511</v>
      </c>
      <c r="DP48" s="16">
        <f t="shared" ref="DP48:DP55" si="131">DP20/DD20-1</f>
        <v>-0.17064611961684473</v>
      </c>
      <c r="DQ48" s="16">
        <f t="shared" ref="DQ48:DQ55" si="132">DQ20/DE20-1</f>
        <v>-0.10883581473414339</v>
      </c>
      <c r="DR48" s="16">
        <f t="shared" ref="DR48:DR55" si="133">DR20/DF20-1</f>
        <v>-3.0011839854998335E-2</v>
      </c>
      <c r="DS48" s="16">
        <f t="shared" ref="DS48:DS55" si="134">DS20/DG20-1</f>
        <v>4.7953776176085983E-2</v>
      </c>
      <c r="DT48" s="16">
        <f t="shared" ref="DT48:DT55" si="135">DT20/DH20-1</f>
        <v>0.10563721161456585</v>
      </c>
      <c r="DU48" s="16">
        <f t="shared" ref="DU48:DU55" si="136">DU20/DI20-1</f>
        <v>0.10152885269912337</v>
      </c>
      <c r="DV48" s="16">
        <f t="shared" ref="DV48:DV55" si="137">DV20/DJ20-1</f>
        <v>0.17644475204301657</v>
      </c>
      <c r="DW48" s="16">
        <f t="shared" ref="DW48:DW55" si="138">DW20/DK20-1</f>
        <v>0.18373033768366631</v>
      </c>
      <c r="DX48" s="16">
        <f t="shared" ref="DX48:DX55" si="139">DX20/DL20-1</f>
        <v>0.15736884280923213</v>
      </c>
      <c r="DY48" s="16">
        <f t="shared" ref="DY48:DY55" si="140">DY20/DM20-1</f>
        <v>0.11836391651491796</v>
      </c>
      <c r="DZ48" s="16">
        <f t="shared" ref="DZ48:DZ55" si="141">DZ20/DN20-1</f>
        <v>0.1145790803307134</v>
      </c>
      <c r="EA48" s="16">
        <f t="shared" ref="EA48:EA55" si="142">EA20/DO20-1</f>
        <v>0.11954980978990082</v>
      </c>
      <c r="EB48" s="16">
        <f t="shared" ref="EB48:EB55" si="143">EB20/DP20-1</f>
        <v>0.11255273446554681</v>
      </c>
      <c r="EC48" s="16">
        <f t="shared" ref="EC48:EC55" si="144">EC20/DQ20-1</f>
        <v>9.3559908817183235E-2</v>
      </c>
      <c r="ED48" s="16">
        <f t="shared" ref="ED48:ED55" si="145">ED20/DR20-1</f>
        <v>0.12186594896307712</v>
      </c>
      <c r="EE48" s="16">
        <f t="shared" ref="EE48:EE55" si="146">EE20/DS20-1</f>
        <v>0.13672009098751903</v>
      </c>
      <c r="EF48" s="16">
        <f t="shared" ref="EF48:EF55" si="147">EF20/DT20-1</f>
        <v>0.13609700254102175</v>
      </c>
      <c r="EG48" s="16">
        <f t="shared" ref="EG48:EG55" si="148">EG20/DU20-1</f>
        <v>0.1195283532781557</v>
      </c>
      <c r="EH48" s="16">
        <f t="shared" ref="EH48:EH55" si="149">EH20/DV20-1</f>
        <v>0.12031485105949691</v>
      </c>
      <c r="EI48" s="16">
        <f t="shared" ref="EI48:EI55" si="150">EI20/DW20-1</f>
        <v>0.12666317920258385</v>
      </c>
      <c r="EJ48" s="16">
        <f t="shared" ref="EJ48:EJ55" si="151">EJ20/DX20-1</f>
        <v>0.13531872214814045</v>
      </c>
      <c r="EK48" s="16">
        <f t="shared" ref="EK48:EK55" si="152">EK20/DY20-1</f>
        <v>0.13464144197485872</v>
      </c>
      <c r="EL48" s="16">
        <f t="shared" ref="EL48:EL55" si="153">EL20/DZ20-1</f>
        <v>0.1479544966731059</v>
      </c>
      <c r="EM48" s="16">
        <f t="shared" ref="EM48:EM55" si="154">EM20/EA20-1</f>
        <v>0.12956858410199001</v>
      </c>
      <c r="EN48" s="16">
        <f t="shared" ref="EN48:EN55" si="155">EN20/EB20-1</f>
        <v>0.12023157356683289</v>
      </c>
      <c r="EO48" s="16">
        <f t="shared" ref="EO48:EO55" si="156">EO20/EC20-1</f>
        <v>0.12492475587461538</v>
      </c>
      <c r="EP48" s="16">
        <f t="shared" ref="EP48:EP55" si="157">EP20/ED20-1</f>
        <v>9.1942165412079557E-2</v>
      </c>
      <c r="EQ48" s="16">
        <f t="shared" ref="EQ48:EQ55" si="158">EQ20/EE20-1</f>
        <v>7.9825941264368039E-2</v>
      </c>
      <c r="ER48" s="16">
        <f t="shared" ref="ER48:ER55" si="159">ER20/EF20-1</f>
        <v>5.6735778951781057E-2</v>
      </c>
      <c r="ES48" s="16">
        <f t="shared" ref="ES48:ES55" si="160">ES20/EG20-1</f>
        <v>7.2904403878049751E-2</v>
      </c>
      <c r="ET48" s="16">
        <f t="shared" ref="ET48:ET55" si="161">ET20/EH20-1</f>
        <v>4.2728785189710683E-2</v>
      </c>
      <c r="EU48" s="16">
        <f t="shared" ref="EU48:EU55" si="162">EU20/EI20-1</f>
        <v>2.9261547157622747E-2</v>
      </c>
      <c r="EV48" s="16">
        <f t="shared" ref="EV48:EV55" si="163">EV20/EJ20-1</f>
        <v>1.0949766097134939E-2</v>
      </c>
      <c r="EW48" s="16">
        <f t="shared" ref="EW48:EW55" si="164">EW20/EK20-1</f>
        <v>-1.6166785835246333E-2</v>
      </c>
      <c r="EX48" s="16">
        <f t="shared" ref="EX48:EX55" si="165">EX20/EL20-1</f>
        <v>-1.4925559178707859E-2</v>
      </c>
      <c r="EY48" s="16">
        <f t="shared" ref="EY48:EY55" si="166">EY20/EM20-1</f>
        <v>-6.3584233506669419E-3</v>
      </c>
      <c r="EZ48" s="16">
        <f t="shared" ref="EZ48:EZ55" si="167">EZ20/EN20-1</f>
        <v>-7.8858877327325771E-4</v>
      </c>
      <c r="FA48" s="16">
        <f t="shared" ref="FA48:FA55" si="168">FA20/EO20-1</f>
        <v>9.9911063546211931E-3</v>
      </c>
      <c r="FB48" s="16">
        <f t="shared" ref="FB48:FB55" si="169">FB20/EP20-1</f>
        <v>2.60051469032474E-3</v>
      </c>
      <c r="FC48" s="16">
        <f t="shared" ref="FC48:FC55" si="170">FC20/EQ20-1</f>
        <v>-1.4813175481774743E-2</v>
      </c>
      <c r="FD48" s="16">
        <f t="shared" ref="FD48:FD55" si="171">FD20/ER20-1</f>
        <v>1.7102335586212769E-2</v>
      </c>
      <c r="FE48" s="16">
        <f t="shared" ref="FE48:FE55" si="172">FE20/ES20-1</f>
        <v>1.781177308215609E-2</v>
      </c>
      <c r="FF48" s="16">
        <f t="shared" ref="FF48:FF55" si="173">FF20/ET20-1</f>
        <v>-2.501525320317266E-2</v>
      </c>
      <c r="FG48" s="16">
        <f t="shared" ref="FG48:FG55" si="174">FG20/EU20-1</f>
        <v>-1.1008031695285969E-2</v>
      </c>
      <c r="FH48" s="16">
        <f t="shared" ref="FH48:FH55" si="175">FH20/EV20-1</f>
        <v>1.2558990514350166E-2</v>
      </c>
      <c r="FI48" s="16">
        <f t="shared" ref="FI48:FI55" si="176">FI20/EW20-1</f>
        <v>2.7392509518017194E-2</v>
      </c>
      <c r="FJ48" s="16">
        <f t="shared" ref="FJ48:FJ55" si="177">FJ20/EX20-1</f>
        <v>3.2305251090128273E-2</v>
      </c>
      <c r="FK48" s="16">
        <f t="shared" ref="FK48:FK55" si="178">FK20/EY20-1</f>
        <v>2.1383132675416583E-2</v>
      </c>
      <c r="FL48" s="16">
        <f t="shared" ref="FL48:FL55" si="179">FL20/EZ20-1</f>
        <v>8.3065712995180618E-3</v>
      </c>
      <c r="FM48" s="16">
        <f t="shared" ref="FM48:FM55" si="180">FM20/FA20-1</f>
        <v>-3.8215123181225552E-3</v>
      </c>
      <c r="FN48" s="16">
        <f t="shared" ref="FN48:FN55" si="181">FN20/FB20-1</f>
        <v>7.9015496362098148E-3</v>
      </c>
      <c r="FO48" s="16">
        <f t="shared" ref="FO48:FO55" si="182">FO20/FC20-1</f>
        <v>1.6430632663288147E-2</v>
      </c>
      <c r="FP48" s="16">
        <f t="shared" ref="FP48:FP55" si="183">FP20/FD20-1</f>
        <v>3.2849473827012421E-3</v>
      </c>
      <c r="FQ48" s="16">
        <f t="shared" ref="FQ48:FQ55" si="184">FQ20/FE20-1</f>
        <v>-2.6327956744532921E-3</v>
      </c>
      <c r="FR48" s="16">
        <f t="shared" ref="FR48:FR55" si="185">FR20/FF20-1</f>
        <v>3.3288137950215457E-2</v>
      </c>
      <c r="FS48" s="16">
        <f t="shared" ref="FS48:FS55" si="186">FS20/FG20-1</f>
        <v>2.7533875070030689E-2</v>
      </c>
      <c r="FT48" s="16">
        <f t="shared" ref="FT48:FT55" si="187">FT20/FH20-1</f>
        <v>1.3516296539651584E-2</v>
      </c>
      <c r="FU48" s="16">
        <f t="shared" ref="FU48:FU55" si="188">FU20/FI20-1</f>
        <v>3.8233476382066645E-2</v>
      </c>
      <c r="FV48" s="16">
        <f t="shared" ref="FV48:FV55" si="189">FV20/FJ20-1</f>
        <v>8.1392099082622238E-3</v>
      </c>
      <c r="FW48" s="16">
        <f t="shared" ref="FW48:FW55" si="190">FW20/FK20-1</f>
        <v>1.9434980997946161E-2</v>
      </c>
      <c r="FX48" s="16">
        <f t="shared" ref="FX48:FX55" si="191">FX20/FL20-1</f>
        <v>2.0832871830088084E-2</v>
      </c>
      <c r="FY48" s="16">
        <f t="shared" ref="FY48:FY55" si="192">FY20/FM20-1</f>
        <v>1.3887042207745282E-3</v>
      </c>
      <c r="FZ48" s="16">
        <f t="shared" ref="FZ48:FZ55" si="193">FZ20/FN20-1</f>
        <v>-2.2437824874919299E-2</v>
      </c>
      <c r="GA48" s="16">
        <f t="shared" ref="GA48:GA55" si="194">GA20/FO20-1</f>
        <v>-3.6750187612476393E-2</v>
      </c>
      <c r="GB48" s="16">
        <f t="shared" ref="GB48:GB55" si="195">GB20/FP20-1</f>
        <v>-6.6543844229599025E-2</v>
      </c>
      <c r="GC48" s="16">
        <f t="shared" ref="GC48:GC55" si="196">GC20/FQ20-1</f>
        <v>-6.7206625545243148E-2</v>
      </c>
      <c r="GD48" s="16">
        <f t="shared" ref="GD48:GD55" si="197">GD20/FR20-1</f>
        <v>-6.6697748863857598E-2</v>
      </c>
      <c r="GE48" s="16">
        <f t="shared" ref="GE48:GE55" si="198">GE20/FS20-1</f>
        <v>-6.2759800338238025E-2</v>
      </c>
      <c r="GF48" s="16">
        <f t="shared" ref="GF48:GF55" si="199">GF20/FT20-1</f>
        <v>-6.5078823680244646E-2</v>
      </c>
      <c r="GG48" s="16">
        <f t="shared" ref="GG48:GG55" si="200">GG20/FU20-1</f>
        <v>-6.187708733268471E-2</v>
      </c>
      <c r="GH48" s="16">
        <f t="shared" ref="GH48:GH55" si="201">GH20/FV20-1</f>
        <v>-6.1981119687176234E-2</v>
      </c>
      <c r="GI48" s="16">
        <f t="shared" ref="GI48:GI55" si="202">GI20/FW20-1</f>
        <v>-8.0516653958632944E-2</v>
      </c>
      <c r="GJ48" s="16">
        <f t="shared" ref="GJ48:GJ55" si="203">GJ20/FX20-1</f>
        <v>-8.6737633967859717E-2</v>
      </c>
      <c r="GK48" s="16">
        <f t="shared" ref="GK48:GK55" si="204">GK20/FY20-1</f>
        <v>-6.6926810557219385E-2</v>
      </c>
      <c r="GL48" s="16">
        <f t="shared" ref="GL48:GL55" si="205">GL20/FZ20-1</f>
        <v>-6.313524391124703E-2</v>
      </c>
      <c r="GM48" s="16">
        <f t="shared" ref="GM48:GM55" si="206">GM20/GA20-1</f>
        <v>-5.8347893833155529E-2</v>
      </c>
      <c r="GN48" s="16">
        <f t="shared" ref="GN48:GN55" si="207">GN20/GB20-1</f>
        <v>-3.925616093577422E-2</v>
      </c>
      <c r="GO48" s="16">
        <f t="shared" ref="GO48:GO55" si="208">GO20/GC20-1</f>
        <v>-5.1541401011463983E-2</v>
      </c>
      <c r="GP48" s="16">
        <f t="shared" ref="GP48:GP55" si="209">GP20/GD20-1</f>
        <v>-4.2513415802321597E-2</v>
      </c>
      <c r="GQ48" s="16">
        <f t="shared" ref="GQ48:GQ55" si="210">GQ20/GE20-1</f>
        <v>-3.9597206598933843E-2</v>
      </c>
      <c r="GR48" s="16">
        <f t="shared" ref="GR48:GR55" si="211">GR20/GF20-1</f>
        <v>-3.3074765581337595E-2</v>
      </c>
      <c r="GS48" s="16">
        <f t="shared" ref="GS48:GS55" si="212">GS20/GG20-1</f>
        <v>-4.4340925655047991E-2</v>
      </c>
      <c r="GT48" s="16">
        <f t="shared" ref="GT48:GT55" si="213">GT20/GH20-1</f>
        <v>-2.8454841937708419E-2</v>
      </c>
      <c r="GU48" s="16">
        <f t="shared" ref="GU48:GU55" si="214">GU20/GI20-1</f>
        <v>-1.3420212193656189E-2</v>
      </c>
      <c r="GV48" s="16">
        <f t="shared" ref="GV48:GV55" si="215">GV20/GJ20-1</f>
        <v>-1.43094376285402E-3</v>
      </c>
      <c r="GW48" s="16">
        <f t="shared" ref="GW48:GW55" si="216">GW20/GK20-1</f>
        <v>4.8092252799232238E-3</v>
      </c>
      <c r="GX48" s="16">
        <f t="shared" ref="GX48:GX55" si="217">GX20/GL20-1</f>
        <v>1.9331736533313437E-2</v>
      </c>
      <c r="GY48" s="16">
        <f t="shared" ref="GY48:GY55" si="218">GY20/GM20-1</f>
        <v>5.1309444439981977E-2</v>
      </c>
      <c r="GZ48" s="16">
        <f t="shared" ref="GZ48:GZ55" si="219">GZ20/GN20-1</f>
        <v>6.245069504836942E-2</v>
      </c>
      <c r="HA48" s="16">
        <f t="shared" ref="HA48:HA55" si="220">HA20/GO20-1</f>
        <v>7.5155023185604186E-2</v>
      </c>
    </row>
    <row r="49" spans="1:209" x14ac:dyDescent="0.3">
      <c r="B49" s="3" t="s">
        <v>9</v>
      </c>
      <c r="C49" s="3" t="s">
        <v>24</v>
      </c>
      <c r="P49" s="16">
        <f t="shared" si="27"/>
        <v>-4.3360465354683519E-2</v>
      </c>
      <c r="Q49" s="16">
        <f t="shared" si="28"/>
        <v>7.8352725045927052E-3</v>
      </c>
      <c r="R49" s="16">
        <f t="shared" si="29"/>
        <v>-4.3363343520277486E-2</v>
      </c>
      <c r="S49" s="16">
        <f t="shared" si="30"/>
        <v>-8.0347400911387701E-2</v>
      </c>
      <c r="T49" s="16">
        <f t="shared" si="31"/>
        <v>-3.704157428931687E-2</v>
      </c>
      <c r="U49" s="16">
        <f t="shared" si="32"/>
        <v>-8.5797863466660518E-2</v>
      </c>
      <c r="V49" s="16">
        <f t="shared" si="33"/>
        <v>-7.7455777638235634E-2</v>
      </c>
      <c r="W49" s="16">
        <f t="shared" si="34"/>
        <v>-5.4727305909842983E-2</v>
      </c>
      <c r="X49" s="16">
        <f t="shared" si="35"/>
        <v>-0.13122619364934696</v>
      </c>
      <c r="Y49" s="16">
        <f t="shared" si="36"/>
        <v>-0.10269839462598196</v>
      </c>
      <c r="Z49" s="16">
        <f t="shared" si="37"/>
        <v>-9.6257464530456471E-2</v>
      </c>
      <c r="AA49" s="16">
        <f t="shared" si="38"/>
        <v>-0.10550104405592964</v>
      </c>
      <c r="AB49" s="16">
        <f t="shared" si="39"/>
        <v>-7.4436718685416681E-2</v>
      </c>
      <c r="AC49" s="16">
        <f t="shared" si="40"/>
        <v>-6.8237538697103806E-2</v>
      </c>
      <c r="AD49" s="16">
        <f t="shared" si="41"/>
        <v>-6.038927399659566E-2</v>
      </c>
      <c r="AE49" s="16">
        <f t="shared" si="42"/>
        <v>-1.3069697652212775E-2</v>
      </c>
      <c r="AF49" s="16">
        <f t="shared" si="43"/>
        <v>-2.1288875236206928E-2</v>
      </c>
      <c r="AG49" s="16">
        <f t="shared" si="44"/>
        <v>-2.8791487460553711E-2</v>
      </c>
      <c r="AH49" s="16">
        <f t="shared" si="45"/>
        <v>7.5129550314323446E-4</v>
      </c>
      <c r="AI49" s="16">
        <f t="shared" si="46"/>
        <v>1.1125283670995412E-2</v>
      </c>
      <c r="AJ49" s="16">
        <f t="shared" si="47"/>
        <v>2.9143285069097358E-2</v>
      </c>
      <c r="AK49" s="16">
        <f t="shared" si="48"/>
        <v>5.025744795944953E-2</v>
      </c>
      <c r="AL49" s="16">
        <f t="shared" si="49"/>
        <v>4.3157315695336207E-2</v>
      </c>
      <c r="AM49" s="16">
        <f t="shared" si="50"/>
        <v>1.1232007774742536E-2</v>
      </c>
      <c r="AN49" s="16">
        <f t="shared" si="51"/>
        <v>4.479641152361391E-2</v>
      </c>
      <c r="AO49" s="16">
        <f t="shared" si="52"/>
        <v>4.1855506067858261E-2</v>
      </c>
      <c r="AP49" s="16">
        <f t="shared" si="53"/>
        <v>5.1619233899551142E-2</v>
      </c>
      <c r="AQ49" s="16">
        <f t="shared" si="54"/>
        <v>-2.4171281817217949E-3</v>
      </c>
      <c r="AR49" s="16">
        <f t="shared" si="55"/>
        <v>-5.056749730518062E-3</v>
      </c>
      <c r="AS49" s="16">
        <f t="shared" si="56"/>
        <v>3.8129361227914549E-2</v>
      </c>
      <c r="AT49" s="16">
        <f t="shared" si="57"/>
        <v>3.177454956111081E-2</v>
      </c>
      <c r="AU49" s="16">
        <f t="shared" si="58"/>
        <v>2.6356812390833095E-3</v>
      </c>
      <c r="AV49" s="16">
        <f t="shared" si="59"/>
        <v>4.9009959705985207E-2</v>
      </c>
      <c r="AW49" s="16">
        <f t="shared" si="60"/>
        <v>5.4812115893923874E-2</v>
      </c>
      <c r="AX49" s="16">
        <f t="shared" si="61"/>
        <v>4.5148394797419611E-2</v>
      </c>
      <c r="AY49" s="16">
        <f t="shared" si="62"/>
        <v>6.6701948395601285E-2</v>
      </c>
      <c r="AZ49" s="16">
        <f t="shared" si="63"/>
        <v>3.7949234271457577E-2</v>
      </c>
      <c r="BA49" s="16">
        <f t="shared" si="64"/>
        <v>3.1683540144272104E-2</v>
      </c>
      <c r="BB49" s="16">
        <f t="shared" si="65"/>
        <v>7.4903024269678431E-2</v>
      </c>
      <c r="BC49" s="16">
        <f t="shared" si="66"/>
        <v>9.3426686987089225E-2</v>
      </c>
      <c r="BD49" s="16">
        <f t="shared" si="67"/>
        <v>9.0047000716960035E-2</v>
      </c>
      <c r="BE49" s="16">
        <f t="shared" si="68"/>
        <v>7.4019522180892139E-2</v>
      </c>
      <c r="BF49" s="16">
        <f t="shared" si="69"/>
        <v>8.516480099502477E-2</v>
      </c>
      <c r="BG49" s="16">
        <f t="shared" si="70"/>
        <v>8.873757430441076E-2</v>
      </c>
      <c r="BH49" s="16">
        <f t="shared" si="71"/>
        <v>7.5334763450126241E-2</v>
      </c>
      <c r="BI49" s="16">
        <f t="shared" si="72"/>
        <v>6.9527291579382089E-2</v>
      </c>
      <c r="BJ49" s="16">
        <f t="shared" si="73"/>
        <v>0.10402523361944738</v>
      </c>
      <c r="BK49" s="16">
        <f t="shared" si="74"/>
        <v>0.11111855141367433</v>
      </c>
      <c r="BL49" s="16">
        <f t="shared" si="75"/>
        <v>0.12728282122692014</v>
      </c>
      <c r="BM49" s="16">
        <f t="shared" si="76"/>
        <v>0.13422657958678519</v>
      </c>
      <c r="BN49" s="16">
        <f t="shared" si="77"/>
        <v>6.7224475457477784E-2</v>
      </c>
      <c r="BO49" s="16">
        <f t="shared" si="78"/>
        <v>0.11093332390373556</v>
      </c>
      <c r="BP49" s="16">
        <f t="shared" si="79"/>
        <v>0.13014055027420168</v>
      </c>
      <c r="BQ49" s="16">
        <f t="shared" si="80"/>
        <v>0.13302786946213563</v>
      </c>
      <c r="BR49" s="16">
        <f t="shared" si="81"/>
        <v>9.1948456828152114E-2</v>
      </c>
      <c r="BS49" s="16">
        <f t="shared" si="82"/>
        <v>0.13004728627264317</v>
      </c>
      <c r="BT49" s="16">
        <f t="shared" si="83"/>
        <v>0.12962242006939495</v>
      </c>
      <c r="BU49" s="16">
        <f t="shared" si="84"/>
        <v>0.12775479376387966</v>
      </c>
      <c r="BV49" s="16">
        <f t="shared" si="85"/>
        <v>0.13536826319447859</v>
      </c>
      <c r="BW49" s="16">
        <f t="shared" si="86"/>
        <v>0.12718327452828126</v>
      </c>
      <c r="BX49" s="16">
        <f t="shared" si="87"/>
        <v>0.10508556213402032</v>
      </c>
      <c r="BY49" s="16">
        <f t="shared" si="88"/>
        <v>9.021737967628396E-2</v>
      </c>
      <c r="BZ49" s="16">
        <f t="shared" si="89"/>
        <v>0.14349370780036885</v>
      </c>
      <c r="CA49" s="16">
        <f t="shared" si="90"/>
        <v>8.4375986397986269E-2</v>
      </c>
      <c r="CB49" s="16">
        <f t="shared" si="91"/>
        <v>7.4564863697384576E-2</v>
      </c>
      <c r="CC49" s="16">
        <f t="shared" si="92"/>
        <v>6.5624511169065647E-2</v>
      </c>
      <c r="CD49" s="16">
        <f t="shared" si="93"/>
        <v>7.5908344223492241E-2</v>
      </c>
      <c r="CE49" s="16">
        <f t="shared" si="94"/>
        <v>3.4467795715569016E-2</v>
      </c>
      <c r="CF49" s="16">
        <f t="shared" si="95"/>
        <v>6.3102338791435786E-2</v>
      </c>
      <c r="CG49" s="16">
        <f t="shared" si="96"/>
        <v>1.8502229063793285E-2</v>
      </c>
      <c r="CH49" s="16">
        <f t="shared" si="97"/>
        <v>-3.4395156236441959E-3</v>
      </c>
      <c r="CI49" s="16">
        <f t="shared" si="98"/>
        <v>3.2259475643779956E-2</v>
      </c>
      <c r="CJ49" s="16">
        <f t="shared" si="99"/>
        <v>9.8116755756125773E-3</v>
      </c>
      <c r="CK49" s="16">
        <f t="shared" si="100"/>
        <v>3.0541579478021053E-2</v>
      </c>
      <c r="CL49" s="16">
        <f t="shared" si="101"/>
        <v>3.2111641362115861E-2</v>
      </c>
      <c r="CM49" s="16">
        <f t="shared" si="102"/>
        <v>7.0394043242264726E-2</v>
      </c>
      <c r="CN49" s="16">
        <f t="shared" si="103"/>
        <v>4.5430036347880565E-2</v>
      </c>
      <c r="CO49" s="16">
        <f t="shared" si="104"/>
        <v>5.7894078238102553E-2</v>
      </c>
      <c r="CP49" s="16">
        <f t="shared" si="105"/>
        <v>8.4811160839501909E-2</v>
      </c>
      <c r="CQ49" s="16">
        <f t="shared" si="106"/>
        <v>6.5338602417204461E-2</v>
      </c>
      <c r="CR49" s="16">
        <f t="shared" si="107"/>
        <v>3.8838420528304773E-2</v>
      </c>
      <c r="CS49" s="16">
        <f t="shared" si="108"/>
        <v>9.6277467539477746E-2</v>
      </c>
      <c r="CT49" s="16">
        <f t="shared" si="109"/>
        <v>0.11684649189637608</v>
      </c>
      <c r="CU49" s="16">
        <f t="shared" si="110"/>
        <v>9.2021188934667375E-2</v>
      </c>
      <c r="CV49" s="16">
        <f t="shared" si="111"/>
        <v>0.12264365976556624</v>
      </c>
      <c r="CW49" s="16">
        <f t="shared" si="112"/>
        <v>8.7200154252292883E-2</v>
      </c>
      <c r="CX49" s="16">
        <f t="shared" si="113"/>
        <v>5.2399019002222103E-2</v>
      </c>
      <c r="CY49" s="16">
        <f t="shared" si="114"/>
        <v>6.3495364392777809E-2</v>
      </c>
      <c r="CZ49" s="16">
        <f t="shared" si="115"/>
        <v>7.7452838225847032E-2</v>
      </c>
      <c r="DA49" s="16">
        <f t="shared" si="116"/>
        <v>7.601055480994523E-2</v>
      </c>
      <c r="DB49" s="16">
        <f t="shared" si="117"/>
        <v>5.5967246581440699E-2</v>
      </c>
      <c r="DC49" s="16">
        <f t="shared" si="118"/>
        <v>4.6120511999852676E-2</v>
      </c>
      <c r="DD49" s="16">
        <f t="shared" si="119"/>
        <v>-1.6013302658253847E-2</v>
      </c>
      <c r="DE49" s="16">
        <f t="shared" si="120"/>
        <v>-8.9176208338182517E-2</v>
      </c>
      <c r="DF49" s="16">
        <f t="shared" si="121"/>
        <v>-0.18574045841201647</v>
      </c>
      <c r="DG49" s="16">
        <f t="shared" si="122"/>
        <v>-0.25452099448943166</v>
      </c>
      <c r="DH49" s="16">
        <f t="shared" si="123"/>
        <v>-0.27267288153165603</v>
      </c>
      <c r="DI49" s="16">
        <f t="shared" si="124"/>
        <v>-0.27824304885017836</v>
      </c>
      <c r="DJ49" s="16">
        <f t="shared" si="125"/>
        <v>-0.2942899007177322</v>
      </c>
      <c r="DK49" s="16">
        <f t="shared" si="126"/>
        <v>-0.31488087052190061</v>
      </c>
      <c r="DL49" s="16">
        <f t="shared" si="127"/>
        <v>-0.29993738526865565</v>
      </c>
      <c r="DM49" s="16">
        <f t="shared" si="128"/>
        <v>-0.29091062840230431</v>
      </c>
      <c r="DN49" s="16">
        <f t="shared" si="129"/>
        <v>-0.27600597013654238</v>
      </c>
      <c r="DO49" s="16">
        <f t="shared" si="130"/>
        <v>-0.23926599123538772</v>
      </c>
      <c r="DP49" s="16">
        <f t="shared" si="131"/>
        <v>-0.19222649196722075</v>
      </c>
      <c r="DQ49" s="16">
        <f t="shared" si="132"/>
        <v>-0.12079603505935366</v>
      </c>
      <c r="DR49" s="16">
        <f t="shared" si="133"/>
        <v>-3.8803294689613521E-2</v>
      </c>
      <c r="DS49" s="16">
        <f t="shared" si="134"/>
        <v>3.8174561860142342E-2</v>
      </c>
      <c r="DT49" s="16">
        <f t="shared" si="135"/>
        <v>0.11874322538494653</v>
      </c>
      <c r="DU49" s="16">
        <f t="shared" si="136"/>
        <v>0.14186862757589269</v>
      </c>
      <c r="DV49" s="16">
        <f t="shared" si="137"/>
        <v>0.19484437216606509</v>
      </c>
      <c r="DW49" s="16">
        <f t="shared" si="138"/>
        <v>0.22919476348490453</v>
      </c>
      <c r="DX49" s="16">
        <f t="shared" si="139"/>
        <v>0.18252805353065438</v>
      </c>
      <c r="DY49" s="16">
        <f t="shared" si="140"/>
        <v>0.16141996380624724</v>
      </c>
      <c r="DZ49" s="16">
        <f t="shared" si="141"/>
        <v>0.14995926937792436</v>
      </c>
      <c r="EA49" s="16">
        <f t="shared" si="142"/>
        <v>0.14509493029957587</v>
      </c>
      <c r="EB49" s="16">
        <f t="shared" si="143"/>
        <v>0.16564930561525992</v>
      </c>
      <c r="EC49" s="16">
        <f t="shared" si="144"/>
        <v>0.13830081580293285</v>
      </c>
      <c r="ED49" s="16">
        <f t="shared" si="145"/>
        <v>0.13858537003782412</v>
      </c>
      <c r="EE49" s="16">
        <f t="shared" si="146"/>
        <v>0.15929856816535737</v>
      </c>
      <c r="EF49" s="16">
        <f t="shared" si="147"/>
        <v>0.13779730303673809</v>
      </c>
      <c r="EG49" s="16">
        <f t="shared" si="148"/>
        <v>0.12630675674598635</v>
      </c>
      <c r="EH49" s="16">
        <f t="shared" si="149"/>
        <v>0.16060073975563127</v>
      </c>
      <c r="EI49" s="16">
        <f t="shared" si="150"/>
        <v>0.12092193695555653</v>
      </c>
      <c r="EJ49" s="16">
        <f t="shared" si="151"/>
        <v>0.14315585133021158</v>
      </c>
      <c r="EK49" s="16">
        <f t="shared" si="152"/>
        <v>0.13155098059349002</v>
      </c>
      <c r="EL49" s="16">
        <f t="shared" si="153"/>
        <v>0.14827980390301532</v>
      </c>
      <c r="EM49" s="16">
        <f t="shared" si="154"/>
        <v>0.14655229047173868</v>
      </c>
      <c r="EN49" s="16">
        <f t="shared" si="155"/>
        <v>0.10263458096493117</v>
      </c>
      <c r="EO49" s="16">
        <f t="shared" si="156"/>
        <v>0.1044852341808824</v>
      </c>
      <c r="EP49" s="16">
        <f t="shared" si="157"/>
        <v>0.1177997302518865</v>
      </c>
      <c r="EQ49" s="16">
        <f t="shared" si="158"/>
        <v>0.13275743995770917</v>
      </c>
      <c r="ER49" s="16">
        <f t="shared" si="159"/>
        <v>9.2053537891566339E-2</v>
      </c>
      <c r="ES49" s="16">
        <f t="shared" si="160"/>
        <v>0.10680454391063132</v>
      </c>
      <c r="ET49" s="16">
        <f t="shared" si="161"/>
        <v>4.6186177045892896E-2</v>
      </c>
      <c r="EU49" s="16">
        <f t="shared" si="162"/>
        <v>5.8257930139652414E-2</v>
      </c>
      <c r="EV49" s="16">
        <f t="shared" si="163"/>
        <v>3.693449974934393E-2</v>
      </c>
      <c r="EW49" s="16">
        <f t="shared" si="164"/>
        <v>1.922836978541631E-2</v>
      </c>
      <c r="EX49" s="16">
        <f t="shared" si="165"/>
        <v>2.4059437031889841E-2</v>
      </c>
      <c r="EY49" s="16">
        <f t="shared" si="166"/>
        <v>-1.3480367850744135E-2</v>
      </c>
      <c r="EZ49" s="16">
        <f t="shared" si="167"/>
        <v>3.1289437891591776E-2</v>
      </c>
      <c r="FA49" s="16">
        <f t="shared" si="168"/>
        <v>4.0086873788479638E-2</v>
      </c>
      <c r="FB49" s="16">
        <f t="shared" si="169"/>
        <v>1.2318221445358324E-2</v>
      </c>
      <c r="FC49" s="16">
        <f t="shared" si="170"/>
        <v>-1.0737907656539702E-2</v>
      </c>
      <c r="FD49" s="16">
        <f t="shared" si="171"/>
        <v>4.7640614585291452E-3</v>
      </c>
      <c r="FE49" s="16">
        <f t="shared" si="172"/>
        <v>3.7292853002352855E-2</v>
      </c>
      <c r="FF49" s="16">
        <f t="shared" si="173"/>
        <v>-1.0895073150800405E-2</v>
      </c>
      <c r="FG49" s="16">
        <f t="shared" si="174"/>
        <v>3.5405615855521599E-3</v>
      </c>
      <c r="FH49" s="16">
        <f t="shared" si="175"/>
        <v>4.2093320034669368E-2</v>
      </c>
      <c r="FI49" s="16">
        <f t="shared" si="176"/>
        <v>7.2653539083384011E-2</v>
      </c>
      <c r="FJ49" s="16">
        <f t="shared" si="177"/>
        <v>1.2350592410877326E-2</v>
      </c>
      <c r="FK49" s="16">
        <f t="shared" si="178"/>
        <v>4.8669284760104903E-2</v>
      </c>
      <c r="FL49" s="16">
        <f t="shared" si="179"/>
        <v>2.9717441078605855E-2</v>
      </c>
      <c r="FM49" s="16">
        <f t="shared" si="180"/>
        <v>1.1430256838811603E-2</v>
      </c>
      <c r="FN49" s="16">
        <f t="shared" si="181"/>
        <v>4.585565947576975E-2</v>
      </c>
      <c r="FO49" s="16">
        <f t="shared" si="182"/>
        <v>3.6251586784231682E-2</v>
      </c>
      <c r="FP49" s="16">
        <f t="shared" si="183"/>
        <v>1.0080413677554301E-2</v>
      </c>
      <c r="FQ49" s="16">
        <f t="shared" si="184"/>
        <v>-7.597625793302698E-3</v>
      </c>
      <c r="FR49" s="16">
        <f t="shared" si="185"/>
        <v>4.4975192812620302E-2</v>
      </c>
      <c r="FS49" s="16">
        <f t="shared" si="186"/>
        <v>2.5802496656263996E-2</v>
      </c>
      <c r="FT49" s="16">
        <f t="shared" si="187"/>
        <v>3.7803825521447454E-3</v>
      </c>
      <c r="FU49" s="16">
        <f t="shared" si="188"/>
        <v>5.2456295066660719E-3</v>
      </c>
      <c r="FV49" s="16">
        <f t="shared" si="189"/>
        <v>0.15597160012459854</v>
      </c>
      <c r="FW49" s="16">
        <f t="shared" si="190"/>
        <v>3.1952897169186256E-2</v>
      </c>
      <c r="FX49" s="16">
        <f t="shared" si="191"/>
        <v>1.2377484945450989E-2</v>
      </c>
      <c r="FY49" s="16">
        <f t="shared" si="192"/>
        <v>-9.0019842401878325E-4</v>
      </c>
      <c r="FZ49" s="16">
        <f t="shared" si="193"/>
        <v>-3.8978453223597387E-2</v>
      </c>
      <c r="GA49" s="16">
        <f t="shared" si="194"/>
        <v>-5.0683071982253747E-2</v>
      </c>
      <c r="GB49" s="16">
        <f t="shared" si="195"/>
        <v>-4.5196491383175608E-2</v>
      </c>
      <c r="GC49" s="16">
        <f t="shared" si="196"/>
        <v>-6.4335148944275056E-2</v>
      </c>
      <c r="GD49" s="16">
        <f t="shared" si="197"/>
        <v>-4.7818429053669509E-2</v>
      </c>
      <c r="GE49" s="16">
        <f t="shared" si="198"/>
        <v>-4.2051309911363188E-2</v>
      </c>
      <c r="GF49" s="16">
        <f t="shared" si="199"/>
        <v>-6.3137579840610192E-2</v>
      </c>
      <c r="GG49" s="16">
        <f t="shared" si="200"/>
        <v>-4.5100350291978786E-2</v>
      </c>
      <c r="GH49" s="16">
        <f t="shared" si="201"/>
        <v>-0.14868825253345574</v>
      </c>
      <c r="GI49" s="16">
        <f t="shared" si="202"/>
        <v>-7.1383305706990141E-2</v>
      </c>
      <c r="GJ49" s="16">
        <f t="shared" si="203"/>
        <v>-8.1733770529883065E-2</v>
      </c>
      <c r="GK49" s="16">
        <f t="shared" si="204"/>
        <v>-4.7546229613602331E-2</v>
      </c>
      <c r="GL49" s="16">
        <f t="shared" si="205"/>
        <v>-5.2178929712289435E-2</v>
      </c>
      <c r="GM49" s="16">
        <f t="shared" si="206"/>
        <v>-4.6298213682386402E-2</v>
      </c>
      <c r="GN49" s="16">
        <f t="shared" si="207"/>
        <v>-2.8532500859811072E-2</v>
      </c>
      <c r="GO49" s="16">
        <f t="shared" si="208"/>
        <v>-3.8295678571191538E-2</v>
      </c>
      <c r="GP49" s="16">
        <f t="shared" si="209"/>
        <v>-5.0661113731559348E-2</v>
      </c>
      <c r="GQ49" s="16">
        <f t="shared" si="210"/>
        <v>-2.8886024207286587E-2</v>
      </c>
      <c r="GR49" s="16">
        <f t="shared" si="211"/>
        <v>-1.5702047755024928E-2</v>
      </c>
      <c r="GS49" s="16">
        <f t="shared" si="212"/>
        <v>-5.7606505780321782E-2</v>
      </c>
      <c r="GT49" s="16">
        <f t="shared" si="213"/>
        <v>-3.9132048287454424E-2</v>
      </c>
      <c r="GU49" s="16">
        <f t="shared" si="214"/>
        <v>-2.2658160316542886E-2</v>
      </c>
      <c r="GV49" s="16">
        <f t="shared" si="215"/>
        <v>3.9141374216833391E-3</v>
      </c>
      <c r="GW49" s="16">
        <f t="shared" si="216"/>
        <v>1.5160229435316364E-2</v>
      </c>
      <c r="GX49" s="16">
        <f t="shared" si="217"/>
        <v>-2.4414711949232171E-3</v>
      </c>
      <c r="GY49" s="16">
        <f t="shared" si="218"/>
        <v>3.5298554368321744E-2</v>
      </c>
      <c r="GZ49" s="16">
        <f t="shared" si="219"/>
        <v>4.1988353462870442E-2</v>
      </c>
      <c r="HA49" s="16">
        <f t="shared" si="220"/>
        <v>6.8896972039507842E-2</v>
      </c>
    </row>
    <row r="50" spans="1:209" x14ac:dyDescent="0.3">
      <c r="B50" s="3" t="s">
        <v>10</v>
      </c>
      <c r="C50" s="3" t="s">
        <v>25</v>
      </c>
      <c r="P50" s="16">
        <f t="shared" si="27"/>
        <v>-0.10876318550836694</v>
      </c>
      <c r="Q50" s="16">
        <f t="shared" si="28"/>
        <v>-2.6461722543086319E-3</v>
      </c>
      <c r="R50" s="16">
        <f t="shared" si="29"/>
        <v>-4.0499850540605564E-2</v>
      </c>
      <c r="S50" s="16">
        <f t="shared" si="30"/>
        <v>-0.12079783888857132</v>
      </c>
      <c r="T50" s="16">
        <f t="shared" si="31"/>
        <v>-6.6530224614048117E-2</v>
      </c>
      <c r="U50" s="16">
        <f t="shared" si="32"/>
        <v>-0.23885463778705007</v>
      </c>
      <c r="V50" s="16">
        <f t="shared" si="33"/>
        <v>-0.12454869696505544</v>
      </c>
      <c r="W50" s="16">
        <f t="shared" si="34"/>
        <v>-0.1317998717311254</v>
      </c>
      <c r="X50" s="16">
        <f t="shared" si="35"/>
        <v>-0.20513947451551318</v>
      </c>
      <c r="Y50" s="16">
        <f t="shared" si="36"/>
        <v>-8.6357454461677974E-2</v>
      </c>
      <c r="Z50" s="16">
        <f t="shared" si="37"/>
        <v>-0.17934571785698894</v>
      </c>
      <c r="AA50" s="16">
        <f t="shared" si="38"/>
        <v>-0.1670996299252594</v>
      </c>
      <c r="AB50" s="16">
        <f t="shared" si="39"/>
        <v>-0.13393389671652423</v>
      </c>
      <c r="AC50" s="16">
        <f t="shared" si="40"/>
        <v>-7.0659529961855538E-2</v>
      </c>
      <c r="AD50" s="16">
        <f t="shared" si="41"/>
        <v>-9.0854520310624132E-2</v>
      </c>
      <c r="AE50" s="16">
        <f t="shared" si="42"/>
        <v>-3.9187157081893909E-2</v>
      </c>
      <c r="AF50" s="16">
        <f t="shared" si="43"/>
        <v>-5.4930754913404156E-2</v>
      </c>
      <c r="AG50" s="16">
        <f t="shared" si="44"/>
        <v>-9.7468484978302405E-2</v>
      </c>
      <c r="AH50" s="16">
        <f t="shared" si="45"/>
        <v>9.0313012905429702E-3</v>
      </c>
      <c r="AI50" s="16">
        <f t="shared" si="46"/>
        <v>2.7398510968534406E-2</v>
      </c>
      <c r="AJ50" s="16">
        <f t="shared" si="47"/>
        <v>2.1599018540596759E-3</v>
      </c>
      <c r="AK50" s="16">
        <f t="shared" si="48"/>
        <v>-7.1394291385018294E-2</v>
      </c>
      <c r="AL50" s="16">
        <f t="shared" si="49"/>
        <v>3.0173319327731152E-2</v>
      </c>
      <c r="AM50" s="16">
        <f t="shared" si="50"/>
        <v>-2.3113380146712936E-2</v>
      </c>
      <c r="AN50" s="16">
        <f t="shared" si="51"/>
        <v>2.847688042214469E-2</v>
      </c>
      <c r="AO50" s="16">
        <f t="shared" si="52"/>
        <v>-6.1732481546457052E-3</v>
      </c>
      <c r="AP50" s="16">
        <f t="shared" si="53"/>
        <v>3.0171585220102326E-3</v>
      </c>
      <c r="AQ50" s="16">
        <f t="shared" si="54"/>
        <v>-8.5191702480457154E-3</v>
      </c>
      <c r="AR50" s="16">
        <f t="shared" si="55"/>
        <v>-1.5004464621007907E-2</v>
      </c>
      <c r="AS50" s="16">
        <f t="shared" si="56"/>
        <v>5.875269195270949E-2</v>
      </c>
      <c r="AT50" s="16">
        <f t="shared" si="57"/>
        <v>-2.9452320598459258E-2</v>
      </c>
      <c r="AU50" s="16">
        <f t="shared" si="58"/>
        <v>-2.585190092258971E-2</v>
      </c>
      <c r="AV50" s="16">
        <f t="shared" si="59"/>
        <v>4.6363667712679746E-2</v>
      </c>
      <c r="AW50" s="16">
        <f t="shared" si="60"/>
        <v>0.10955676243868262</v>
      </c>
      <c r="AX50" s="16">
        <f t="shared" si="61"/>
        <v>7.4910567862210842E-2</v>
      </c>
      <c r="AY50" s="16">
        <f t="shared" si="62"/>
        <v>0.12095889555779493</v>
      </c>
      <c r="AZ50" s="16">
        <f t="shared" si="63"/>
        <v>6.7438301128754485E-2</v>
      </c>
      <c r="BA50" s="16">
        <f t="shared" si="64"/>
        <v>4.2007360655464732E-2</v>
      </c>
      <c r="BB50" s="16">
        <f t="shared" si="65"/>
        <v>0.11245729522539794</v>
      </c>
      <c r="BC50" s="16">
        <f t="shared" si="66"/>
        <v>9.1213938923351279E-2</v>
      </c>
      <c r="BD50" s="16">
        <f t="shared" si="67"/>
        <v>8.7373870019401334E-2</v>
      </c>
      <c r="BE50" s="16">
        <f t="shared" si="68"/>
        <v>7.7119776835008924E-2</v>
      </c>
      <c r="BF50" s="16">
        <f t="shared" si="69"/>
        <v>0.14586878105220169</v>
      </c>
      <c r="BG50" s="16">
        <f t="shared" si="70"/>
        <v>6.8401585642964946E-2</v>
      </c>
      <c r="BH50" s="16">
        <f t="shared" si="71"/>
        <v>8.4054245555061247E-2</v>
      </c>
      <c r="BI50" s="16">
        <f t="shared" si="72"/>
        <v>2.2492046073562921E-2</v>
      </c>
      <c r="BJ50" s="16">
        <f t="shared" si="73"/>
        <v>7.5974482818589317E-2</v>
      </c>
      <c r="BK50" s="16">
        <f t="shared" si="74"/>
        <v>6.7848391305731504E-2</v>
      </c>
      <c r="BL50" s="16">
        <f t="shared" si="75"/>
        <v>0.10180123666995256</v>
      </c>
      <c r="BM50" s="16">
        <f t="shared" si="76"/>
        <v>9.4507882981868852E-2</v>
      </c>
      <c r="BN50" s="16">
        <f t="shared" si="77"/>
        <v>-2.1901637379593386E-2</v>
      </c>
      <c r="BO50" s="16">
        <f t="shared" si="78"/>
        <v>6.483067082658911E-2</v>
      </c>
      <c r="BP50" s="16">
        <f t="shared" si="79"/>
        <v>0.15276673990619116</v>
      </c>
      <c r="BQ50" s="16">
        <f t="shared" si="80"/>
        <v>0.15979127163976625</v>
      </c>
      <c r="BR50" s="16">
        <f t="shared" si="81"/>
        <v>3.3350657064370015E-2</v>
      </c>
      <c r="BS50" s="16">
        <f t="shared" si="82"/>
        <v>0.13176278817045728</v>
      </c>
      <c r="BT50" s="16">
        <f t="shared" si="83"/>
        <v>8.1983036420015809E-2</v>
      </c>
      <c r="BU50" s="16">
        <f t="shared" si="84"/>
        <v>0.14644522684455974</v>
      </c>
      <c r="BV50" s="16">
        <f t="shared" si="85"/>
        <v>0.1891502710962869</v>
      </c>
      <c r="BW50" s="16">
        <f t="shared" si="86"/>
        <v>0.1769557443004024</v>
      </c>
      <c r="BX50" s="16">
        <f t="shared" si="87"/>
        <v>7.013198269806642E-2</v>
      </c>
      <c r="BY50" s="16">
        <f t="shared" si="88"/>
        <v>0.1282032561874864</v>
      </c>
      <c r="BZ50" s="16">
        <f t="shared" si="89"/>
        <v>0.25638296242973757</v>
      </c>
      <c r="CA50" s="16">
        <f t="shared" si="90"/>
        <v>0.13234149422079922</v>
      </c>
      <c r="CB50" s="16">
        <f t="shared" si="91"/>
        <v>3.6004677160990317E-2</v>
      </c>
      <c r="CC50" s="16">
        <f t="shared" si="92"/>
        <v>5.7121400421349167E-2</v>
      </c>
      <c r="CD50" s="16">
        <f t="shared" si="93"/>
        <v>0.11170266270063656</v>
      </c>
      <c r="CE50" s="16">
        <f t="shared" si="94"/>
        <v>3.5135969274030288E-2</v>
      </c>
      <c r="CF50" s="16">
        <f t="shared" si="95"/>
        <v>0.24908859745860923</v>
      </c>
      <c r="CG50" s="16">
        <f t="shared" si="96"/>
        <v>6.6445316972313373E-2</v>
      </c>
      <c r="CH50" s="16">
        <f t="shared" si="97"/>
        <v>3.0946496972692472E-2</v>
      </c>
      <c r="CI50" s="16">
        <f t="shared" si="98"/>
        <v>5.1971564401060988E-2</v>
      </c>
      <c r="CJ50" s="16">
        <f t="shared" si="99"/>
        <v>9.9737442133628118E-2</v>
      </c>
      <c r="CK50" s="16">
        <f t="shared" si="100"/>
        <v>4.6864686468646832E-2</v>
      </c>
      <c r="CL50" s="16">
        <f t="shared" si="101"/>
        <v>2.7136248102839877E-2</v>
      </c>
      <c r="CM50" s="16">
        <f t="shared" si="102"/>
        <v>0.12932555123216605</v>
      </c>
      <c r="CN50" s="16">
        <f t="shared" si="103"/>
        <v>8.9411534446764085E-2</v>
      </c>
      <c r="CO50" s="16">
        <f t="shared" si="104"/>
        <v>6.5747120655836655E-2</v>
      </c>
      <c r="CP50" s="16">
        <f t="shared" si="105"/>
        <v>0.1520658700049764</v>
      </c>
      <c r="CQ50" s="16">
        <f t="shared" si="106"/>
        <v>0.14355189229301391</v>
      </c>
      <c r="CR50" s="16">
        <f t="shared" si="107"/>
        <v>-6.0391173294943368E-2</v>
      </c>
      <c r="CS50" s="16">
        <f t="shared" si="108"/>
        <v>7.432317223348428E-2</v>
      </c>
      <c r="CT50" s="16">
        <f t="shared" si="109"/>
        <v>3.9492056643235074E-2</v>
      </c>
      <c r="CU50" s="16">
        <f t="shared" si="110"/>
        <v>0.10818926351387947</v>
      </c>
      <c r="CV50" s="16">
        <f t="shared" si="111"/>
        <v>0.12230703986429181</v>
      </c>
      <c r="CW50" s="16">
        <f t="shared" si="112"/>
        <v>8.6139752243898915E-2</v>
      </c>
      <c r="CX50" s="16">
        <f t="shared" si="113"/>
        <v>4.4055948205776518E-2</v>
      </c>
      <c r="CY50" s="16">
        <f t="shared" si="114"/>
        <v>1.9524296263973007E-4</v>
      </c>
      <c r="CZ50" s="16">
        <f t="shared" si="115"/>
        <v>5.0681198910081715E-2</v>
      </c>
      <c r="DA50" s="16">
        <f t="shared" si="116"/>
        <v>3.278040608298638E-2</v>
      </c>
      <c r="DB50" s="16">
        <f t="shared" si="117"/>
        <v>-4.2309461566942264E-2</v>
      </c>
      <c r="DC50" s="16">
        <f t="shared" si="118"/>
        <v>-4.9306464882904355E-2</v>
      </c>
      <c r="DD50" s="16">
        <f t="shared" si="119"/>
        <v>-5.3822904509680747E-2</v>
      </c>
      <c r="DE50" s="16">
        <f t="shared" si="120"/>
        <v>-0.16959992475810903</v>
      </c>
      <c r="DF50" s="16">
        <f t="shared" si="121"/>
        <v>-0.22037484362298876</v>
      </c>
      <c r="DG50" s="16">
        <f t="shared" si="122"/>
        <v>-0.30736316246741968</v>
      </c>
      <c r="DH50" s="16">
        <f t="shared" si="123"/>
        <v>-0.38430964216937613</v>
      </c>
      <c r="DI50" s="16">
        <f t="shared" si="124"/>
        <v>-0.4174506422624028</v>
      </c>
      <c r="DJ50" s="16">
        <f t="shared" si="125"/>
        <v>-0.41338660997970866</v>
      </c>
      <c r="DK50" s="16">
        <f t="shared" si="126"/>
        <v>-0.41091195112989165</v>
      </c>
      <c r="DL50" s="16">
        <f t="shared" si="127"/>
        <v>-0.37415074552004013</v>
      </c>
      <c r="DM50" s="16">
        <f t="shared" si="128"/>
        <v>-0.39335956910880232</v>
      </c>
      <c r="DN50" s="16">
        <f t="shared" si="129"/>
        <v>-0.32948874153564989</v>
      </c>
      <c r="DO50" s="16">
        <f t="shared" si="130"/>
        <v>-0.2967443504546452</v>
      </c>
      <c r="DP50" s="16">
        <f t="shared" si="131"/>
        <v>-0.27850871644358977</v>
      </c>
      <c r="DQ50" s="16">
        <f t="shared" si="132"/>
        <v>-0.15870768620899578</v>
      </c>
      <c r="DR50" s="16">
        <f t="shared" si="133"/>
        <v>-0.13476740144787147</v>
      </c>
      <c r="DS50" s="16">
        <f t="shared" si="134"/>
        <v>-0.10683934899181535</v>
      </c>
      <c r="DT50" s="16">
        <f t="shared" si="135"/>
        <v>0.22552781364223229</v>
      </c>
      <c r="DU50" s="16">
        <f t="shared" si="136"/>
        <v>0.27574786533539153</v>
      </c>
      <c r="DV50" s="16">
        <f t="shared" si="137"/>
        <v>0.29917544352611736</v>
      </c>
      <c r="DW50" s="16">
        <f t="shared" si="138"/>
        <v>0.36350080405438323</v>
      </c>
      <c r="DX50" s="16">
        <f t="shared" si="139"/>
        <v>0.25932570762449458</v>
      </c>
      <c r="DY50" s="16">
        <f t="shared" si="140"/>
        <v>0.30193013840504657</v>
      </c>
      <c r="DZ50" s="16">
        <f t="shared" si="141"/>
        <v>0.2194344221478679</v>
      </c>
      <c r="EA50" s="16">
        <f t="shared" si="142"/>
        <v>0.2298752957285104</v>
      </c>
      <c r="EB50" s="16">
        <f t="shared" si="143"/>
        <v>0.31194438112605427</v>
      </c>
      <c r="EC50" s="16">
        <f t="shared" si="144"/>
        <v>0.21295626272655377</v>
      </c>
      <c r="ED50" s="16">
        <f t="shared" si="145"/>
        <v>0.26020443046629294</v>
      </c>
      <c r="EE50" s="16">
        <f t="shared" si="146"/>
        <v>0.26695807878660216</v>
      </c>
      <c r="EF50" s="16">
        <f t="shared" si="147"/>
        <v>0.14077129672221145</v>
      </c>
      <c r="EG50" s="16">
        <f t="shared" si="148"/>
        <v>0.10048781234923387</v>
      </c>
      <c r="EH50" s="16">
        <f t="shared" si="149"/>
        <v>0.18842665791593327</v>
      </c>
      <c r="EI50" s="16">
        <f t="shared" si="150"/>
        <v>7.7375591485468354E-2</v>
      </c>
      <c r="EJ50" s="16">
        <f t="shared" si="151"/>
        <v>0.12988233932845916</v>
      </c>
      <c r="EK50" s="16">
        <f t="shared" si="152"/>
        <v>7.974515107247715E-2</v>
      </c>
      <c r="EL50" s="16">
        <f t="shared" si="153"/>
        <v>0.1141884873016441</v>
      </c>
      <c r="EM50" s="16">
        <f t="shared" si="154"/>
        <v>0.14892297719121461</v>
      </c>
      <c r="EN50" s="16">
        <f t="shared" si="155"/>
        <v>4.9471074490621048E-2</v>
      </c>
      <c r="EO50" s="16">
        <f t="shared" si="156"/>
        <v>7.407304637369494E-2</v>
      </c>
      <c r="EP50" s="16">
        <f t="shared" si="157"/>
        <v>0.11160768782128661</v>
      </c>
      <c r="EQ50" s="16">
        <f t="shared" si="158"/>
        <v>0.1998933089468069</v>
      </c>
      <c r="ER50" s="16">
        <f t="shared" si="159"/>
        <v>0.10458506763787723</v>
      </c>
      <c r="ES50" s="16">
        <f t="shared" si="160"/>
        <v>0.17469816638251978</v>
      </c>
      <c r="ET50" s="16">
        <f t="shared" si="161"/>
        <v>4.266735279167122E-2</v>
      </c>
      <c r="EU50" s="16">
        <f t="shared" si="162"/>
        <v>7.8672036197894313E-2</v>
      </c>
      <c r="EV50" s="16">
        <f t="shared" si="163"/>
        <v>2.7169912761858539E-2</v>
      </c>
      <c r="EW50" s="16">
        <f t="shared" si="164"/>
        <v>8.8623957670540099E-2</v>
      </c>
      <c r="EX50" s="16">
        <f t="shared" si="165"/>
        <v>8.0309148427252453E-2</v>
      </c>
      <c r="EY50" s="16">
        <f t="shared" si="166"/>
        <v>-0.10072123345640094</v>
      </c>
      <c r="EZ50" s="16">
        <f t="shared" si="167"/>
        <v>1.4518039300587038E-2</v>
      </c>
      <c r="FA50" s="16">
        <f t="shared" si="168"/>
        <v>5.9819289169621426E-2</v>
      </c>
      <c r="FB50" s="16">
        <f t="shared" si="169"/>
        <v>-1.6978726259982535E-2</v>
      </c>
      <c r="FC50" s="16">
        <f t="shared" si="170"/>
        <v>-4.7518692802910323E-3</v>
      </c>
      <c r="FD50" s="16">
        <f t="shared" si="171"/>
        <v>-6.3135520869519124E-2</v>
      </c>
      <c r="FE50" s="16">
        <f t="shared" si="172"/>
        <v>3.6964634796516904E-3</v>
      </c>
      <c r="FF50" s="16">
        <f t="shared" si="173"/>
        <v>-8.4978452945566607E-2</v>
      </c>
      <c r="FG50" s="16">
        <f t="shared" si="174"/>
        <v>-9.5088722821908833E-3</v>
      </c>
      <c r="FH50" s="16">
        <f t="shared" si="175"/>
        <v>6.6361755689040569E-2</v>
      </c>
      <c r="FI50" s="16">
        <f t="shared" si="176"/>
        <v>0.10529294868245387</v>
      </c>
      <c r="FJ50" s="16">
        <f t="shared" si="177"/>
        <v>-6.2209101622483831E-2</v>
      </c>
      <c r="FK50" s="16">
        <f t="shared" si="178"/>
        <v>9.4052417292387114E-2</v>
      </c>
      <c r="FL50" s="16">
        <f t="shared" si="179"/>
        <v>6.0115737544405912E-2</v>
      </c>
      <c r="FM50" s="16">
        <f t="shared" si="180"/>
        <v>-2.3644839879338742E-3</v>
      </c>
      <c r="FN50" s="16">
        <f t="shared" si="181"/>
        <v>6.4222233255548433E-2</v>
      </c>
      <c r="FO50" s="16">
        <f t="shared" si="182"/>
        <v>-3.229642865430582E-2</v>
      </c>
      <c r="FP50" s="16">
        <f t="shared" si="183"/>
        <v>1.3857640241833113E-2</v>
      </c>
      <c r="FQ50" s="16">
        <f t="shared" si="184"/>
        <v>-1.2919484873165965E-2</v>
      </c>
      <c r="FR50" s="16">
        <f t="shared" si="185"/>
        <v>0.12878463977267485</v>
      </c>
      <c r="FS50" s="16">
        <f t="shared" si="186"/>
        <v>8.2948850899471571E-2</v>
      </c>
      <c r="FT50" s="16">
        <f t="shared" si="187"/>
        <v>-1.9873315647387479E-2</v>
      </c>
      <c r="FU50" s="16">
        <f t="shared" si="188"/>
        <v>-3.3520548173959552E-2</v>
      </c>
      <c r="FV50" s="16">
        <f t="shared" si="189"/>
        <v>0.4315444079156141</v>
      </c>
      <c r="FW50" s="16">
        <f t="shared" si="190"/>
        <v>6.8407076336163275E-2</v>
      </c>
      <c r="FX50" s="16">
        <f t="shared" si="191"/>
        <v>-3.1437976602093354E-3</v>
      </c>
      <c r="FY50" s="16">
        <f t="shared" si="192"/>
        <v>2.9369544368903044E-2</v>
      </c>
      <c r="FZ50" s="16">
        <f t="shared" si="193"/>
        <v>-3.4640416151531461E-2</v>
      </c>
      <c r="GA50" s="16">
        <f t="shared" si="194"/>
        <v>-4.0550343215131401E-2</v>
      </c>
      <c r="GB50" s="16">
        <f t="shared" si="195"/>
        <v>2.984075426318622E-2</v>
      </c>
      <c r="GC50" s="16">
        <f t="shared" si="196"/>
        <v>-5.2509791025142749E-2</v>
      </c>
      <c r="GD50" s="16">
        <f t="shared" si="197"/>
        <v>-1.4183487949279705E-2</v>
      </c>
      <c r="GE50" s="16">
        <f t="shared" si="198"/>
        <v>-4.5373486929247586E-2</v>
      </c>
      <c r="GF50" s="16">
        <f t="shared" si="199"/>
        <v>-5.2619341453381319E-2</v>
      </c>
      <c r="GG50" s="16">
        <f t="shared" si="200"/>
        <v>-3.612875729284859E-2</v>
      </c>
      <c r="GH50" s="16">
        <f t="shared" si="201"/>
        <v>-0.24647871713136815</v>
      </c>
      <c r="GI50" s="16">
        <f t="shared" si="202"/>
        <v>-4.2515577959812312E-2</v>
      </c>
      <c r="GJ50" s="16">
        <f t="shared" si="203"/>
        <v>-6.6233897358840221E-2</v>
      </c>
      <c r="GK50" s="16">
        <f t="shared" si="204"/>
        <v>2.7712666528201257E-3</v>
      </c>
      <c r="GL50" s="16">
        <f t="shared" si="205"/>
        <v>6.3188671950511477E-3</v>
      </c>
      <c r="GM50" s="16">
        <f t="shared" si="206"/>
        <v>-1.4596259708449688E-2</v>
      </c>
      <c r="GN50" s="16">
        <f t="shared" si="207"/>
        <v>-5.2306229196386056E-3</v>
      </c>
      <c r="GO50" s="16">
        <f t="shared" si="208"/>
        <v>-4.2470482068369675E-3</v>
      </c>
      <c r="GP50" s="16">
        <f t="shared" si="209"/>
        <v>-3.2895125728539809E-2</v>
      </c>
      <c r="GQ50" s="16">
        <f t="shared" si="210"/>
        <v>2.337161529035825E-2</v>
      </c>
      <c r="GR50" s="16">
        <f t="shared" si="211"/>
        <v>4.1099511034756286E-2</v>
      </c>
      <c r="GS50" s="16">
        <f t="shared" si="212"/>
        <v>-7.2820813116948324E-2</v>
      </c>
      <c r="GT50" s="16">
        <f t="shared" si="213"/>
        <v>-3.9202880643908644E-2</v>
      </c>
      <c r="GU50" s="16">
        <f t="shared" si="214"/>
        <v>-3.4184596822843805E-3</v>
      </c>
      <c r="GV50" s="16">
        <f t="shared" si="215"/>
        <v>4.5381978234459774E-2</v>
      </c>
      <c r="GW50" s="16">
        <f t="shared" si="216"/>
        <v>3.7921198707554726E-2</v>
      </c>
      <c r="GX50" s="16">
        <f t="shared" si="217"/>
        <v>-1.4905572030591507E-2</v>
      </c>
      <c r="GY50" s="16">
        <f t="shared" si="218"/>
        <v>2.096319076757247E-2</v>
      </c>
      <c r="GZ50" s="16">
        <f t="shared" si="219"/>
        <v>8.4045308226639026E-3</v>
      </c>
      <c r="HA50" s="16">
        <f t="shared" si="220"/>
        <v>8.3801254832372107E-2</v>
      </c>
    </row>
    <row r="51" spans="1:209" x14ac:dyDescent="0.3">
      <c r="B51" s="3" t="s">
        <v>11</v>
      </c>
      <c r="C51" s="3" t="s">
        <v>26</v>
      </c>
      <c r="P51" s="16">
        <f t="shared" si="27"/>
        <v>-0.10404994480661489</v>
      </c>
      <c r="Q51" s="16">
        <f t="shared" si="28"/>
        <v>-2.4030920905220743E-2</v>
      </c>
      <c r="R51" s="16">
        <f t="shared" si="29"/>
        <v>-7.4487547072920268E-2</v>
      </c>
      <c r="S51" s="16">
        <f t="shared" si="30"/>
        <v>-0.13010989936861839</v>
      </c>
      <c r="T51" s="16">
        <f t="shared" si="31"/>
        <v>-6.9934879557202789E-2</v>
      </c>
      <c r="U51" s="16">
        <f t="shared" si="32"/>
        <v>-0.1171080011000929</v>
      </c>
      <c r="V51" s="16">
        <f t="shared" si="33"/>
        <v>-0.11080718808234258</v>
      </c>
      <c r="W51" s="16">
        <f t="shared" si="34"/>
        <v>-9.6838801367420069E-2</v>
      </c>
      <c r="X51" s="16">
        <f t="shared" si="35"/>
        <v>-0.20007308323769035</v>
      </c>
      <c r="Y51" s="16">
        <f t="shared" si="36"/>
        <v>-0.15435768876662492</v>
      </c>
      <c r="Z51" s="16">
        <f t="shared" si="37"/>
        <v>-0.13396355152528938</v>
      </c>
      <c r="AA51" s="16">
        <f t="shared" si="38"/>
        <v>-0.14652455477603887</v>
      </c>
      <c r="AB51" s="16">
        <f t="shared" si="39"/>
        <v>-8.8034451295701088E-2</v>
      </c>
      <c r="AC51" s="16">
        <f t="shared" si="40"/>
        <v>-7.1916432302129407E-2</v>
      </c>
      <c r="AD51" s="16">
        <f t="shared" si="41"/>
        <v>-8.7868962368294778E-2</v>
      </c>
      <c r="AE51" s="16">
        <f t="shared" si="42"/>
        <v>-6.683091898567084E-3</v>
      </c>
      <c r="AF51" s="16">
        <f t="shared" si="43"/>
        <v>-2.3605087242571376E-2</v>
      </c>
      <c r="AG51" s="16">
        <f t="shared" si="44"/>
        <v>-6.6279541327001423E-2</v>
      </c>
      <c r="AH51" s="16">
        <f t="shared" si="45"/>
        <v>8.4318892088977027E-3</v>
      </c>
      <c r="AI51" s="16">
        <f t="shared" si="46"/>
        <v>2.9758252173543331E-2</v>
      </c>
      <c r="AJ51" s="16">
        <f t="shared" si="47"/>
        <v>2.2512465819527039E-2</v>
      </c>
      <c r="AK51" s="16">
        <f t="shared" si="48"/>
        <v>6.660282939050699E-2</v>
      </c>
      <c r="AL51" s="16">
        <f t="shared" si="49"/>
        <v>4.2003939259165124E-2</v>
      </c>
      <c r="AM51" s="16">
        <f t="shared" si="50"/>
        <v>-2.0088650576355227E-2</v>
      </c>
      <c r="AN51" s="16">
        <f t="shared" si="51"/>
        <v>3.1869539449786766E-2</v>
      </c>
      <c r="AO51" s="16">
        <f t="shared" si="52"/>
        <v>9.7340754483612457E-3</v>
      </c>
      <c r="AP51" s="16">
        <f t="shared" si="53"/>
        <v>2.9445683580878956E-2</v>
      </c>
      <c r="AQ51" s="16">
        <f t="shared" si="54"/>
        <v>-3.1860758490819041E-2</v>
      </c>
      <c r="AR51" s="16">
        <f t="shared" si="55"/>
        <v>-2.923691882306978E-2</v>
      </c>
      <c r="AS51" s="16">
        <f t="shared" si="56"/>
        <v>4.1034582604207337E-2</v>
      </c>
      <c r="AT51" s="16">
        <f t="shared" si="57"/>
        <v>7.7172684515636192E-4</v>
      </c>
      <c r="AU51" s="16">
        <f t="shared" si="58"/>
        <v>-3.7412015977249524E-2</v>
      </c>
      <c r="AV51" s="16">
        <f t="shared" si="59"/>
        <v>6.5823915833983504E-2</v>
      </c>
      <c r="AW51" s="16">
        <f t="shared" si="60"/>
        <v>6.3089542877522664E-2</v>
      </c>
      <c r="AX51" s="16">
        <f t="shared" si="61"/>
        <v>5.7072822726690786E-2</v>
      </c>
      <c r="AY51" s="16">
        <f t="shared" si="62"/>
        <v>9.4075058720284988E-2</v>
      </c>
      <c r="AZ51" s="16">
        <f t="shared" si="63"/>
        <v>3.480070651301248E-2</v>
      </c>
      <c r="BA51" s="16">
        <f t="shared" si="64"/>
        <v>4.671288753873859E-2</v>
      </c>
      <c r="BB51" s="16">
        <f t="shared" si="65"/>
        <v>0.11358894025101107</v>
      </c>
      <c r="BC51" s="16">
        <f t="shared" si="66"/>
        <v>9.7544394155897329E-2</v>
      </c>
      <c r="BD51" s="16">
        <f t="shared" si="67"/>
        <v>8.3132612181967991E-2</v>
      </c>
      <c r="BE51" s="16">
        <f t="shared" si="68"/>
        <v>6.1625903195573928E-2</v>
      </c>
      <c r="BF51" s="16">
        <f t="shared" si="69"/>
        <v>8.3488672864056257E-2</v>
      </c>
      <c r="BG51" s="16">
        <f t="shared" si="70"/>
        <v>8.3095311063438482E-2</v>
      </c>
      <c r="BH51" s="16">
        <f t="shared" si="71"/>
        <v>5.4892700061988986E-2</v>
      </c>
      <c r="BI51" s="16">
        <f t="shared" si="72"/>
        <v>1.4691762201682002E-2</v>
      </c>
      <c r="BJ51" s="16">
        <f t="shared" si="73"/>
        <v>6.2205455667653009E-2</v>
      </c>
      <c r="BK51" s="16">
        <f t="shared" si="74"/>
        <v>9.2709568212514304E-2</v>
      </c>
      <c r="BL51" s="16">
        <f t="shared" si="75"/>
        <v>0.10952093914309757</v>
      </c>
      <c r="BM51" s="16">
        <f t="shared" si="76"/>
        <v>0.10128670984956201</v>
      </c>
      <c r="BN51" s="16">
        <f t="shared" si="77"/>
        <v>-6.5886566768186272E-3</v>
      </c>
      <c r="BO51" s="16">
        <f t="shared" si="78"/>
        <v>7.1823901535355672E-2</v>
      </c>
      <c r="BP51" s="16">
        <f t="shared" si="79"/>
        <v>0.13080885169242018</v>
      </c>
      <c r="BQ51" s="16">
        <f t="shared" si="80"/>
        <v>0.13682316020891117</v>
      </c>
      <c r="BR51" s="16">
        <f t="shared" si="81"/>
        <v>5.7755137494886366E-2</v>
      </c>
      <c r="BS51" s="16">
        <f t="shared" si="82"/>
        <v>0.11778820307061966</v>
      </c>
      <c r="BT51" s="16">
        <f t="shared" si="83"/>
        <v>9.8246615514626434E-2</v>
      </c>
      <c r="BU51" s="16">
        <f t="shared" si="84"/>
        <v>0.13971703168287486</v>
      </c>
      <c r="BV51" s="16">
        <f t="shared" si="85"/>
        <v>0.16326807678731425</v>
      </c>
      <c r="BW51" s="16">
        <f t="shared" si="86"/>
        <v>0.13555891401738007</v>
      </c>
      <c r="BX51" s="16">
        <f t="shared" si="87"/>
        <v>8.9716418873851511E-2</v>
      </c>
      <c r="BY51" s="16">
        <f t="shared" si="88"/>
        <v>9.4893497191981258E-2</v>
      </c>
      <c r="BZ51" s="16">
        <f t="shared" si="89"/>
        <v>0.20776185839476979</v>
      </c>
      <c r="CA51" s="16">
        <f t="shared" si="90"/>
        <v>9.9074272260273988E-2</v>
      </c>
      <c r="CB51" s="16">
        <f t="shared" si="91"/>
        <v>5.1013856801257695E-2</v>
      </c>
      <c r="CC51" s="16">
        <f t="shared" si="92"/>
        <v>4.7675350701402719E-2</v>
      </c>
      <c r="CD51" s="16">
        <f t="shared" si="93"/>
        <v>7.0760639791469071E-2</v>
      </c>
      <c r="CE51" s="16">
        <f t="shared" si="94"/>
        <v>1.094567159947557E-2</v>
      </c>
      <c r="CF51" s="16">
        <f t="shared" si="95"/>
        <v>0.12450697622274998</v>
      </c>
      <c r="CG51" s="16">
        <f t="shared" si="96"/>
        <v>4.0973111395646633E-2</v>
      </c>
      <c r="CH51" s="16">
        <f t="shared" si="97"/>
        <v>-1.1273983474160865E-2</v>
      </c>
      <c r="CI51" s="16">
        <f t="shared" si="98"/>
        <v>3.2107802362335791E-2</v>
      </c>
      <c r="CJ51" s="16">
        <f t="shared" si="99"/>
        <v>2.9157843296953923E-2</v>
      </c>
      <c r="CK51" s="16">
        <f t="shared" si="100"/>
        <v>2.3419112830044053E-2</v>
      </c>
      <c r="CL51" s="16">
        <f t="shared" si="101"/>
        <v>2.0970676986156178E-2</v>
      </c>
      <c r="CM51" s="16">
        <f t="shared" si="102"/>
        <v>9.0240755617225332E-2</v>
      </c>
      <c r="CN51" s="16">
        <f t="shared" si="103"/>
        <v>4.599326599326603E-2</v>
      </c>
      <c r="CO51" s="16">
        <f t="shared" si="104"/>
        <v>6.0832265345549752E-2</v>
      </c>
      <c r="CP51" s="16">
        <f t="shared" si="105"/>
        <v>0.12297568095791789</v>
      </c>
      <c r="CQ51" s="16">
        <f t="shared" si="106"/>
        <v>8.8940971439732008E-2</v>
      </c>
      <c r="CR51" s="16">
        <f t="shared" si="107"/>
        <v>-2.1606826452048478E-2</v>
      </c>
      <c r="CS51" s="16">
        <f t="shared" si="108"/>
        <v>4.5342289360393639E-2</v>
      </c>
      <c r="CT51" s="16">
        <f t="shared" si="109"/>
        <v>5.6743549186713649E-2</v>
      </c>
      <c r="CU51" s="16">
        <f t="shared" si="110"/>
        <v>4.756378373399639E-2</v>
      </c>
      <c r="CV51" s="16">
        <f t="shared" si="111"/>
        <v>8.0155783859487517E-2</v>
      </c>
      <c r="CW51" s="16">
        <f t="shared" si="112"/>
        <v>4.5918149618060067E-2</v>
      </c>
      <c r="CX51" s="16">
        <f t="shared" si="113"/>
        <v>-1.8229648447546931E-2</v>
      </c>
      <c r="CY51" s="16">
        <f t="shared" si="114"/>
        <v>-2.565533872192205E-2</v>
      </c>
      <c r="CZ51" s="16">
        <f t="shared" si="115"/>
        <v>-2.1566986416017286E-3</v>
      </c>
      <c r="DA51" s="16">
        <f t="shared" si="116"/>
        <v>-2.921514445290907E-2</v>
      </c>
      <c r="DB51" s="16">
        <f t="shared" si="117"/>
        <v>-6.8386801140294051E-2</v>
      </c>
      <c r="DC51" s="16">
        <f t="shared" si="118"/>
        <v>-6.2627907083695478E-2</v>
      </c>
      <c r="DD51" s="16">
        <f t="shared" si="119"/>
        <v>-9.9146375918815366E-2</v>
      </c>
      <c r="DE51" s="16">
        <f t="shared" si="120"/>
        <v>-0.1736998138487349</v>
      </c>
      <c r="DF51" s="16">
        <f t="shared" si="121"/>
        <v>-0.23088917980635615</v>
      </c>
      <c r="DG51" s="16">
        <f t="shared" si="122"/>
        <v>-0.31615436017373877</v>
      </c>
      <c r="DH51" s="16">
        <f t="shared" si="123"/>
        <v>-0.35348081312220814</v>
      </c>
      <c r="DI51" s="16">
        <f t="shared" si="124"/>
        <v>-0.38300669595296055</v>
      </c>
      <c r="DJ51" s="16">
        <f t="shared" si="125"/>
        <v>-0.37785703452111208</v>
      </c>
      <c r="DK51" s="16">
        <f t="shared" si="126"/>
        <v>-0.39582922749043248</v>
      </c>
      <c r="DL51" s="16">
        <f t="shared" si="127"/>
        <v>-0.36781831671989418</v>
      </c>
      <c r="DM51" s="16">
        <f t="shared" si="128"/>
        <v>-0.36624008618287862</v>
      </c>
      <c r="DN51" s="16">
        <f t="shared" si="129"/>
        <v>-0.31562916788845907</v>
      </c>
      <c r="DO51" s="16">
        <f t="shared" si="130"/>
        <v>-0.28079479946032138</v>
      </c>
      <c r="DP51" s="16">
        <f t="shared" si="131"/>
        <v>-0.24324282636750183</v>
      </c>
      <c r="DQ51" s="16">
        <f t="shared" si="132"/>
        <v>-0.15463303926040473</v>
      </c>
      <c r="DR51" s="16">
        <f t="shared" si="133"/>
        <v>-0.11658736936277503</v>
      </c>
      <c r="DS51" s="16">
        <f t="shared" si="134"/>
        <v>-4.2487126574222267E-2</v>
      </c>
      <c r="DT51" s="16">
        <f t="shared" si="135"/>
        <v>0.13254120879120879</v>
      </c>
      <c r="DU51" s="16">
        <f t="shared" si="136"/>
        <v>0.19660242327163724</v>
      </c>
      <c r="DV51" s="16">
        <f t="shared" si="137"/>
        <v>0.22712833545108002</v>
      </c>
      <c r="DW51" s="16">
        <f t="shared" si="138"/>
        <v>0.31663392024032588</v>
      </c>
      <c r="DX51" s="16">
        <f t="shared" si="139"/>
        <v>0.25604502146830055</v>
      </c>
      <c r="DY51" s="16">
        <f t="shared" si="140"/>
        <v>0.28058233932182519</v>
      </c>
      <c r="DZ51" s="16">
        <f t="shared" si="141"/>
        <v>0.21686638747218412</v>
      </c>
      <c r="EA51" s="16">
        <f t="shared" si="142"/>
        <v>0.21998471949356047</v>
      </c>
      <c r="EB51" s="16">
        <f t="shared" si="143"/>
        <v>0.2650913463824931</v>
      </c>
      <c r="EC51" s="16">
        <f t="shared" si="144"/>
        <v>0.20328343477545641</v>
      </c>
      <c r="ED51" s="16">
        <f t="shared" si="145"/>
        <v>0.19825998895231089</v>
      </c>
      <c r="EE51" s="16">
        <f t="shared" si="146"/>
        <v>0.21383204425824465</v>
      </c>
      <c r="EF51" s="16">
        <f t="shared" si="147"/>
        <v>0.13240912564130558</v>
      </c>
      <c r="EG51" s="16">
        <f t="shared" si="148"/>
        <v>0.11624522578505903</v>
      </c>
      <c r="EH51" s="16">
        <f t="shared" si="149"/>
        <v>0.18583580660891341</v>
      </c>
      <c r="EI51" s="16">
        <f t="shared" si="150"/>
        <v>6.8909887070753628E-2</v>
      </c>
      <c r="EJ51" s="16">
        <f t="shared" si="151"/>
        <v>0.10738640650482001</v>
      </c>
      <c r="EK51" s="16">
        <f t="shared" si="152"/>
        <v>7.1873623261375696E-2</v>
      </c>
      <c r="EL51" s="16">
        <f t="shared" si="153"/>
        <v>0.11258894952948317</v>
      </c>
      <c r="EM51" s="16">
        <f t="shared" si="154"/>
        <v>0.12446320733616645</v>
      </c>
      <c r="EN51" s="16">
        <f t="shared" si="155"/>
        <v>4.7871969066351605E-2</v>
      </c>
      <c r="EO51" s="16">
        <f t="shared" si="156"/>
        <v>7.7656683199448739E-2</v>
      </c>
      <c r="EP51" s="16">
        <f t="shared" si="157"/>
        <v>0.1251420010207609</v>
      </c>
      <c r="EQ51" s="16">
        <f t="shared" si="158"/>
        <v>0.20016814810307926</v>
      </c>
      <c r="ER51" s="16">
        <f t="shared" si="159"/>
        <v>0.14001349527665319</v>
      </c>
      <c r="ES51" s="16">
        <f t="shared" si="160"/>
        <v>0.16626234287757513</v>
      </c>
      <c r="ET51" s="16">
        <f t="shared" si="161"/>
        <v>6.079866787153887E-2</v>
      </c>
      <c r="EU51" s="16">
        <f t="shared" si="162"/>
        <v>0.1276412246658043</v>
      </c>
      <c r="EV51" s="16">
        <f t="shared" si="163"/>
        <v>8.0883200737922323E-2</v>
      </c>
      <c r="EW51" s="16">
        <f t="shared" si="164"/>
        <v>9.0124425512834838E-2</v>
      </c>
      <c r="EX51" s="16">
        <f t="shared" si="165"/>
        <v>7.4029646568797514E-2</v>
      </c>
      <c r="EY51" s="16">
        <f t="shared" si="166"/>
        <v>-4.4167300682748323E-2</v>
      </c>
      <c r="EZ51" s="16">
        <f t="shared" si="167"/>
        <v>4.468555086895698E-2</v>
      </c>
      <c r="FA51" s="16">
        <f t="shared" si="168"/>
        <v>5.4655706094281165E-2</v>
      </c>
      <c r="FB51" s="16">
        <f t="shared" si="169"/>
        <v>6.5018047019802516E-3</v>
      </c>
      <c r="FC51" s="16">
        <f t="shared" si="170"/>
        <v>-4.3330783198606282E-2</v>
      </c>
      <c r="FD51" s="16">
        <f t="shared" si="171"/>
        <v>-2.3140123169717697E-2</v>
      </c>
      <c r="FE51" s="16">
        <f t="shared" si="172"/>
        <v>3.4710790579645101E-2</v>
      </c>
      <c r="FF51" s="16">
        <f t="shared" si="173"/>
        <v>-2.0411190979832905E-2</v>
      </c>
      <c r="FG51" s="16">
        <f t="shared" si="174"/>
        <v>1.0301147227533392E-2</v>
      </c>
      <c r="FH51" s="16">
        <f t="shared" si="175"/>
        <v>6.9574619737295063E-2</v>
      </c>
      <c r="FI51" s="16">
        <f t="shared" si="176"/>
        <v>0.11234177989962046</v>
      </c>
      <c r="FJ51" s="16">
        <f t="shared" si="177"/>
        <v>-2.4566206139412849E-2</v>
      </c>
      <c r="FK51" s="16">
        <f t="shared" si="178"/>
        <v>9.1063745662454343E-2</v>
      </c>
      <c r="FL51" s="16">
        <f t="shared" si="179"/>
        <v>6.5836595727980063E-2</v>
      </c>
      <c r="FM51" s="16">
        <f t="shared" si="180"/>
        <v>3.2731751675559639E-2</v>
      </c>
      <c r="FN51" s="16">
        <f t="shared" si="181"/>
        <v>0.10161228574336212</v>
      </c>
      <c r="FO51" s="16">
        <f t="shared" si="182"/>
        <v>5.9442142788322494E-2</v>
      </c>
      <c r="FP51" s="16">
        <f t="shared" si="183"/>
        <v>2.0875110001875363E-2</v>
      </c>
      <c r="FQ51" s="16">
        <f t="shared" si="184"/>
        <v>-3.0724627110608749E-3</v>
      </c>
      <c r="FR51" s="16">
        <f t="shared" si="185"/>
        <v>8.3165192071874783E-2</v>
      </c>
      <c r="FS51" s="16">
        <f t="shared" si="186"/>
        <v>2.6164509947718351E-2</v>
      </c>
      <c r="FT51" s="16">
        <f t="shared" si="187"/>
        <v>-1.7181351660108257E-3</v>
      </c>
      <c r="FU51" s="16">
        <f t="shared" si="188"/>
        <v>-1.6335927595436006E-2</v>
      </c>
      <c r="FV51" s="16">
        <f t="shared" si="189"/>
        <v>0.36839925551300423</v>
      </c>
      <c r="FW51" s="16">
        <f t="shared" si="190"/>
        <v>8.1503521345025032E-2</v>
      </c>
      <c r="FX51" s="16">
        <f t="shared" si="191"/>
        <v>3.7908845704185845E-2</v>
      </c>
      <c r="FY51" s="16">
        <f t="shared" si="192"/>
        <v>2.355994111179438E-2</v>
      </c>
      <c r="FZ51" s="16">
        <f t="shared" si="193"/>
        <v>-4.1773527302800928E-2</v>
      </c>
      <c r="GA51" s="16">
        <f t="shared" si="194"/>
        <v>-2.1316939418604131E-2</v>
      </c>
      <c r="GB51" s="16">
        <f t="shared" si="195"/>
        <v>2.8380720893863121E-2</v>
      </c>
      <c r="GC51" s="16">
        <f t="shared" si="196"/>
        <v>-2.2396590670068717E-2</v>
      </c>
      <c r="GD51" s="16">
        <f t="shared" si="197"/>
        <v>6.7745543768491512E-3</v>
      </c>
      <c r="GE51" s="16">
        <f t="shared" si="198"/>
        <v>1.9033128155474088E-2</v>
      </c>
      <c r="GF51" s="16">
        <f t="shared" si="199"/>
        <v>-3.324114818195445E-2</v>
      </c>
      <c r="GG51" s="16">
        <f t="shared" si="200"/>
        <v>-7.4734736436987692E-4</v>
      </c>
      <c r="GH51" s="16">
        <f t="shared" si="201"/>
        <v>-0.20482245160279577</v>
      </c>
      <c r="GI51" s="16">
        <f t="shared" si="202"/>
        <v>-3.3441498320209484E-2</v>
      </c>
      <c r="GJ51" s="16">
        <f t="shared" si="203"/>
        <v>-5.1761909407789131E-2</v>
      </c>
      <c r="GK51" s="16">
        <f t="shared" si="204"/>
        <v>8.4523966663783145E-3</v>
      </c>
      <c r="GL51" s="16">
        <f t="shared" si="205"/>
        <v>-6.9413520027544751E-3</v>
      </c>
      <c r="GM51" s="16">
        <f t="shared" si="206"/>
        <v>-1.4003558966877439E-2</v>
      </c>
      <c r="GN51" s="16">
        <f t="shared" si="207"/>
        <v>5.9500634398603758E-3</v>
      </c>
      <c r="GO51" s="16">
        <f t="shared" si="208"/>
        <v>3.0730228816253646E-3</v>
      </c>
      <c r="GP51" s="16">
        <f t="shared" si="209"/>
        <v>-4.3809976076769397E-2</v>
      </c>
      <c r="GQ51" s="16">
        <f t="shared" si="210"/>
        <v>3.6649427861701334E-4</v>
      </c>
      <c r="GR51" s="16">
        <f t="shared" si="211"/>
        <v>2.1522953276120527E-2</v>
      </c>
      <c r="GS51" s="16">
        <f t="shared" si="212"/>
        <v>-6.5435084419364964E-2</v>
      </c>
      <c r="GT51" s="16">
        <f t="shared" si="213"/>
        <v>-3.8539726321822565E-2</v>
      </c>
      <c r="GU51" s="16">
        <f t="shared" si="214"/>
        <v>-2.8043735089791966E-2</v>
      </c>
      <c r="GV51" s="16">
        <f t="shared" si="215"/>
        <v>9.1758565535819958E-3</v>
      </c>
      <c r="GW51" s="16">
        <f t="shared" si="216"/>
        <v>2.4761010660865335E-2</v>
      </c>
      <c r="GX51" s="16">
        <f t="shared" si="217"/>
        <v>-2.0405615936166521E-2</v>
      </c>
      <c r="GY51" s="16">
        <f t="shared" si="218"/>
        <v>1.0691886135417938E-2</v>
      </c>
      <c r="GZ51" s="16">
        <f t="shared" si="219"/>
        <v>-1.9443027830394755E-3</v>
      </c>
      <c r="HA51" s="16">
        <f t="shared" si="220"/>
        <v>4.4825672758133539E-2</v>
      </c>
    </row>
    <row r="52" spans="1:209" x14ac:dyDescent="0.3">
      <c r="B52" s="3" t="s">
        <v>50</v>
      </c>
      <c r="C52" s="3" t="s">
        <v>27</v>
      </c>
      <c r="P52" s="16">
        <f t="shared" si="27"/>
        <v>-5.7064886507703472E-2</v>
      </c>
      <c r="Q52" s="16">
        <f t="shared" si="28"/>
        <v>-8.2310741929394471E-3</v>
      </c>
      <c r="R52" s="16">
        <f t="shared" si="29"/>
        <v>-0.10206591772084006</v>
      </c>
      <c r="S52" s="16">
        <f t="shared" si="30"/>
        <v>-0.14531123972321669</v>
      </c>
      <c r="T52" s="16">
        <f t="shared" si="31"/>
        <v>-8.508231198781635E-2</v>
      </c>
      <c r="U52" s="16">
        <f t="shared" si="32"/>
        <v>-0.12793387969002623</v>
      </c>
      <c r="V52" s="16">
        <f t="shared" si="33"/>
        <v>-0.1174692682361127</v>
      </c>
      <c r="W52" s="16">
        <f t="shared" si="34"/>
        <v>-0.11953863798662656</v>
      </c>
      <c r="X52" s="16">
        <f t="shared" si="35"/>
        <v>-0.16298254667298162</v>
      </c>
      <c r="Y52" s="16">
        <f t="shared" si="36"/>
        <v>-0.16128773749854297</v>
      </c>
      <c r="Z52" s="16">
        <f t="shared" si="37"/>
        <v>-0.13878496085853942</v>
      </c>
      <c r="AA52" s="16">
        <f t="shared" si="38"/>
        <v>-0.12515241311528713</v>
      </c>
      <c r="AB52" s="16">
        <f t="shared" si="39"/>
        <v>-0.1380216641599441</v>
      </c>
      <c r="AC52" s="16">
        <f t="shared" si="40"/>
        <v>-0.11976243956294974</v>
      </c>
      <c r="AD52" s="16">
        <f t="shared" si="41"/>
        <v>-8.5029625382262997E-2</v>
      </c>
      <c r="AE52" s="16">
        <f t="shared" si="42"/>
        <v>-2.0438741721854337E-2</v>
      </c>
      <c r="AF52" s="16">
        <f t="shared" si="43"/>
        <v>-4.5276557966993813E-2</v>
      </c>
      <c r="AG52" s="16">
        <f t="shared" si="44"/>
        <v>-6.242708050312451E-2</v>
      </c>
      <c r="AH52" s="16">
        <f t="shared" si="45"/>
        <v>-3.8197780898645672E-2</v>
      </c>
      <c r="AI52" s="16">
        <f t="shared" si="46"/>
        <v>-4.1356370994830471E-2</v>
      </c>
      <c r="AJ52" s="16">
        <f t="shared" si="47"/>
        <v>-9.6531455066001248E-3</v>
      </c>
      <c r="AK52" s="16">
        <f t="shared" si="48"/>
        <v>6.9055374592834617E-3</v>
      </c>
      <c r="AL52" s="16">
        <f t="shared" si="49"/>
        <v>-1.8691748318596657E-3</v>
      </c>
      <c r="AM52" s="16">
        <f t="shared" si="50"/>
        <v>-2.3296476809109068E-2</v>
      </c>
      <c r="AN52" s="16">
        <f t="shared" si="51"/>
        <v>1.9316859952765331E-2</v>
      </c>
      <c r="AO52" s="16">
        <f t="shared" si="52"/>
        <v>1.9090704634707523E-2</v>
      </c>
      <c r="AP52" s="16">
        <f t="shared" si="53"/>
        <v>1.7346876604781958E-2</v>
      </c>
      <c r="AQ52" s="16">
        <f t="shared" si="54"/>
        <v>-2.872451006076171E-2</v>
      </c>
      <c r="AR52" s="16">
        <f t="shared" si="55"/>
        <v>-3.2163791242548534E-2</v>
      </c>
      <c r="AS52" s="16">
        <f t="shared" si="56"/>
        <v>5.3270374852973923E-3</v>
      </c>
      <c r="AT52" s="16">
        <f t="shared" si="57"/>
        <v>8.4450516608316484E-3</v>
      </c>
      <c r="AU52" s="16">
        <f t="shared" si="58"/>
        <v>2.7484125695435457E-2</v>
      </c>
      <c r="AV52" s="16">
        <f t="shared" si="59"/>
        <v>3.7266339200436649E-2</v>
      </c>
      <c r="AW52" s="16">
        <f t="shared" si="60"/>
        <v>7.8890614216701183E-2</v>
      </c>
      <c r="AX52" s="16">
        <f t="shared" si="61"/>
        <v>6.6877592030441635E-2</v>
      </c>
      <c r="AY52" s="16">
        <f t="shared" si="62"/>
        <v>7.9037265737833984E-2</v>
      </c>
      <c r="AZ52" s="16">
        <f t="shared" si="63"/>
        <v>6.3613099560811959E-2</v>
      </c>
      <c r="BA52" s="16">
        <f t="shared" si="64"/>
        <v>5.165813619889148E-2</v>
      </c>
      <c r="BB52" s="16">
        <f t="shared" si="65"/>
        <v>0.12625337941891113</v>
      </c>
      <c r="BC52" s="16">
        <f t="shared" si="66"/>
        <v>0.11371941669856955</v>
      </c>
      <c r="BD52" s="16">
        <f t="shared" si="67"/>
        <v>0.10114778849123285</v>
      </c>
      <c r="BE52" s="16">
        <f t="shared" si="68"/>
        <v>9.011369127858182E-2</v>
      </c>
      <c r="BF52" s="16">
        <f t="shared" si="69"/>
        <v>8.5538404220188102E-2</v>
      </c>
      <c r="BG52" s="16">
        <f t="shared" si="70"/>
        <v>8.5861148308644442E-2</v>
      </c>
      <c r="BH52" s="16">
        <f t="shared" si="71"/>
        <v>9.2293273262410214E-2</v>
      </c>
      <c r="BI52" s="16">
        <f t="shared" si="72"/>
        <v>5.6194778715068061E-2</v>
      </c>
      <c r="BJ52" s="16">
        <f t="shared" si="73"/>
        <v>7.207893176025526E-2</v>
      </c>
      <c r="BK52" s="16">
        <f t="shared" si="74"/>
        <v>9.9232174916645377E-2</v>
      </c>
      <c r="BL52" s="16">
        <f t="shared" si="75"/>
        <v>0.11187878984930011</v>
      </c>
      <c r="BM52" s="16">
        <f t="shared" si="76"/>
        <v>0.12271285482530114</v>
      </c>
      <c r="BN52" s="16">
        <f t="shared" si="77"/>
        <v>4.0967479736556234E-2</v>
      </c>
      <c r="BO52" s="16">
        <f t="shared" si="78"/>
        <v>7.1553569475476975E-2</v>
      </c>
      <c r="BP52" s="16">
        <f t="shared" si="79"/>
        <v>7.1625000973800867E-2</v>
      </c>
      <c r="BQ52" s="16">
        <f t="shared" si="80"/>
        <v>9.5574739461813607E-2</v>
      </c>
      <c r="BR52" s="16">
        <f t="shared" si="81"/>
        <v>6.4625080927605882E-2</v>
      </c>
      <c r="BS52" s="16">
        <f t="shared" si="82"/>
        <v>9.5762608002941452E-2</v>
      </c>
      <c r="BT52" s="16">
        <f t="shared" si="83"/>
        <v>8.85142255005269E-2</v>
      </c>
      <c r="BU52" s="16">
        <f t="shared" si="84"/>
        <v>9.7476777724784913E-2</v>
      </c>
      <c r="BV52" s="16">
        <f t="shared" si="85"/>
        <v>0.10396309781024082</v>
      </c>
      <c r="BW52" s="16">
        <f t="shared" si="86"/>
        <v>8.1436977302058455E-2</v>
      </c>
      <c r="BX52" s="16">
        <f t="shared" si="87"/>
        <v>0.10343592367863153</v>
      </c>
      <c r="BY52" s="16">
        <f t="shared" si="88"/>
        <v>8.3161398388244656E-2</v>
      </c>
      <c r="BZ52" s="16">
        <f t="shared" si="89"/>
        <v>0.12194054030386625</v>
      </c>
      <c r="CA52" s="16">
        <f t="shared" si="90"/>
        <v>0.10303220303147387</v>
      </c>
      <c r="CB52" s="16">
        <f t="shared" si="91"/>
        <v>0.11866353584332323</v>
      </c>
      <c r="CC52" s="16">
        <f t="shared" si="92"/>
        <v>0.10099454102747951</v>
      </c>
      <c r="CD52" s="16">
        <f t="shared" si="93"/>
        <v>0.11714754626848167</v>
      </c>
      <c r="CE52" s="16">
        <f t="shared" si="94"/>
        <v>5.3063877976148977E-2</v>
      </c>
      <c r="CF52" s="16">
        <f t="shared" si="95"/>
        <v>6.9775964596874518E-2</v>
      </c>
      <c r="CG52" s="16">
        <f t="shared" si="96"/>
        <v>5.8626327007843093E-2</v>
      </c>
      <c r="CH52" s="16">
        <f t="shared" si="97"/>
        <v>3.4998137676497398E-2</v>
      </c>
      <c r="CI52" s="16">
        <f t="shared" si="98"/>
        <v>7.4158227592065806E-2</v>
      </c>
      <c r="CJ52" s="16">
        <f t="shared" si="99"/>
        <v>1.8928176283134146E-2</v>
      </c>
      <c r="CK52" s="16">
        <f t="shared" si="100"/>
        <v>3.08619442361171E-2</v>
      </c>
      <c r="CL52" s="16">
        <f t="shared" si="101"/>
        <v>1.3008637735456352E-2</v>
      </c>
      <c r="CM52" s="16">
        <f t="shared" si="102"/>
        <v>5.1238325633043091E-2</v>
      </c>
      <c r="CN52" s="16">
        <f t="shared" si="103"/>
        <v>2.8827657915258653E-2</v>
      </c>
      <c r="CO52" s="16">
        <f t="shared" si="104"/>
        <v>-9.6069531129105989E-4</v>
      </c>
      <c r="CP52" s="16">
        <f t="shared" si="105"/>
        <v>3.4963108706345336E-2</v>
      </c>
      <c r="CQ52" s="16">
        <f t="shared" si="106"/>
        <v>4.8883135849181913E-2</v>
      </c>
      <c r="CR52" s="16">
        <f t="shared" si="107"/>
        <v>1.5357666875658538E-2</v>
      </c>
      <c r="CS52" s="16">
        <f t="shared" si="108"/>
        <v>4.2686423228295078E-2</v>
      </c>
      <c r="CT52" s="16">
        <f t="shared" si="109"/>
        <v>4.4545353424980227E-2</v>
      </c>
      <c r="CU52" s="16">
        <f t="shared" si="110"/>
        <v>2.7310330975351071E-2</v>
      </c>
      <c r="CV52" s="16">
        <f t="shared" si="111"/>
        <v>6.8109703763426843E-2</v>
      </c>
      <c r="CW52" s="16">
        <f t="shared" si="112"/>
        <v>3.670463105439703E-2</v>
      </c>
      <c r="CX52" s="16">
        <f t="shared" si="113"/>
        <v>4.3558660365728308E-2</v>
      </c>
      <c r="CY52" s="16">
        <f t="shared" si="114"/>
        <v>4.8376245716621025E-2</v>
      </c>
      <c r="CZ52" s="16">
        <f t="shared" si="115"/>
        <v>3.9591702670608075E-2</v>
      </c>
      <c r="DA52" s="16">
        <f t="shared" si="116"/>
        <v>7.7303852284974939E-2</v>
      </c>
      <c r="DB52" s="16">
        <f t="shared" si="117"/>
        <v>3.127891208192346E-2</v>
      </c>
      <c r="DC52" s="16">
        <f t="shared" si="118"/>
        <v>-2.9745141099557504E-4</v>
      </c>
      <c r="DD52" s="16">
        <f t="shared" si="119"/>
        <v>-2.8270958131481283E-2</v>
      </c>
      <c r="DE52" s="16">
        <f t="shared" si="120"/>
        <v>-0.11877339565926548</v>
      </c>
      <c r="DF52" s="16">
        <f t="shared" si="121"/>
        <v>-0.13428881051860109</v>
      </c>
      <c r="DG52" s="16">
        <f t="shared" si="122"/>
        <v>-0.20916122882909305</v>
      </c>
      <c r="DH52" s="16">
        <f t="shared" si="123"/>
        <v>-0.30225663689878313</v>
      </c>
      <c r="DI52" s="16">
        <f t="shared" si="124"/>
        <v>-0.27696215423979331</v>
      </c>
      <c r="DJ52" s="16">
        <f t="shared" si="125"/>
        <v>-0.30049591455010827</v>
      </c>
      <c r="DK52" s="16">
        <f t="shared" si="126"/>
        <v>-0.3395366410977636</v>
      </c>
      <c r="DL52" s="16">
        <f t="shared" si="127"/>
        <v>-0.3144291061099499</v>
      </c>
      <c r="DM52" s="16">
        <f t="shared" si="128"/>
        <v>-0.30997154410663474</v>
      </c>
      <c r="DN52" s="16">
        <f t="shared" si="129"/>
        <v>-0.27389979230929939</v>
      </c>
      <c r="DO52" s="16">
        <f t="shared" si="130"/>
        <v>-0.25472582013395628</v>
      </c>
      <c r="DP52" s="16">
        <f t="shared" si="131"/>
        <v>-0.20207539011831299</v>
      </c>
      <c r="DQ52" s="16">
        <f t="shared" si="132"/>
        <v>-0.13270407692907749</v>
      </c>
      <c r="DR52" s="16">
        <f t="shared" si="133"/>
        <v>-0.11392661519648628</v>
      </c>
      <c r="DS52" s="16">
        <f t="shared" si="134"/>
        <v>-3.4611967396762866E-2</v>
      </c>
      <c r="DT52" s="16">
        <f t="shared" si="135"/>
        <v>0.10130955600729363</v>
      </c>
      <c r="DU52" s="16">
        <f t="shared" si="136"/>
        <v>9.8449645694653309E-2</v>
      </c>
      <c r="DV52" s="16">
        <f t="shared" si="137"/>
        <v>0.18464407286544882</v>
      </c>
      <c r="DW52" s="16">
        <f t="shared" si="138"/>
        <v>0.21118728717366619</v>
      </c>
      <c r="DX52" s="16">
        <f t="shared" si="139"/>
        <v>0.20429125972667816</v>
      </c>
      <c r="DY52" s="16">
        <f t="shared" si="140"/>
        <v>0.18520094111110152</v>
      </c>
      <c r="DZ52" s="16">
        <f t="shared" si="141"/>
        <v>0.13802499851904515</v>
      </c>
      <c r="EA52" s="16">
        <f t="shared" si="142"/>
        <v>0.16961562964535992</v>
      </c>
      <c r="EB52" s="16">
        <f t="shared" si="143"/>
        <v>0.14477011494252867</v>
      </c>
      <c r="EC52" s="16">
        <f t="shared" si="144"/>
        <v>9.9010629599345812E-2</v>
      </c>
      <c r="ED52" s="16">
        <f t="shared" si="145"/>
        <v>0.16738800241715523</v>
      </c>
      <c r="EE52" s="16">
        <f t="shared" si="146"/>
        <v>0.16377095754471616</v>
      </c>
      <c r="EF52" s="16">
        <f t="shared" si="147"/>
        <v>0.12620513186142857</v>
      </c>
      <c r="EG52" s="16">
        <f t="shared" si="148"/>
        <v>9.5396717414592658E-2</v>
      </c>
      <c r="EH52" s="16">
        <f t="shared" si="149"/>
        <v>8.5966097667822483E-2</v>
      </c>
      <c r="EI52" s="16">
        <f t="shared" si="150"/>
        <v>6.8382540372764034E-2</v>
      </c>
      <c r="EJ52" s="16">
        <f t="shared" si="151"/>
        <v>7.7558229385141786E-2</v>
      </c>
      <c r="EK52" s="16">
        <f t="shared" si="152"/>
        <v>6.3099293117972355E-2</v>
      </c>
      <c r="EL52" s="16">
        <f t="shared" si="153"/>
        <v>0.10070123515545415</v>
      </c>
      <c r="EM52" s="16">
        <f t="shared" si="154"/>
        <v>7.4121415031991544E-2</v>
      </c>
      <c r="EN52" s="16">
        <f t="shared" si="155"/>
        <v>7.4932046215745229E-2</v>
      </c>
      <c r="EO52" s="16">
        <f t="shared" si="156"/>
        <v>0.12255131724810098</v>
      </c>
      <c r="EP52" s="16">
        <f t="shared" si="157"/>
        <v>5.9829597918240607E-2</v>
      </c>
      <c r="EQ52" s="16">
        <f t="shared" si="158"/>
        <v>7.7960926701462707E-2</v>
      </c>
      <c r="ER52" s="16">
        <f t="shared" si="159"/>
        <v>5.9636189699075803E-2</v>
      </c>
      <c r="ES52" s="16">
        <f t="shared" si="160"/>
        <v>9.1457451440890347E-2</v>
      </c>
      <c r="ET52" s="16">
        <f t="shared" si="161"/>
        <v>5.6502505828701199E-2</v>
      </c>
      <c r="EU52" s="16">
        <f t="shared" si="162"/>
        <v>6.7949446678315484E-2</v>
      </c>
      <c r="EV52" s="16">
        <f t="shared" si="163"/>
        <v>2.349341637982838E-2</v>
      </c>
      <c r="EW52" s="16">
        <f t="shared" si="164"/>
        <v>1.3532788071302093E-2</v>
      </c>
      <c r="EX52" s="16">
        <f t="shared" si="165"/>
        <v>-1.5450719164431637E-2</v>
      </c>
      <c r="EY52" s="16">
        <f t="shared" si="166"/>
        <v>-3.5916402409752579E-2</v>
      </c>
      <c r="EZ52" s="16">
        <f t="shared" si="167"/>
        <v>-3.7576477338688741E-2</v>
      </c>
      <c r="FA52" s="16">
        <f t="shared" si="168"/>
        <v>-2.1400971626646115E-2</v>
      </c>
      <c r="FB52" s="16">
        <f t="shared" si="169"/>
        <v>-2.1622477872601631E-2</v>
      </c>
      <c r="FC52" s="16">
        <f t="shared" si="170"/>
        <v>-6.6542907448518762E-2</v>
      </c>
      <c r="FD52" s="16">
        <f t="shared" si="171"/>
        <v>-1.4272437599575083E-3</v>
      </c>
      <c r="FE52" s="16">
        <f t="shared" si="172"/>
        <v>-1.8541651678559035E-2</v>
      </c>
      <c r="FF52" s="16">
        <f t="shared" si="173"/>
        <v>-6.1505406962070408E-2</v>
      </c>
      <c r="FG52" s="16">
        <f t="shared" si="174"/>
        <v>-2.615877938837996E-2</v>
      </c>
      <c r="FH52" s="16">
        <f t="shared" si="175"/>
        <v>5.2714461111413868E-4</v>
      </c>
      <c r="FI52" s="16">
        <f t="shared" si="176"/>
        <v>7.0907521092098413E-3</v>
      </c>
      <c r="FJ52" s="16">
        <f t="shared" si="177"/>
        <v>1.3154283204786843E-2</v>
      </c>
      <c r="FK52" s="16">
        <f t="shared" si="178"/>
        <v>2.9652072068281132E-2</v>
      </c>
      <c r="FL52" s="16">
        <f t="shared" si="179"/>
        <v>2.0949885267835588E-2</v>
      </c>
      <c r="FM52" s="16">
        <f t="shared" si="180"/>
        <v>-6.975862162381663E-4</v>
      </c>
      <c r="FN52" s="16">
        <f t="shared" si="181"/>
        <v>1.9132042122874227E-2</v>
      </c>
      <c r="FO52" s="16">
        <f t="shared" si="182"/>
        <v>1.4276439432769461E-2</v>
      </c>
      <c r="FP52" s="16">
        <f t="shared" si="183"/>
        <v>6.3553265747049448E-3</v>
      </c>
      <c r="FQ52" s="16">
        <f t="shared" si="184"/>
        <v>1.2827860113018508E-2</v>
      </c>
      <c r="FR52" s="16">
        <f t="shared" si="185"/>
        <v>6.6425778691068027E-2</v>
      </c>
      <c r="FS52" s="16">
        <f t="shared" si="186"/>
        <v>3.1031341722614014E-2</v>
      </c>
      <c r="FT52" s="16">
        <f t="shared" si="187"/>
        <v>2.217509320208344E-2</v>
      </c>
      <c r="FU52" s="16">
        <f t="shared" si="188"/>
        <v>6.1868823243506066E-2</v>
      </c>
      <c r="FV52" s="16">
        <f t="shared" si="189"/>
        <v>4.2851627847123819E-2</v>
      </c>
      <c r="FW52" s="16">
        <f t="shared" si="190"/>
        <v>6.8072063481251943E-2</v>
      </c>
      <c r="FX52" s="16">
        <f t="shared" si="191"/>
        <v>7.3368144441200212E-2</v>
      </c>
      <c r="FY52" s="16">
        <f t="shared" si="192"/>
        <v>4.0982995479467821E-2</v>
      </c>
      <c r="FZ52" s="16">
        <f t="shared" si="193"/>
        <v>1.7872627739641267E-3</v>
      </c>
      <c r="GA52" s="16">
        <f t="shared" si="194"/>
        <v>3.148624792809307E-2</v>
      </c>
      <c r="GB52" s="16">
        <f t="shared" si="195"/>
        <v>-4.1616847556824599E-4</v>
      </c>
      <c r="GC52" s="16">
        <f t="shared" si="196"/>
        <v>-1.1856121166663347E-2</v>
      </c>
      <c r="GD52" s="16">
        <f t="shared" si="197"/>
        <v>-2.0348912396865204E-2</v>
      </c>
      <c r="GE52" s="16">
        <f t="shared" si="198"/>
        <v>-1.1524567419701093E-2</v>
      </c>
      <c r="GF52" s="16">
        <f t="shared" si="199"/>
        <v>-2.5419526580890972E-2</v>
      </c>
      <c r="GG52" s="16">
        <f t="shared" si="200"/>
        <v>-2.6706759651877632E-2</v>
      </c>
      <c r="GH52" s="16">
        <f t="shared" si="201"/>
        <v>-1.9509533953343428E-2</v>
      </c>
      <c r="GI52" s="16">
        <f t="shared" si="202"/>
        <v>-4.064179989668959E-2</v>
      </c>
      <c r="GJ52" s="16">
        <f t="shared" si="203"/>
        <v>-5.2107846858473139E-2</v>
      </c>
      <c r="GK52" s="16">
        <f t="shared" si="204"/>
        <v>-1.8763509466392381E-2</v>
      </c>
      <c r="GL52" s="16">
        <f t="shared" si="205"/>
        <v>-1.6135959666708555E-2</v>
      </c>
      <c r="GM52" s="16">
        <f t="shared" si="206"/>
        <v>-3.2112458928583054E-2</v>
      </c>
      <c r="GN52" s="16">
        <f t="shared" si="207"/>
        <v>-6.1790401670653861E-3</v>
      </c>
      <c r="GO52" s="16">
        <f t="shared" si="208"/>
        <v>-1.3656308468775635E-2</v>
      </c>
      <c r="GP52" s="16">
        <f t="shared" si="209"/>
        <v>-1.9682518728754816E-2</v>
      </c>
      <c r="GQ52" s="16">
        <f t="shared" si="210"/>
        <v>-1.3631879663407065E-2</v>
      </c>
      <c r="GR52" s="16">
        <f t="shared" si="211"/>
        <v>-7.5984789652678852E-3</v>
      </c>
      <c r="GS52" s="16">
        <f t="shared" si="212"/>
        <v>-3.5022860875244977E-2</v>
      </c>
      <c r="GT52" s="16">
        <f t="shared" si="213"/>
        <v>-1.0975545134197073E-2</v>
      </c>
      <c r="GU52" s="16">
        <f t="shared" si="214"/>
        <v>-7.1060118588636145E-3</v>
      </c>
      <c r="GV52" s="16">
        <f t="shared" si="215"/>
        <v>-2.0889087620712399E-3</v>
      </c>
      <c r="GW52" s="16">
        <f t="shared" si="216"/>
        <v>3.2113804955080649E-3</v>
      </c>
      <c r="GX52" s="16">
        <f t="shared" si="217"/>
        <v>2.6467961073762369E-2</v>
      </c>
      <c r="GY52" s="16">
        <f t="shared" si="218"/>
        <v>4.0412766330793382E-2</v>
      </c>
      <c r="GZ52" s="16">
        <f t="shared" si="219"/>
        <v>2.8367568142675603E-2</v>
      </c>
      <c r="HA52" s="16">
        <f t="shared" si="220"/>
        <v>4.9609818005076356E-2</v>
      </c>
    </row>
    <row r="53" spans="1:209" x14ac:dyDescent="0.3">
      <c r="B53" s="3" t="s">
        <v>51</v>
      </c>
      <c r="C53" s="3" t="s">
        <v>28</v>
      </c>
      <c r="P53" s="16">
        <f t="shared" si="27"/>
        <v>-0.23100449201949724</v>
      </c>
      <c r="Q53" s="16">
        <f t="shared" si="28"/>
        <v>0.28487518355359764</v>
      </c>
      <c r="R53" s="16">
        <f t="shared" si="29"/>
        <v>0.41730626392671444</v>
      </c>
      <c r="S53" s="16">
        <f t="shared" si="30"/>
        <v>-2.8111610408611098E-2</v>
      </c>
      <c r="T53" s="16">
        <f t="shared" si="31"/>
        <v>0.43705882352941172</v>
      </c>
      <c r="U53" s="16">
        <f t="shared" si="32"/>
        <v>-0.47664359861591699</v>
      </c>
      <c r="V53" s="16">
        <f t="shared" si="33"/>
        <v>2.3623964929371688E-2</v>
      </c>
      <c r="W53" s="16">
        <f t="shared" si="34"/>
        <v>-0.27901430842607311</v>
      </c>
      <c r="X53" s="16">
        <f t="shared" si="35"/>
        <v>-0.48417225153286758</v>
      </c>
      <c r="Y53" s="16">
        <f t="shared" si="36"/>
        <v>1.6651002506265664</v>
      </c>
      <c r="Z53" s="16">
        <f t="shared" si="37"/>
        <v>-0.52439524395243953</v>
      </c>
      <c r="AA53" s="16">
        <f t="shared" si="38"/>
        <v>-0.6707163540224097</v>
      </c>
      <c r="AB53" s="16">
        <f t="shared" si="39"/>
        <v>-3.4178473775789198E-2</v>
      </c>
      <c r="AC53" s="16">
        <f t="shared" si="40"/>
        <v>0.21599999999999997</v>
      </c>
      <c r="AD53" s="16">
        <f t="shared" si="41"/>
        <v>5.9044458031269009E-2</v>
      </c>
      <c r="AE53" s="16">
        <f t="shared" si="42"/>
        <v>-0.2904301075268817</v>
      </c>
      <c r="AF53" s="16">
        <f t="shared" si="43"/>
        <v>-0.23434302087597214</v>
      </c>
      <c r="AG53" s="16">
        <f t="shared" si="44"/>
        <v>-0.52819100091827365</v>
      </c>
      <c r="AH53" s="16">
        <f t="shared" si="45"/>
        <v>0.49381394242207954</v>
      </c>
      <c r="AI53" s="16">
        <f t="shared" si="46"/>
        <v>0.49001592551757933</v>
      </c>
      <c r="AJ53" s="16">
        <f t="shared" si="47"/>
        <v>-4.644091223220459E-2</v>
      </c>
      <c r="AK53" s="16">
        <f t="shared" si="48"/>
        <v>-0.59774303514752558</v>
      </c>
      <c r="AL53" s="16">
        <f t="shared" si="49"/>
        <v>0.36396551724137938</v>
      </c>
      <c r="AM53" s="16">
        <f t="shared" si="50"/>
        <v>0.37239533549990433</v>
      </c>
      <c r="AN53" s="16">
        <f t="shared" si="51"/>
        <v>-0.14438296229571479</v>
      </c>
      <c r="AO53" s="16">
        <f t="shared" si="52"/>
        <v>-0.37528195488721805</v>
      </c>
      <c r="AP53" s="16">
        <f t="shared" si="53"/>
        <v>-0.31546391752577319</v>
      </c>
      <c r="AQ53" s="16">
        <f t="shared" si="54"/>
        <v>0.48098196696469153</v>
      </c>
      <c r="AR53" s="16">
        <f t="shared" si="55"/>
        <v>0.21478214381181493</v>
      </c>
      <c r="AS53" s="16">
        <f t="shared" si="56"/>
        <v>0.88010899182561309</v>
      </c>
      <c r="AT53" s="16">
        <f t="shared" si="57"/>
        <v>-0.3074779007724775</v>
      </c>
      <c r="AU53" s="16">
        <f t="shared" si="58"/>
        <v>-0.36158842390857515</v>
      </c>
      <c r="AV53" s="16">
        <f t="shared" si="59"/>
        <v>0.25481953906363231</v>
      </c>
      <c r="AW53" s="16">
        <f t="shared" si="60"/>
        <v>0.26899473991817646</v>
      </c>
      <c r="AX53" s="16">
        <f t="shared" si="61"/>
        <v>-7.8877512324611265E-2</v>
      </c>
      <c r="AY53" s="16">
        <f t="shared" si="62"/>
        <v>0.14027023262292793</v>
      </c>
      <c r="AZ53" s="16">
        <f t="shared" si="63"/>
        <v>-0.10858775755752748</v>
      </c>
      <c r="BA53" s="16">
        <f t="shared" si="64"/>
        <v>0.17571836918910777</v>
      </c>
      <c r="BB53" s="16">
        <f t="shared" si="65"/>
        <v>-7.2289156626506035E-3</v>
      </c>
      <c r="BC53" s="16">
        <f t="shared" si="66"/>
        <v>-0.2315563286605955</v>
      </c>
      <c r="BD53" s="16">
        <f t="shared" si="67"/>
        <v>-9.8910771261965014E-2</v>
      </c>
      <c r="BE53" s="16">
        <f t="shared" si="68"/>
        <v>0.10238095238095246</v>
      </c>
      <c r="BF53" s="16">
        <f t="shared" si="69"/>
        <v>0.68364765409383632</v>
      </c>
      <c r="BG53" s="16">
        <f t="shared" si="70"/>
        <v>9.5814552479072779E-2</v>
      </c>
      <c r="BH53" s="16">
        <f t="shared" si="71"/>
        <v>-0.1810095876169574</v>
      </c>
      <c r="BI53" s="16">
        <f t="shared" si="72"/>
        <v>-0.12135866436384568</v>
      </c>
      <c r="BJ53" s="16">
        <f t="shared" si="73"/>
        <v>0.50665568821188423</v>
      </c>
      <c r="BK53" s="16">
        <f t="shared" si="74"/>
        <v>-0.13327632543366719</v>
      </c>
      <c r="BL53" s="16">
        <f t="shared" si="75"/>
        <v>-6.3607221191159136E-2</v>
      </c>
      <c r="BM53" s="16">
        <f t="shared" si="76"/>
        <v>-9.0722968650032043E-2</v>
      </c>
      <c r="BN53" s="16">
        <f t="shared" si="77"/>
        <v>-0.41953883495145627</v>
      </c>
      <c r="BO53" s="16">
        <f t="shared" si="78"/>
        <v>-3.834886817576566E-2</v>
      </c>
      <c r="BP53" s="16">
        <f t="shared" si="79"/>
        <v>1.2736263736263735</v>
      </c>
      <c r="BQ53" s="16">
        <f t="shared" si="80"/>
        <v>0.33148652455629635</v>
      </c>
      <c r="BR53" s="16">
        <f t="shared" si="81"/>
        <v>-0.19274639710402297</v>
      </c>
      <c r="BS53" s="16">
        <f t="shared" si="82"/>
        <v>0.41027147725937252</v>
      </c>
      <c r="BT53" s="16">
        <f t="shared" si="83"/>
        <v>-2.4400564174894224E-2</v>
      </c>
      <c r="BU53" s="16">
        <f t="shared" si="84"/>
        <v>0.89477132748001575</v>
      </c>
      <c r="BV53" s="16">
        <f t="shared" si="85"/>
        <v>1.1074779123781764</v>
      </c>
      <c r="BW53" s="16">
        <f t="shared" si="86"/>
        <v>2.1534883720930234</v>
      </c>
      <c r="BX53" s="16">
        <f t="shared" si="87"/>
        <v>0.95297297297297301</v>
      </c>
      <c r="BY53" s="16">
        <f t="shared" si="88"/>
        <v>0.98114269631297502</v>
      </c>
      <c r="BZ53" s="16">
        <f t="shared" si="89"/>
        <v>3.1478151787581012</v>
      </c>
      <c r="CA53" s="16">
        <f t="shared" si="90"/>
        <v>1.0474937690390473</v>
      </c>
      <c r="CB53" s="16">
        <f t="shared" si="91"/>
        <v>-0.3163095429890983</v>
      </c>
      <c r="CC53" s="16">
        <f t="shared" si="92"/>
        <v>2.97623245644969E-2</v>
      </c>
      <c r="CD53" s="16">
        <f t="shared" si="93"/>
        <v>0.21482358913613675</v>
      </c>
      <c r="CE53" s="16">
        <f t="shared" si="94"/>
        <v>-0.10508333333333331</v>
      </c>
      <c r="CF53" s="16">
        <f t="shared" si="95"/>
        <v>2.4890848633800782</v>
      </c>
      <c r="CG53" s="16">
        <f t="shared" si="96"/>
        <v>0.12753302441385994</v>
      </c>
      <c r="CH53" s="16">
        <f t="shared" si="97"/>
        <v>-0.21782349381969057</v>
      </c>
      <c r="CI53" s="16">
        <f t="shared" si="98"/>
        <v>4.2013050862608203E-3</v>
      </c>
      <c r="CJ53" s="16">
        <f t="shared" si="99"/>
        <v>-3.1552726266260711E-2</v>
      </c>
      <c r="CK53" s="16">
        <f t="shared" si="100"/>
        <v>0.14860065350191798</v>
      </c>
      <c r="CL53" s="16">
        <f t="shared" si="101"/>
        <v>0.12409899692524817</v>
      </c>
      <c r="CM53" s="16">
        <f t="shared" si="102"/>
        <v>0.38263339419760611</v>
      </c>
      <c r="CN53" s="16">
        <f t="shared" si="103"/>
        <v>0.33100306338857899</v>
      </c>
      <c r="CO53" s="16">
        <f t="shared" si="104"/>
        <v>0.5478391890966372</v>
      </c>
      <c r="CP53" s="16">
        <f t="shared" si="105"/>
        <v>0.80993174536843582</v>
      </c>
      <c r="CQ53" s="16">
        <f t="shared" si="106"/>
        <v>0.74513455629015746</v>
      </c>
      <c r="CR53" s="16">
        <f t="shared" si="107"/>
        <v>-0.20759095052622856</v>
      </c>
      <c r="CS53" s="16">
        <f t="shared" si="108"/>
        <v>0.1354351959762008</v>
      </c>
      <c r="CT53" s="16">
        <f t="shared" si="109"/>
        <v>0.21112830146977557</v>
      </c>
      <c r="CU53" s="16">
        <f t="shared" si="110"/>
        <v>0.21332561865764643</v>
      </c>
      <c r="CV53" s="16">
        <f t="shared" si="111"/>
        <v>0.61827188720586834</v>
      </c>
      <c r="CW53" s="16">
        <f t="shared" si="112"/>
        <v>0.17903525046382196</v>
      </c>
      <c r="CX53" s="16">
        <f t="shared" si="113"/>
        <v>-7.4570647056185768E-2</v>
      </c>
      <c r="CY53" s="16">
        <f t="shared" si="114"/>
        <v>-0.18963071655661534</v>
      </c>
      <c r="CZ53" s="16">
        <f t="shared" si="115"/>
        <v>5.9722632044850954E-2</v>
      </c>
      <c r="DA53" s="16">
        <f t="shared" si="116"/>
        <v>-0.34610619469026549</v>
      </c>
      <c r="DB53" s="16">
        <f t="shared" si="117"/>
        <v>-0.30061184438373034</v>
      </c>
      <c r="DC53" s="16">
        <f t="shared" si="118"/>
        <v>-0.31449762552691962</v>
      </c>
      <c r="DD53" s="16">
        <f t="shared" si="119"/>
        <v>-0.17878058983476264</v>
      </c>
      <c r="DE53" s="16">
        <f t="shared" si="120"/>
        <v>-0.22429906542056077</v>
      </c>
      <c r="DF53" s="16">
        <f t="shared" si="121"/>
        <v>-0.55189561567589762</v>
      </c>
      <c r="DG53" s="16">
        <f t="shared" si="122"/>
        <v>-0.71310663585341705</v>
      </c>
      <c r="DH53" s="16">
        <f t="shared" si="123"/>
        <v>-0.45128627774180252</v>
      </c>
      <c r="DI53" s="16">
        <f t="shared" si="124"/>
        <v>-0.5397324940991346</v>
      </c>
      <c r="DJ53" s="16">
        <f t="shared" si="125"/>
        <v>-0.54506250605678841</v>
      </c>
      <c r="DK53" s="16">
        <f t="shared" si="126"/>
        <v>-0.43282230806373734</v>
      </c>
      <c r="DL53" s="16">
        <f t="shared" si="127"/>
        <v>-0.34187225037589797</v>
      </c>
      <c r="DM53" s="16">
        <f t="shared" si="128"/>
        <v>-0.22059818649343621</v>
      </c>
      <c r="DN53" s="16">
        <f t="shared" si="129"/>
        <v>-0.2070426409903714</v>
      </c>
      <c r="DO53" s="16">
        <f t="shared" si="130"/>
        <v>-0.23118237720868684</v>
      </c>
      <c r="DP53" s="16">
        <f t="shared" si="131"/>
        <v>-0.32206303724928365</v>
      </c>
      <c r="DQ53" s="16">
        <f t="shared" si="132"/>
        <v>-0.12069085590918582</v>
      </c>
      <c r="DR53" s="16">
        <f t="shared" si="133"/>
        <v>-6.505803298717161E-2</v>
      </c>
      <c r="DS53" s="16">
        <f t="shared" si="134"/>
        <v>0.15535097813578824</v>
      </c>
      <c r="DT53" s="16">
        <f t="shared" si="135"/>
        <v>0.53245359939920611</v>
      </c>
      <c r="DU53" s="16">
        <f t="shared" si="136"/>
        <v>0.88717948717948714</v>
      </c>
      <c r="DV53" s="16">
        <f t="shared" si="137"/>
        <v>-7.1892640323783175E-2</v>
      </c>
      <c r="DW53" s="16">
        <f t="shared" si="138"/>
        <v>0.64169415770990734</v>
      </c>
      <c r="DX53" s="16">
        <f t="shared" si="139"/>
        <v>2.3438822135725124E-2</v>
      </c>
      <c r="DY53" s="16">
        <f t="shared" si="140"/>
        <v>-8.0830005209237665E-2</v>
      </c>
      <c r="DZ53" s="16">
        <f t="shared" si="141"/>
        <v>-4.6350263669164615E-2</v>
      </c>
      <c r="EA53" s="16">
        <f t="shared" si="142"/>
        <v>0.12372177786777372</v>
      </c>
      <c r="EB53" s="16">
        <f t="shared" si="143"/>
        <v>0.84033060956137873</v>
      </c>
      <c r="EC53" s="16">
        <f t="shared" si="144"/>
        <v>0.35949627752257252</v>
      </c>
      <c r="ED53" s="16">
        <f t="shared" si="145"/>
        <v>9.5720352825873878E-2</v>
      </c>
      <c r="EE53" s="16">
        <f t="shared" si="146"/>
        <v>-0.48782647189021688</v>
      </c>
      <c r="EF53" s="16">
        <f t="shared" si="147"/>
        <v>-6.8048165779893588E-2</v>
      </c>
      <c r="EG53" s="16">
        <f t="shared" si="148"/>
        <v>-0.13798309178743962</v>
      </c>
      <c r="EH53" s="16">
        <f t="shared" si="149"/>
        <v>0.69853109938030755</v>
      </c>
      <c r="EI53" s="16">
        <f t="shared" si="150"/>
        <v>-0.23167174434433135</v>
      </c>
      <c r="EJ53" s="16">
        <f t="shared" si="151"/>
        <v>0.22000826787928895</v>
      </c>
      <c r="EK53" s="16">
        <f t="shared" si="152"/>
        <v>7.6036648720128497E-2</v>
      </c>
      <c r="EL53" s="16">
        <f t="shared" si="153"/>
        <v>9.4295692665890662E-2</v>
      </c>
      <c r="EM53" s="16">
        <f t="shared" si="154"/>
        <v>0.70285611316334795</v>
      </c>
      <c r="EN53" s="16">
        <f t="shared" si="155"/>
        <v>-0.31315708890476679</v>
      </c>
      <c r="EO53" s="16">
        <f t="shared" si="156"/>
        <v>-0.26944363530439852</v>
      </c>
      <c r="EP53" s="16">
        <f t="shared" si="157"/>
        <v>1.0420393559928445</v>
      </c>
      <c r="EQ53" s="16">
        <f t="shared" si="158"/>
        <v>4.1272687986171128</v>
      </c>
      <c r="ER53" s="16">
        <f t="shared" si="159"/>
        <v>0.52982271634615374</v>
      </c>
      <c r="ES53" s="16">
        <f t="shared" si="160"/>
        <v>0.51117338003502621</v>
      </c>
      <c r="ET53" s="16">
        <f t="shared" si="161"/>
        <v>-2.5673940949936247E-3</v>
      </c>
      <c r="EU53" s="16">
        <f t="shared" si="162"/>
        <v>6.7915295705728518E-2</v>
      </c>
      <c r="EV53" s="16">
        <f t="shared" si="163"/>
        <v>-6.8243426402819218E-2</v>
      </c>
      <c r="EW53" s="16">
        <f t="shared" si="164"/>
        <v>0.5669768258426966</v>
      </c>
      <c r="EX53" s="16">
        <f t="shared" si="165"/>
        <v>0.57945478723404253</v>
      </c>
      <c r="EY53" s="16">
        <f t="shared" si="166"/>
        <v>-0.73423280423280424</v>
      </c>
      <c r="EZ53" s="16">
        <f t="shared" si="167"/>
        <v>0.52615544657452817</v>
      </c>
      <c r="FA53" s="16">
        <f t="shared" si="168"/>
        <v>0.62049441786283888</v>
      </c>
      <c r="FB53" s="16">
        <f t="shared" si="169"/>
        <v>-0.13223341607047256</v>
      </c>
      <c r="FC53" s="16">
        <f t="shared" si="170"/>
        <v>-0.14109317712503688</v>
      </c>
      <c r="FD53" s="16">
        <f t="shared" si="171"/>
        <v>-0.39960716916277927</v>
      </c>
      <c r="FE53" s="16">
        <f t="shared" si="172"/>
        <v>-2.9668088262562176E-3</v>
      </c>
      <c r="FF53" s="16">
        <f t="shared" si="173"/>
        <v>-9.8692677640046078E-2</v>
      </c>
      <c r="FG53" s="16">
        <f t="shared" si="174"/>
        <v>0.29973139516511305</v>
      </c>
      <c r="FH53" s="16">
        <f t="shared" si="175"/>
        <v>0.81831405920430567</v>
      </c>
      <c r="FI53" s="16">
        <f t="shared" si="176"/>
        <v>0.84477060108677393</v>
      </c>
      <c r="FJ53" s="16">
        <f t="shared" si="177"/>
        <v>-0.30806146074510632</v>
      </c>
      <c r="FK53" s="16">
        <f t="shared" si="178"/>
        <v>2.2721481186541905</v>
      </c>
      <c r="FL53" s="16">
        <f t="shared" si="179"/>
        <v>0.17571449437655184</v>
      </c>
      <c r="FM53" s="16">
        <f t="shared" si="180"/>
        <v>6.7811623443728264E-2</v>
      </c>
      <c r="FN53" s="16">
        <f t="shared" si="181"/>
        <v>0.45922602355580477</v>
      </c>
      <c r="FO53" s="16">
        <f t="shared" si="182"/>
        <v>-8.8808203719150658E-3</v>
      </c>
      <c r="FP53" s="16">
        <f t="shared" si="183"/>
        <v>0.38995665330825213</v>
      </c>
      <c r="FQ53" s="16">
        <f t="shared" si="184"/>
        <v>-9.6336246977868689E-2</v>
      </c>
      <c r="FR53" s="16">
        <f t="shared" si="185"/>
        <v>0.56748835111979568</v>
      </c>
      <c r="FS53" s="16">
        <f t="shared" si="186"/>
        <v>0.22860442499392164</v>
      </c>
      <c r="FT53" s="16">
        <f t="shared" si="187"/>
        <v>-0.17764000000000002</v>
      </c>
      <c r="FU53" s="16">
        <f t="shared" si="188"/>
        <v>-0.30864534936685795</v>
      </c>
      <c r="FV53" s="16">
        <f t="shared" si="189"/>
        <v>3.5002129342337414</v>
      </c>
      <c r="FW53" s="16">
        <f t="shared" si="190"/>
        <v>0.33840350450231194</v>
      </c>
      <c r="FX53" s="16">
        <f t="shared" si="191"/>
        <v>-0.21451051846943847</v>
      </c>
      <c r="FY53" s="16">
        <f t="shared" si="192"/>
        <v>-4.5532052168302695E-2</v>
      </c>
      <c r="FZ53" s="16">
        <f t="shared" si="193"/>
        <v>-0.29068337304942737</v>
      </c>
      <c r="GA53" s="16">
        <f t="shared" si="194"/>
        <v>-0.52272277227722774</v>
      </c>
      <c r="GB53" s="16">
        <f t="shared" si="195"/>
        <v>-4.6072374227714041E-2</v>
      </c>
      <c r="GC53" s="16">
        <f t="shared" si="196"/>
        <v>-0.25828359744803453</v>
      </c>
      <c r="GD53" s="16">
        <f t="shared" si="197"/>
        <v>5.2644196193124548E-2</v>
      </c>
      <c r="GE53" s="16">
        <f t="shared" si="198"/>
        <v>-3.8094295750259688E-2</v>
      </c>
      <c r="GF53" s="16">
        <f t="shared" si="199"/>
        <v>-0.30838075781896002</v>
      </c>
      <c r="GG53" s="16">
        <f t="shared" si="200"/>
        <v>-5.1829402204945918E-3</v>
      </c>
      <c r="GH53" s="16">
        <f t="shared" si="201"/>
        <v>-0.72411788562930912</v>
      </c>
      <c r="GI53" s="16">
        <f t="shared" si="202"/>
        <v>-0.12387489771797433</v>
      </c>
      <c r="GJ53" s="16">
        <f t="shared" si="203"/>
        <v>-0.14814424293547024</v>
      </c>
      <c r="GK53" s="16">
        <f t="shared" si="204"/>
        <v>0.10472695668968179</v>
      </c>
      <c r="GL53" s="16">
        <f t="shared" si="205"/>
        <v>0.15621782714711463</v>
      </c>
      <c r="GM53" s="16">
        <f t="shared" si="206"/>
        <v>0.25070013484078424</v>
      </c>
      <c r="GN53" s="16">
        <f t="shared" si="207"/>
        <v>0.18689859363434502</v>
      </c>
      <c r="GO53" s="16">
        <f t="shared" si="208"/>
        <v>-1.297169811320753E-2</v>
      </c>
      <c r="GP53" s="16">
        <f t="shared" si="209"/>
        <v>-0.25215212935549991</v>
      </c>
      <c r="GQ53" s="16">
        <f t="shared" si="210"/>
        <v>0.17970477806922802</v>
      </c>
      <c r="GR53" s="16">
        <f t="shared" si="211"/>
        <v>0.42633096560939587</v>
      </c>
      <c r="GS53" s="16">
        <f t="shared" si="212"/>
        <v>-0.54814782109585414</v>
      </c>
      <c r="GT53" s="16">
        <f t="shared" si="213"/>
        <v>-0.22389376194443078</v>
      </c>
      <c r="GU53" s="16">
        <f t="shared" si="214"/>
        <v>-0.27997717013438495</v>
      </c>
      <c r="GV53" s="16">
        <f t="shared" si="215"/>
        <v>-0.13108057927961381</v>
      </c>
      <c r="GW53" s="16">
        <f t="shared" si="216"/>
        <v>0.12438811188811183</v>
      </c>
      <c r="GX53" s="16">
        <f t="shared" si="217"/>
        <v>-0.44202830630799517</v>
      </c>
      <c r="GY53" s="16">
        <f t="shared" si="218"/>
        <v>-0.39135843423453309</v>
      </c>
      <c r="GZ53" s="16">
        <f t="shared" si="219"/>
        <v>-0.32522606797630182</v>
      </c>
      <c r="HA53" s="16">
        <f t="shared" si="220"/>
        <v>0.15967390540445558</v>
      </c>
    </row>
    <row r="54" spans="1:209" x14ac:dyDescent="0.3">
      <c r="B54" s="3" t="s">
        <v>52</v>
      </c>
      <c r="C54" s="3" t="s">
        <v>29</v>
      </c>
      <c r="P54" s="16">
        <f t="shared" si="27"/>
        <v>-4.928729170849222E-2</v>
      </c>
      <c r="Q54" s="16">
        <f t="shared" si="28"/>
        <v>4.8360655737704983E-2</v>
      </c>
      <c r="R54" s="16">
        <f t="shared" si="29"/>
        <v>-0.15222388805597198</v>
      </c>
      <c r="S54" s="16">
        <f t="shared" si="30"/>
        <v>-0.28554216867469884</v>
      </c>
      <c r="T54" s="16">
        <f t="shared" si="31"/>
        <v>-0.17797137523335405</v>
      </c>
      <c r="U54" s="16">
        <f t="shared" si="32"/>
        <v>-0.4645332959876759</v>
      </c>
      <c r="V54" s="16">
        <f t="shared" si="33"/>
        <v>-0.28228285933897002</v>
      </c>
      <c r="W54" s="16">
        <f t="shared" si="34"/>
        <v>-0.31340106434446058</v>
      </c>
      <c r="X54" s="16">
        <f t="shared" si="35"/>
        <v>-0.48679377295784498</v>
      </c>
      <c r="Y54" s="16">
        <f t="shared" si="36"/>
        <v>-0.38858071920428461</v>
      </c>
      <c r="Z54" s="16">
        <f t="shared" si="37"/>
        <v>-0.40426558579424821</v>
      </c>
      <c r="AA54" s="16">
        <f t="shared" si="38"/>
        <v>-0.31071703932151118</v>
      </c>
      <c r="AB54" s="16">
        <f t="shared" si="39"/>
        <v>-0.51747439552317598</v>
      </c>
      <c r="AC54" s="16">
        <f t="shared" si="40"/>
        <v>-0.40277002122193684</v>
      </c>
      <c r="AD54" s="16">
        <f t="shared" si="41"/>
        <v>-0.50235793444942223</v>
      </c>
      <c r="AE54" s="16">
        <f t="shared" si="42"/>
        <v>-0.3318199507069659</v>
      </c>
      <c r="AF54" s="16">
        <f t="shared" si="43"/>
        <v>-0.33901085036588441</v>
      </c>
      <c r="AG54" s="16">
        <f t="shared" si="44"/>
        <v>-0.35765659735844124</v>
      </c>
      <c r="AH54" s="16">
        <f t="shared" si="45"/>
        <v>-0.33868808567603748</v>
      </c>
      <c r="AI54" s="16">
        <f t="shared" si="46"/>
        <v>-0.33990980834272833</v>
      </c>
      <c r="AJ54" s="16">
        <f t="shared" si="47"/>
        <v>-0.47051806407634633</v>
      </c>
      <c r="AK54" s="16">
        <f t="shared" si="48"/>
        <v>-0.41889566713592996</v>
      </c>
      <c r="AL54" s="16">
        <f t="shared" si="49"/>
        <v>-0.2415357200712781</v>
      </c>
      <c r="AM54" s="16">
        <f t="shared" si="50"/>
        <v>-0.39443512304250561</v>
      </c>
      <c r="AN54" s="16">
        <f t="shared" si="51"/>
        <v>0.10021881838074398</v>
      </c>
      <c r="AO54" s="16">
        <f t="shared" si="52"/>
        <v>-9.1640172059098579E-2</v>
      </c>
      <c r="AP54" s="16">
        <f t="shared" si="53"/>
        <v>0.30206112295664544</v>
      </c>
      <c r="AQ54" s="16">
        <f t="shared" si="54"/>
        <v>-2.0578528441079436E-2</v>
      </c>
      <c r="AR54" s="16">
        <f t="shared" si="55"/>
        <v>-7.7495705287268568E-2</v>
      </c>
      <c r="AS54" s="16">
        <f t="shared" si="56"/>
        <v>2.7483713355048955E-2</v>
      </c>
      <c r="AT54" s="16">
        <f t="shared" si="57"/>
        <v>3.9068825910931082E-2</v>
      </c>
      <c r="AU54" s="16">
        <f t="shared" si="58"/>
        <v>8.0273270708795863E-2</v>
      </c>
      <c r="AV54" s="16">
        <f t="shared" si="59"/>
        <v>0.84647570003218542</v>
      </c>
      <c r="AW54" s="16">
        <f t="shared" si="60"/>
        <v>0.63283983849259751</v>
      </c>
      <c r="AX54" s="16">
        <f t="shared" si="61"/>
        <v>-3.6309269542930123E-3</v>
      </c>
      <c r="AY54" s="16">
        <f t="shared" si="62"/>
        <v>8.1736319556684478E-2</v>
      </c>
      <c r="AZ54" s="16">
        <f t="shared" si="63"/>
        <v>-6.821797931583129E-2</v>
      </c>
      <c r="BA54" s="16">
        <f t="shared" si="64"/>
        <v>3.664813670990319E-2</v>
      </c>
      <c r="BB54" s="16">
        <f t="shared" si="65"/>
        <v>-9.4614264919941737E-2</v>
      </c>
      <c r="BC54" s="16">
        <f t="shared" si="66"/>
        <v>5.0941526263627246E-2</v>
      </c>
      <c r="BD54" s="16">
        <f t="shared" si="67"/>
        <v>-1.2414649286157653E-2</v>
      </c>
      <c r="BE54" s="16">
        <f t="shared" si="68"/>
        <v>-9.827620368535761E-2</v>
      </c>
      <c r="BF54" s="16">
        <f t="shared" si="69"/>
        <v>-9.9162283265147089E-2</v>
      </c>
      <c r="BG54" s="16">
        <f t="shared" si="70"/>
        <v>-3.9130434782608692E-2</v>
      </c>
      <c r="BH54" s="16">
        <f t="shared" si="71"/>
        <v>3.9916332578002534E-2</v>
      </c>
      <c r="BI54" s="16">
        <f t="shared" si="72"/>
        <v>3.6927134849983556E-2</v>
      </c>
      <c r="BJ54" s="16">
        <f t="shared" si="73"/>
        <v>-7.0739549839228255E-3</v>
      </c>
      <c r="BK54" s="16">
        <f t="shared" si="74"/>
        <v>9.6691568836712927E-2</v>
      </c>
      <c r="BL54" s="16">
        <f t="shared" si="75"/>
        <v>8.8580576307363934E-2</v>
      </c>
      <c r="BM54" s="16">
        <f t="shared" si="76"/>
        <v>-4.6474677259185748E-2</v>
      </c>
      <c r="BN54" s="16">
        <f t="shared" si="77"/>
        <v>0.10731511254019299</v>
      </c>
      <c r="BO54" s="16">
        <f t="shared" si="78"/>
        <v>-0.23198792908336474</v>
      </c>
      <c r="BP54" s="16">
        <f t="shared" si="79"/>
        <v>-1.1732662895453605E-2</v>
      </c>
      <c r="BQ54" s="16">
        <f t="shared" si="80"/>
        <v>0.13249835201054716</v>
      </c>
      <c r="BR54" s="16">
        <f t="shared" si="81"/>
        <v>8.1963667820069253E-2</v>
      </c>
      <c r="BS54" s="16">
        <f t="shared" si="82"/>
        <v>1.5837104072398134E-2</v>
      </c>
      <c r="BT54" s="16">
        <f t="shared" si="83"/>
        <v>-0.27975192758967482</v>
      </c>
      <c r="BU54" s="16">
        <f t="shared" si="84"/>
        <v>-0.22782193958664543</v>
      </c>
      <c r="BV54" s="16">
        <f t="shared" si="85"/>
        <v>1.0794473229706281E-2</v>
      </c>
      <c r="BW54" s="16">
        <f t="shared" si="86"/>
        <v>-0.12475671467497085</v>
      </c>
      <c r="BX54" s="16">
        <f t="shared" si="87"/>
        <v>0.10941176470588232</v>
      </c>
      <c r="BY54" s="16">
        <f t="shared" si="88"/>
        <v>0.1870443657571339</v>
      </c>
      <c r="BZ54" s="16">
        <f t="shared" si="89"/>
        <v>0.28711433756805804</v>
      </c>
      <c r="CA54" s="16">
        <f t="shared" si="90"/>
        <v>0.24680746561886058</v>
      </c>
      <c r="CB54" s="16">
        <f t="shared" si="91"/>
        <v>0.20881916472334106</v>
      </c>
      <c r="CC54" s="16">
        <f t="shared" si="92"/>
        <v>0.20391928599146292</v>
      </c>
      <c r="CD54" s="16">
        <f t="shared" si="93"/>
        <v>0.13152108734759138</v>
      </c>
      <c r="CE54" s="16">
        <f t="shared" si="94"/>
        <v>0.21947762705001006</v>
      </c>
      <c r="CF54" s="16">
        <f t="shared" si="95"/>
        <v>0.49616011170584118</v>
      </c>
      <c r="CG54" s="16">
        <f t="shared" si="96"/>
        <v>0.16882849495573393</v>
      </c>
      <c r="CH54" s="16">
        <f t="shared" si="97"/>
        <v>0.21935070482699692</v>
      </c>
      <c r="CI54" s="16">
        <f t="shared" si="98"/>
        <v>0.25906159661996897</v>
      </c>
      <c r="CJ54" s="16">
        <f t="shared" si="99"/>
        <v>3.711558854718966E-3</v>
      </c>
      <c r="CK54" s="16">
        <f t="shared" si="100"/>
        <v>-3.1233549745569356E-2</v>
      </c>
      <c r="CL54" s="16">
        <f t="shared" si="101"/>
        <v>-0.26071630005640156</v>
      </c>
      <c r="CM54" s="16">
        <f t="shared" si="102"/>
        <v>9.2574354934016112E-2</v>
      </c>
      <c r="CN54" s="16">
        <f t="shared" si="103"/>
        <v>2.8060329708874177E-2</v>
      </c>
      <c r="CO54" s="16">
        <f t="shared" si="104"/>
        <v>-0.17792103142626914</v>
      </c>
      <c r="CP54" s="16">
        <f t="shared" si="105"/>
        <v>1.9607843137254832E-2</v>
      </c>
      <c r="CQ54" s="16">
        <f t="shared" si="106"/>
        <v>-0.14959322596712599</v>
      </c>
      <c r="CR54" s="16">
        <f t="shared" si="107"/>
        <v>-0.12054751905428529</v>
      </c>
      <c r="CS54" s="16">
        <f t="shared" si="108"/>
        <v>-0.15236920908930773</v>
      </c>
      <c r="CT54" s="16">
        <f t="shared" si="109"/>
        <v>-0.21947801716587845</v>
      </c>
      <c r="CU54" s="16">
        <f t="shared" si="110"/>
        <v>-9.7315436241610764E-2</v>
      </c>
      <c r="CV54" s="16">
        <f t="shared" si="111"/>
        <v>-0.20478957562951228</v>
      </c>
      <c r="CW54" s="16">
        <f t="shared" si="112"/>
        <v>-0.18710378554609675</v>
      </c>
      <c r="CX54" s="16">
        <f t="shared" si="113"/>
        <v>-0.11138661071905398</v>
      </c>
      <c r="CY54" s="16">
        <f t="shared" si="114"/>
        <v>-0.21254732287723088</v>
      </c>
      <c r="CZ54" s="16">
        <f t="shared" si="115"/>
        <v>-0.24053224155578301</v>
      </c>
      <c r="DA54" s="16">
        <f t="shared" si="116"/>
        <v>-0.13369927465202902</v>
      </c>
      <c r="DB54" s="16">
        <f t="shared" si="117"/>
        <v>-0.25346500346500345</v>
      </c>
      <c r="DC54" s="16">
        <f t="shared" si="118"/>
        <v>-0.16790316282702067</v>
      </c>
      <c r="DD54" s="16">
        <f t="shared" si="119"/>
        <v>-0.34135125574814296</v>
      </c>
      <c r="DE54" s="16">
        <f t="shared" si="120"/>
        <v>-0.19368246051537819</v>
      </c>
      <c r="DF54" s="16">
        <f t="shared" si="121"/>
        <v>-6.8671454219030537E-2</v>
      </c>
      <c r="DG54" s="16">
        <f t="shared" si="122"/>
        <v>-0.24887497554294657</v>
      </c>
      <c r="DH54" s="16">
        <f t="shared" si="123"/>
        <v>-0.16762621789193977</v>
      </c>
      <c r="DI54" s="16">
        <f t="shared" si="124"/>
        <v>-0.14416221033868093</v>
      </c>
      <c r="DJ54" s="16">
        <f t="shared" si="125"/>
        <v>-0.16698862416827642</v>
      </c>
      <c r="DK54" s="16">
        <f t="shared" si="126"/>
        <v>-0.14079670329670335</v>
      </c>
      <c r="DL54" s="16">
        <f t="shared" si="127"/>
        <v>-9.0296495956873279E-2</v>
      </c>
      <c r="DM54" s="16">
        <f t="shared" si="128"/>
        <v>-5.4084634532699738E-2</v>
      </c>
      <c r="DN54" s="16">
        <f t="shared" si="129"/>
        <v>3.4810860988627734E-3</v>
      </c>
      <c r="DO54" s="16">
        <f t="shared" si="130"/>
        <v>-4.1060534960112638E-2</v>
      </c>
      <c r="DP54" s="16">
        <f t="shared" si="131"/>
        <v>0.12889366272824909</v>
      </c>
      <c r="DQ54" s="16">
        <f t="shared" si="132"/>
        <v>3.5567010309278446E-2</v>
      </c>
      <c r="DR54" s="16">
        <f t="shared" si="133"/>
        <v>5.5421686746988108E-3</v>
      </c>
      <c r="DS54" s="16">
        <f t="shared" si="134"/>
        <v>-4.1417035686376669E-2</v>
      </c>
      <c r="DT54" s="16">
        <f t="shared" si="135"/>
        <v>-4.0702314445331234E-2</v>
      </c>
      <c r="DU54" s="16">
        <f t="shared" si="136"/>
        <v>-0.11377245508982037</v>
      </c>
      <c r="DV54" s="16">
        <f t="shared" si="137"/>
        <v>-0.1061582066477712</v>
      </c>
      <c r="DW54" s="16">
        <f t="shared" si="138"/>
        <v>-5.2757793764988015E-2</v>
      </c>
      <c r="DX54" s="16">
        <f t="shared" si="139"/>
        <v>-0.21506172839506177</v>
      </c>
      <c r="DY54" s="16">
        <f t="shared" si="140"/>
        <v>-0.20263157894736838</v>
      </c>
      <c r="DZ54" s="16">
        <f t="shared" si="141"/>
        <v>-0.13552266419981496</v>
      </c>
      <c r="EA54" s="16">
        <f t="shared" si="142"/>
        <v>6.288230976266207E-2</v>
      </c>
      <c r="EB54" s="16">
        <f t="shared" si="143"/>
        <v>-9.538534728829684E-2</v>
      </c>
      <c r="EC54" s="16">
        <f t="shared" si="144"/>
        <v>-0.19014435042309608</v>
      </c>
      <c r="ED54" s="16">
        <f t="shared" si="145"/>
        <v>-0.10855499640546373</v>
      </c>
      <c r="EE54" s="16">
        <f t="shared" si="146"/>
        <v>8.3423913043478182E-2</v>
      </c>
      <c r="EF54" s="16">
        <f t="shared" si="147"/>
        <v>0.14531336661120364</v>
      </c>
      <c r="EG54" s="16">
        <f t="shared" si="148"/>
        <v>0.18037602820211518</v>
      </c>
      <c r="EH54" s="16">
        <f t="shared" si="149"/>
        <v>9.2822138944940846E-2</v>
      </c>
      <c r="EI54" s="16">
        <f t="shared" si="150"/>
        <v>6.9479606188467047E-2</v>
      </c>
      <c r="EJ54" s="16">
        <f t="shared" si="151"/>
        <v>0.28688266750550495</v>
      </c>
      <c r="EK54" s="16">
        <f t="shared" si="152"/>
        <v>0.3567356735673568</v>
      </c>
      <c r="EL54" s="16">
        <f t="shared" si="153"/>
        <v>8.2932049224184068E-2</v>
      </c>
      <c r="EM54" s="16">
        <f t="shared" si="154"/>
        <v>4.6961325966850875E-2</v>
      </c>
      <c r="EN54" s="16">
        <f t="shared" si="155"/>
        <v>0.20641598737838551</v>
      </c>
      <c r="EO54" s="16">
        <f t="shared" si="156"/>
        <v>0.42009834050399508</v>
      </c>
      <c r="EP54" s="16">
        <f t="shared" si="157"/>
        <v>0.15295698924731194</v>
      </c>
      <c r="EQ54" s="16">
        <f t="shared" si="158"/>
        <v>0.12942061700526719</v>
      </c>
      <c r="ER54" s="16">
        <f t="shared" si="159"/>
        <v>-0.11283292978208237</v>
      </c>
      <c r="ES54" s="16">
        <f t="shared" si="160"/>
        <v>-4.9527127924340442E-2</v>
      </c>
      <c r="ET54" s="16">
        <f t="shared" si="161"/>
        <v>5.8823529411764719E-2</v>
      </c>
      <c r="EU54" s="16">
        <f t="shared" si="162"/>
        <v>7.3645449763282134E-3</v>
      </c>
      <c r="EV54" s="16">
        <f t="shared" si="163"/>
        <v>-0.10046443412368611</v>
      </c>
      <c r="EW54" s="16">
        <f t="shared" si="164"/>
        <v>-0.24480318443166738</v>
      </c>
      <c r="EX54" s="16">
        <f t="shared" si="165"/>
        <v>-7.4851778656126466E-2</v>
      </c>
      <c r="EY54" s="16">
        <f t="shared" si="166"/>
        <v>-0.23922603342128412</v>
      </c>
      <c r="EZ54" s="16">
        <f t="shared" si="167"/>
        <v>-0.29446381865736704</v>
      </c>
      <c r="FA54" s="16">
        <f t="shared" si="168"/>
        <v>-0.13503570655702224</v>
      </c>
      <c r="FB54" s="16">
        <f t="shared" si="169"/>
        <v>-0.15971088831895541</v>
      </c>
      <c r="FC54" s="16">
        <f t="shared" si="170"/>
        <v>-0.12813679769042863</v>
      </c>
      <c r="FD54" s="16">
        <f t="shared" si="171"/>
        <v>0.13236899563318771</v>
      </c>
      <c r="FE54" s="16">
        <f t="shared" si="172"/>
        <v>-0.17622414244566642</v>
      </c>
      <c r="FF54" s="16">
        <f t="shared" si="173"/>
        <v>-0.18809167912306923</v>
      </c>
      <c r="FG54" s="16">
        <f t="shared" si="174"/>
        <v>-2.0626631853785882E-2</v>
      </c>
      <c r="FH54" s="16">
        <f t="shared" si="175"/>
        <v>0.16331521739130439</v>
      </c>
      <c r="FI54" s="16">
        <f t="shared" si="176"/>
        <v>0.14231332357247428</v>
      </c>
      <c r="FJ54" s="16">
        <f t="shared" si="177"/>
        <v>-6.0881174899866441E-2</v>
      </c>
      <c r="FK54" s="16">
        <f t="shared" si="178"/>
        <v>-4.7687861271676346E-2</v>
      </c>
      <c r="FL54" s="16">
        <f t="shared" si="179"/>
        <v>0.14025332097621246</v>
      </c>
      <c r="FM54" s="16">
        <f t="shared" si="180"/>
        <v>-0.17037778333750309</v>
      </c>
      <c r="FN54" s="16">
        <f t="shared" si="181"/>
        <v>3.1354051054383936E-2</v>
      </c>
      <c r="FO54" s="16">
        <f t="shared" si="182"/>
        <v>-9.144167091186961E-2</v>
      </c>
      <c r="FP54" s="16">
        <f t="shared" si="183"/>
        <v>-0.1513617739214268</v>
      </c>
      <c r="FQ54" s="16">
        <f t="shared" si="184"/>
        <v>4.5136681500317799E-2</v>
      </c>
      <c r="FR54" s="16">
        <f t="shared" si="185"/>
        <v>7.2414851181344053E-2</v>
      </c>
      <c r="FS54" s="16">
        <f t="shared" si="186"/>
        <v>-7.6246334310850483E-2</v>
      </c>
      <c r="FT54" s="16">
        <f t="shared" si="187"/>
        <v>-0.33286615276804488</v>
      </c>
      <c r="FU54" s="16">
        <f t="shared" si="188"/>
        <v>-0.28531145860035889</v>
      </c>
      <c r="FV54" s="16">
        <f t="shared" si="189"/>
        <v>-0.14557861814046058</v>
      </c>
      <c r="FW54" s="16">
        <f t="shared" si="190"/>
        <v>3.793626707132014E-2</v>
      </c>
      <c r="FX54" s="16">
        <f t="shared" si="191"/>
        <v>-0.27878623679219727</v>
      </c>
      <c r="FY54" s="16">
        <f t="shared" si="192"/>
        <v>-0.14264173703256933</v>
      </c>
      <c r="FZ54" s="16">
        <f t="shared" si="193"/>
        <v>-0.18778584880279792</v>
      </c>
      <c r="GA54" s="16">
        <f t="shared" si="194"/>
        <v>-8.6627417998317968E-2</v>
      </c>
      <c r="GB54" s="16">
        <f t="shared" si="195"/>
        <v>4.7997727918205113E-2</v>
      </c>
      <c r="GC54" s="16">
        <f t="shared" si="196"/>
        <v>0.15693430656934315</v>
      </c>
      <c r="GD54" s="16">
        <f t="shared" si="197"/>
        <v>7.7539341917024274E-2</v>
      </c>
      <c r="GE54" s="16">
        <f t="shared" si="198"/>
        <v>6.9841269841269815E-2</v>
      </c>
      <c r="GF54" s="16">
        <f t="shared" si="199"/>
        <v>0.28291316526610655</v>
      </c>
      <c r="GG54" s="16">
        <f t="shared" si="200"/>
        <v>0.34648493543758963</v>
      </c>
      <c r="GH54" s="16">
        <f t="shared" si="201"/>
        <v>0.29018302828618969</v>
      </c>
      <c r="GI54" s="16">
        <f t="shared" si="202"/>
        <v>5.555555555555558E-2</v>
      </c>
      <c r="GJ54" s="16">
        <f t="shared" si="203"/>
        <v>0.41660405709992476</v>
      </c>
      <c r="GK54" s="16">
        <f t="shared" si="204"/>
        <v>0.32676749912064729</v>
      </c>
      <c r="GL54" s="16">
        <f t="shared" si="205"/>
        <v>0.30241801921165945</v>
      </c>
      <c r="GM54" s="16">
        <f t="shared" si="206"/>
        <v>6.8139963167587414E-2</v>
      </c>
      <c r="GN54" s="16">
        <f t="shared" si="207"/>
        <v>-5.2845528455284563E-2</v>
      </c>
      <c r="GO54" s="16">
        <f t="shared" si="208"/>
        <v>-6.1514195583596165E-2</v>
      </c>
      <c r="GP54" s="16">
        <f t="shared" si="209"/>
        <v>-8.6298459904407876E-2</v>
      </c>
      <c r="GQ54" s="16">
        <f t="shared" si="210"/>
        <v>-4.3431346101969193E-2</v>
      </c>
      <c r="GR54" s="16">
        <f t="shared" si="211"/>
        <v>2.1834061135371119E-2</v>
      </c>
      <c r="GS54" s="16">
        <f t="shared" si="212"/>
        <v>-4.7948854555140974E-3</v>
      </c>
      <c r="GT54" s="16">
        <f t="shared" si="213"/>
        <v>-5.9324219757544538E-2</v>
      </c>
      <c r="GU54" s="16">
        <f t="shared" si="214"/>
        <v>5.2631578947368585E-3</v>
      </c>
      <c r="GV54" s="16">
        <f t="shared" si="215"/>
        <v>-6.2052505966587068E-2</v>
      </c>
      <c r="GW54" s="16">
        <f t="shared" si="216"/>
        <v>-7.502651113467651E-2</v>
      </c>
      <c r="GX54" s="16">
        <f t="shared" si="217"/>
        <v>-4.1709053916581862E-2</v>
      </c>
      <c r="GY54" s="16">
        <f t="shared" si="218"/>
        <v>0.13649425287356332</v>
      </c>
      <c r="GZ54" s="16">
        <f t="shared" si="219"/>
        <v>0.12246065808297568</v>
      </c>
      <c r="HA54" s="16">
        <f t="shared" si="220"/>
        <v>5.8823529411764719E-2</v>
      </c>
    </row>
    <row r="55" spans="1:209" x14ac:dyDescent="0.3">
      <c r="B55" s="3" t="s">
        <v>12</v>
      </c>
      <c r="C55" s="3" t="s">
        <v>30</v>
      </c>
      <c r="P55" s="16">
        <f t="shared" si="27"/>
        <v>-5.78343791536583E-2</v>
      </c>
      <c r="Q55" s="16">
        <f t="shared" si="28"/>
        <v>-1.6367492955962848E-2</v>
      </c>
      <c r="R55" s="16">
        <f t="shared" si="29"/>
        <v>-0.1007447819290771</v>
      </c>
      <c r="S55" s="16">
        <f t="shared" si="30"/>
        <v>-8.1849880712057232E-2</v>
      </c>
      <c r="T55" s="16">
        <f t="shared" si="31"/>
        <v>-4.9159520787542932E-2</v>
      </c>
      <c r="U55" s="16">
        <f t="shared" si="32"/>
        <v>9.6075023772830281E-3</v>
      </c>
      <c r="V55" s="16">
        <f t="shared" si="33"/>
        <v>-1.8358124646959184E-2</v>
      </c>
      <c r="W55" s="16">
        <f t="shared" si="34"/>
        <v>-3.9220729119784359E-3</v>
      </c>
      <c r="X55" s="16">
        <f t="shared" si="35"/>
        <v>-5.7791825477983338E-2</v>
      </c>
      <c r="Y55" s="16">
        <f t="shared" si="36"/>
        <v>-6.2334053720283999E-2</v>
      </c>
      <c r="Z55" s="16">
        <f t="shared" si="37"/>
        <v>-3.0422984836392608E-2</v>
      </c>
      <c r="AA55" s="16">
        <f t="shared" si="38"/>
        <v>-2.2484180772813445E-2</v>
      </c>
      <c r="AB55" s="16">
        <f t="shared" si="39"/>
        <v>3.1069553805774364E-2</v>
      </c>
      <c r="AC55" s="16">
        <f t="shared" si="40"/>
        <v>9.1406501448343391E-3</v>
      </c>
      <c r="AD55" s="16">
        <f t="shared" si="41"/>
        <v>5.8929788684389806E-2</v>
      </c>
      <c r="AE55" s="16">
        <f t="shared" si="42"/>
        <v>6.6826570724232148E-2</v>
      </c>
      <c r="AF55" s="16">
        <f t="shared" si="43"/>
        <v>5.144066417060067E-2</v>
      </c>
      <c r="AG55" s="16">
        <f t="shared" si="44"/>
        <v>4.0207859694705972E-2</v>
      </c>
      <c r="AH55" s="16">
        <f t="shared" si="45"/>
        <v>3.1264985134746404E-2</v>
      </c>
      <c r="AI55" s="16">
        <f t="shared" si="46"/>
        <v>4.1473018332042422E-2</v>
      </c>
      <c r="AJ55" s="16">
        <f t="shared" si="47"/>
        <v>5.6304676708544443E-2</v>
      </c>
      <c r="AK55" s="16">
        <f t="shared" si="48"/>
        <v>7.2404596490072803E-2</v>
      </c>
      <c r="AL55" s="16">
        <f t="shared" si="49"/>
        <v>7.3653364941393296E-2</v>
      </c>
      <c r="AM55" s="16">
        <f t="shared" si="50"/>
        <v>6.4469490355863801E-2</v>
      </c>
      <c r="AN55" s="16">
        <f t="shared" si="51"/>
        <v>2.6124033474401065E-2</v>
      </c>
      <c r="AO55" s="16">
        <f t="shared" si="52"/>
        <v>2.7173566371117008E-2</v>
      </c>
      <c r="AP55" s="16">
        <f t="shared" si="53"/>
        <v>2.6199748945894719E-2</v>
      </c>
      <c r="AQ55" s="16">
        <f t="shared" si="54"/>
        <v>7.4943792155890421E-4</v>
      </c>
      <c r="AR55" s="16">
        <f t="shared" si="55"/>
        <v>-7.9888527635857409E-3</v>
      </c>
      <c r="AS55" s="16">
        <f t="shared" si="56"/>
        <v>1.0709379293118548E-2</v>
      </c>
      <c r="AT55" s="16">
        <f t="shared" si="57"/>
        <v>1.8630459716668213E-2</v>
      </c>
      <c r="AU55" s="16">
        <f t="shared" si="58"/>
        <v>3.0586631132046183E-2</v>
      </c>
      <c r="AV55" s="16">
        <f t="shared" si="59"/>
        <v>4.5924403761130828E-2</v>
      </c>
      <c r="AW55" s="16">
        <f t="shared" si="60"/>
        <v>5.7445501995701642E-2</v>
      </c>
      <c r="AX55" s="16">
        <f t="shared" si="61"/>
        <v>4.9832868226563187E-2</v>
      </c>
      <c r="AY55" s="16">
        <f t="shared" si="62"/>
        <v>2.2904769254514568E-2</v>
      </c>
      <c r="AZ55" s="16">
        <f t="shared" si="63"/>
        <v>2.8932026792359178E-2</v>
      </c>
      <c r="BA55" s="16">
        <f t="shared" si="64"/>
        <v>1.2420045954170122E-2</v>
      </c>
      <c r="BB55" s="16">
        <f t="shared" si="65"/>
        <v>7.4961578270551721E-2</v>
      </c>
      <c r="BC55" s="16">
        <f t="shared" si="66"/>
        <v>7.3296305541687534E-2</v>
      </c>
      <c r="BD55" s="16">
        <f t="shared" si="67"/>
        <v>8.3934201080001269E-2</v>
      </c>
      <c r="BE55" s="16">
        <f t="shared" si="68"/>
        <v>6.885792839269711E-2</v>
      </c>
      <c r="BF55" s="16">
        <f t="shared" si="69"/>
        <v>4.4856968959220866E-2</v>
      </c>
      <c r="BG55" s="16">
        <f t="shared" si="70"/>
        <v>6.660452249218185E-2</v>
      </c>
      <c r="BH55" s="16">
        <f t="shared" si="71"/>
        <v>4.2598160331021262E-2</v>
      </c>
      <c r="BI55" s="16">
        <f t="shared" si="72"/>
        <v>1.7043639847855729E-2</v>
      </c>
      <c r="BJ55" s="16">
        <f t="shared" si="73"/>
        <v>5.29006251095403E-2</v>
      </c>
      <c r="BK55" s="16">
        <f t="shared" si="74"/>
        <v>0.11373992817696221</v>
      </c>
      <c r="BL55" s="16">
        <f t="shared" si="75"/>
        <v>9.4391368554293198E-2</v>
      </c>
      <c r="BM55" s="16">
        <f t="shared" si="76"/>
        <v>0.13040544685027289</v>
      </c>
      <c r="BN55" s="16">
        <f t="shared" si="77"/>
        <v>7.7116097219385615E-2</v>
      </c>
      <c r="BO55" s="16">
        <f t="shared" si="78"/>
        <v>8.4774835014681527E-2</v>
      </c>
      <c r="BP55" s="16">
        <f t="shared" si="79"/>
        <v>7.7837931233081914E-2</v>
      </c>
      <c r="BQ55" s="16">
        <f t="shared" si="80"/>
        <v>7.618497109826583E-2</v>
      </c>
      <c r="BR55" s="16">
        <f t="shared" si="81"/>
        <v>8.7493446729189683E-2</v>
      </c>
      <c r="BS55" s="16">
        <f t="shared" si="82"/>
        <v>7.7077048856812658E-2</v>
      </c>
      <c r="BT55" s="16">
        <f t="shared" si="83"/>
        <v>9.4106898126998573E-2</v>
      </c>
      <c r="BU55" s="16">
        <f t="shared" si="84"/>
        <v>0.11884777891972131</v>
      </c>
      <c r="BV55" s="16">
        <f t="shared" si="85"/>
        <v>9.2079345262865875E-2</v>
      </c>
      <c r="BW55" s="16">
        <f t="shared" si="86"/>
        <v>6.6357773803717546E-2</v>
      </c>
      <c r="BX55" s="16">
        <f t="shared" si="87"/>
        <v>0.11992950183130002</v>
      </c>
      <c r="BY55" s="16">
        <f t="shared" si="88"/>
        <v>0.11422214987248358</v>
      </c>
      <c r="BZ55" s="16">
        <f t="shared" si="89"/>
        <v>8.8606566258532915E-2</v>
      </c>
      <c r="CA55" s="16">
        <f t="shared" si="90"/>
        <v>5.3734623321630481E-2</v>
      </c>
      <c r="CB55" s="16">
        <f t="shared" si="91"/>
        <v>5.8564214913569668E-2</v>
      </c>
      <c r="CC55" s="16">
        <f t="shared" si="92"/>
        <v>6.0747663551401931E-2</v>
      </c>
      <c r="CD55" s="16">
        <f t="shared" si="93"/>
        <v>4.8717124645133669E-2</v>
      </c>
      <c r="CE55" s="16">
        <f t="shared" si="94"/>
        <v>1.8479256641800834E-2</v>
      </c>
      <c r="CF55" s="16">
        <f t="shared" si="95"/>
        <v>2.630480167014615E-2</v>
      </c>
      <c r="CG55" s="16">
        <f t="shared" si="96"/>
        <v>-1.0180908882141293E-2</v>
      </c>
      <c r="CH55" s="16">
        <f t="shared" si="97"/>
        <v>-2.2914337973783172E-2</v>
      </c>
      <c r="CI55" s="16">
        <f t="shared" si="98"/>
        <v>2.2767119806885949E-2</v>
      </c>
      <c r="CJ55" s="16">
        <f t="shared" si="99"/>
        <v>-4.3129733451362284E-2</v>
      </c>
      <c r="CK55" s="16">
        <f t="shared" si="100"/>
        <v>-6.4697574754066456E-2</v>
      </c>
      <c r="CL55" s="16">
        <f t="shared" si="101"/>
        <v>-3.1527608430586995E-2</v>
      </c>
      <c r="CM55" s="16">
        <f t="shared" si="102"/>
        <v>-1.0987334045475361E-2</v>
      </c>
      <c r="CN55" s="16">
        <f t="shared" si="103"/>
        <v>-1.2846722697559376E-2</v>
      </c>
      <c r="CO55" s="16">
        <f t="shared" si="104"/>
        <v>-1.9368069269330102E-2</v>
      </c>
      <c r="CP55" s="16">
        <f t="shared" si="105"/>
        <v>-1.5399545419720662E-2</v>
      </c>
      <c r="CQ55" s="16">
        <f t="shared" si="106"/>
        <v>-7.8641001259284193E-3</v>
      </c>
      <c r="CR55" s="16">
        <f t="shared" si="107"/>
        <v>-1.8129576891781962E-2</v>
      </c>
      <c r="CS55" s="16">
        <f t="shared" si="108"/>
        <v>-2.139616415755774E-3</v>
      </c>
      <c r="CT55" s="16">
        <f t="shared" si="109"/>
        <v>-2.3399719203369695E-3</v>
      </c>
      <c r="CU55" s="16">
        <f t="shared" si="110"/>
        <v>-5.252043427492481E-2</v>
      </c>
      <c r="CV55" s="16">
        <f t="shared" si="111"/>
        <v>-3.1222696201881117E-2</v>
      </c>
      <c r="CW55" s="16">
        <f t="shared" si="112"/>
        <v>-2.9392621905183436E-2</v>
      </c>
      <c r="CX55" s="16">
        <f t="shared" si="113"/>
        <v>-4.6685508735868408E-2</v>
      </c>
      <c r="CY55" s="16">
        <f t="shared" si="114"/>
        <v>-3.3765365427146032E-2</v>
      </c>
      <c r="CZ55" s="16">
        <f t="shared" si="115"/>
        <v>-5.0061362241767271E-2</v>
      </c>
      <c r="DA55" s="16">
        <f t="shared" si="116"/>
        <v>-2.9354813724730811E-2</v>
      </c>
      <c r="DB55" s="16">
        <f t="shared" si="117"/>
        <v>-4.2278362815790893E-2</v>
      </c>
      <c r="DC55" s="16">
        <f t="shared" si="118"/>
        <v>-5.3723610931226573E-2</v>
      </c>
      <c r="DD55" s="16">
        <f t="shared" si="119"/>
        <v>-7.9606370581380315E-2</v>
      </c>
      <c r="DE55" s="16">
        <f t="shared" si="120"/>
        <v>-0.10571184995737426</v>
      </c>
      <c r="DF55" s="16">
        <f t="shared" si="121"/>
        <v>-0.13770457625351817</v>
      </c>
      <c r="DG55" s="16">
        <f t="shared" si="122"/>
        <v>-0.17101502477908592</v>
      </c>
      <c r="DH55" s="16">
        <f t="shared" si="123"/>
        <v>-0.19377171808270777</v>
      </c>
      <c r="DI55" s="16">
        <f t="shared" si="124"/>
        <v>-0.18290327772115234</v>
      </c>
      <c r="DJ55" s="16">
        <f t="shared" si="125"/>
        <v>-0.19540198905748862</v>
      </c>
      <c r="DK55" s="16">
        <f t="shared" si="126"/>
        <v>-0.22119607164719346</v>
      </c>
      <c r="DL55" s="16">
        <f t="shared" si="127"/>
        <v>-0.21386660924799483</v>
      </c>
      <c r="DM55" s="16">
        <f t="shared" si="128"/>
        <v>-0.22683264177040108</v>
      </c>
      <c r="DN55" s="16">
        <f t="shared" si="129"/>
        <v>-0.1913931318383707</v>
      </c>
      <c r="DO55" s="16">
        <f t="shared" si="130"/>
        <v>-0.18737510607429309</v>
      </c>
      <c r="DP55" s="16">
        <f t="shared" si="131"/>
        <v>-0.17388368363298723</v>
      </c>
      <c r="DQ55" s="16">
        <f t="shared" si="132"/>
        <v>-0.15290175347372681</v>
      </c>
      <c r="DR55" s="16">
        <f t="shared" si="133"/>
        <v>-0.11330391682785301</v>
      </c>
      <c r="DS55" s="16">
        <f t="shared" si="134"/>
        <v>-6.1837735252253667E-2</v>
      </c>
      <c r="DT55" s="16">
        <f t="shared" si="135"/>
        <v>-2.2405737974600215E-2</v>
      </c>
      <c r="DU55" s="16">
        <f t="shared" si="136"/>
        <v>-1.0734333453697897E-2</v>
      </c>
      <c r="DV55" s="16">
        <f t="shared" si="137"/>
        <v>1.2494556660971989E-2</v>
      </c>
      <c r="DW55" s="16">
        <f t="shared" si="138"/>
        <v>6.2572619779919458E-2</v>
      </c>
      <c r="DX55" s="16">
        <f t="shared" si="139"/>
        <v>6.0497124075595821E-2</v>
      </c>
      <c r="DY55" s="16">
        <f t="shared" si="140"/>
        <v>4.6098802807210681E-2</v>
      </c>
      <c r="DZ55" s="16">
        <f t="shared" si="141"/>
        <v>1.1387614294805282E-2</v>
      </c>
      <c r="EA55" s="16">
        <f t="shared" si="142"/>
        <v>2.2064272721147971E-2</v>
      </c>
      <c r="EB55" s="16">
        <f t="shared" si="143"/>
        <v>2.5373795170464231E-2</v>
      </c>
      <c r="EC55" s="16">
        <f t="shared" si="144"/>
        <v>3.7887054972036482E-2</v>
      </c>
      <c r="ED55" s="16">
        <f t="shared" si="145"/>
        <v>4.5638910664985266E-2</v>
      </c>
      <c r="EE55" s="16">
        <f t="shared" si="146"/>
        <v>1.8914362778152505E-2</v>
      </c>
      <c r="EF55" s="16">
        <f t="shared" si="147"/>
        <v>4.2001817386329243E-2</v>
      </c>
      <c r="EG55" s="16">
        <f t="shared" si="148"/>
        <v>1.3604990708786735E-2</v>
      </c>
      <c r="EH55" s="16">
        <f t="shared" si="149"/>
        <v>3.7385032753258773E-2</v>
      </c>
      <c r="EI55" s="16">
        <f t="shared" si="150"/>
        <v>-1.1578168719647008E-3</v>
      </c>
      <c r="EJ55" s="16">
        <f t="shared" si="151"/>
        <v>-6.5213882163034365E-3</v>
      </c>
      <c r="EK55" s="16">
        <f t="shared" si="152"/>
        <v>1.2299394896079896E-2</v>
      </c>
      <c r="EL55" s="16">
        <f t="shared" si="153"/>
        <v>2.9340662979766119E-2</v>
      </c>
      <c r="EM55" s="16">
        <f t="shared" si="154"/>
        <v>1.3249398503674792E-2</v>
      </c>
      <c r="EN55" s="16">
        <f t="shared" si="155"/>
        <v>2.7436391416993278E-2</v>
      </c>
      <c r="EO55" s="16">
        <f t="shared" si="156"/>
        <v>3.6635452603909879E-2</v>
      </c>
      <c r="EP55" s="16">
        <f t="shared" si="157"/>
        <v>3.3053002151378852E-2</v>
      </c>
      <c r="EQ55" s="16">
        <f t="shared" si="158"/>
        <v>5.9892127990470279E-2</v>
      </c>
      <c r="ER55" s="16">
        <f t="shared" si="159"/>
        <v>3.746649010044889E-2</v>
      </c>
      <c r="ES55" s="16">
        <f t="shared" si="160"/>
        <v>5.2085379427748268E-2</v>
      </c>
      <c r="ET55" s="16">
        <f t="shared" si="161"/>
        <v>3.3645873198111964E-2</v>
      </c>
      <c r="EU55" s="16">
        <f t="shared" si="162"/>
        <v>4.1246739865408832E-2</v>
      </c>
      <c r="EV55" s="16">
        <f t="shared" si="163"/>
        <v>5.6933025704351214E-2</v>
      </c>
      <c r="EW55" s="16">
        <f t="shared" si="164"/>
        <v>5.5324540315768944E-2</v>
      </c>
      <c r="EX55" s="16">
        <f t="shared" si="165"/>
        <v>4.6359746485217013E-2</v>
      </c>
      <c r="EY55" s="16">
        <f t="shared" si="166"/>
        <v>6.5250626158800396E-2</v>
      </c>
      <c r="EZ55" s="16">
        <f t="shared" si="167"/>
        <v>6.6888658993922157E-2</v>
      </c>
      <c r="FA55" s="16">
        <f t="shared" si="168"/>
        <v>5.391442155309023E-2</v>
      </c>
      <c r="FB55" s="16">
        <f t="shared" si="169"/>
        <v>4.9728638142117809E-2</v>
      </c>
      <c r="FC55" s="16">
        <f t="shared" si="170"/>
        <v>4.355155942680522E-2</v>
      </c>
      <c r="FD55" s="16">
        <f t="shared" si="171"/>
        <v>5.8123968743189813E-2</v>
      </c>
      <c r="FE55" s="16">
        <f t="shared" si="172"/>
        <v>8.109033201605631E-2</v>
      </c>
      <c r="FF55" s="16">
        <f t="shared" si="173"/>
        <v>5.778902224553395E-2</v>
      </c>
      <c r="FG55" s="16">
        <f t="shared" si="174"/>
        <v>6.8557115467870577E-2</v>
      </c>
      <c r="FH55" s="16">
        <f t="shared" si="175"/>
        <v>7.6587240584166105E-2</v>
      </c>
      <c r="FI55" s="16">
        <f t="shared" si="176"/>
        <v>8.0744959211944023E-2</v>
      </c>
      <c r="FJ55" s="16">
        <f t="shared" si="177"/>
        <v>7.3361210183249259E-2</v>
      </c>
      <c r="FK55" s="16">
        <f t="shared" si="178"/>
        <v>9.1361568292161577E-2</v>
      </c>
      <c r="FL55" s="16">
        <f t="shared" si="179"/>
        <v>6.6573740189691311E-2</v>
      </c>
      <c r="FM55" s="16">
        <f t="shared" si="180"/>
        <v>5.5878018706204235E-2</v>
      </c>
      <c r="FN55" s="16">
        <f t="shared" si="181"/>
        <v>7.9686184922447945E-2</v>
      </c>
      <c r="FO55" s="16">
        <f t="shared" si="182"/>
        <v>6.1090169329264699E-2</v>
      </c>
      <c r="FP55" s="16">
        <f t="shared" si="183"/>
        <v>2.5332470283629505E-2</v>
      </c>
      <c r="FQ55" s="16">
        <f t="shared" si="184"/>
        <v>1.1369196672710968E-2</v>
      </c>
      <c r="FR55" s="16">
        <f t="shared" si="185"/>
        <v>3.9931163224827815E-2</v>
      </c>
      <c r="FS55" s="16">
        <f t="shared" si="186"/>
        <v>4.1093908262190615E-2</v>
      </c>
      <c r="FT55" s="16">
        <f t="shared" si="187"/>
        <v>3.763993602924387E-2</v>
      </c>
      <c r="FU55" s="16">
        <f t="shared" si="188"/>
        <v>3.9535148684060717E-2</v>
      </c>
      <c r="FV55" s="16">
        <f t="shared" si="189"/>
        <v>3.6465196218848472E-2</v>
      </c>
      <c r="FW55" s="16">
        <f t="shared" si="190"/>
        <v>2.1655801460507496E-2</v>
      </c>
      <c r="FX55" s="16">
        <f t="shared" si="191"/>
        <v>4.9434626967441275E-2</v>
      </c>
      <c r="FY55" s="16">
        <f t="shared" si="192"/>
        <v>5.4544418809991724E-2</v>
      </c>
      <c r="FZ55" s="16">
        <f t="shared" si="193"/>
        <v>1.6091762020100875E-2</v>
      </c>
      <c r="GA55" s="16">
        <f t="shared" si="194"/>
        <v>4.5505808052328955E-2</v>
      </c>
      <c r="GB55" s="16">
        <f t="shared" si="195"/>
        <v>5.7361760739188972E-2</v>
      </c>
      <c r="GC55" s="16">
        <f t="shared" si="196"/>
        <v>3.7423871592008551E-2</v>
      </c>
      <c r="GD55" s="16">
        <f t="shared" si="197"/>
        <v>1.8343477407230857E-2</v>
      </c>
      <c r="GE55" s="16">
        <f t="shared" si="198"/>
        <v>2.1292564280750437E-2</v>
      </c>
      <c r="GF55" s="16">
        <f t="shared" si="199"/>
        <v>-6.3576815104310347E-3</v>
      </c>
      <c r="GG55" s="16">
        <f t="shared" si="200"/>
        <v>4.8005260850504161E-2</v>
      </c>
      <c r="GH55" s="16">
        <f t="shared" si="201"/>
        <v>2.0009396677997948E-2</v>
      </c>
      <c r="GI55" s="16">
        <f t="shared" si="202"/>
        <v>1.0844858277420322E-2</v>
      </c>
      <c r="GJ55" s="16">
        <f t="shared" si="203"/>
        <v>1.164112837727993E-3</v>
      </c>
      <c r="GK55" s="16">
        <f t="shared" si="204"/>
        <v>1.1749135695764856E-2</v>
      </c>
      <c r="GL55" s="16">
        <f t="shared" si="205"/>
        <v>2.8111899608187052E-2</v>
      </c>
      <c r="GM55" s="16">
        <f t="shared" si="206"/>
        <v>1.5641011811660555E-2</v>
      </c>
      <c r="GN55" s="16">
        <f t="shared" si="207"/>
        <v>1.943117672600958E-2</v>
      </c>
      <c r="GO55" s="16">
        <f t="shared" si="208"/>
        <v>3.0751927139055724E-2</v>
      </c>
      <c r="GP55" s="16">
        <f t="shared" si="209"/>
        <v>4.8007271325088752E-2</v>
      </c>
      <c r="GQ55" s="16">
        <f t="shared" si="210"/>
        <v>2.9068343267738994E-2</v>
      </c>
      <c r="GR55" s="16">
        <f t="shared" si="211"/>
        <v>4.4179154086918082E-2</v>
      </c>
      <c r="GS55" s="16">
        <f t="shared" si="212"/>
        <v>-1.9451997490064876E-2</v>
      </c>
      <c r="GT55" s="16">
        <f t="shared" si="213"/>
        <v>8.7246321835965368E-3</v>
      </c>
      <c r="GU55" s="16">
        <f t="shared" si="214"/>
        <v>1.8476876811790444E-2</v>
      </c>
      <c r="GV55" s="16">
        <f t="shared" si="215"/>
        <v>2.4904680782023236E-2</v>
      </c>
      <c r="GW55" s="16">
        <f t="shared" si="216"/>
        <v>1.8340051789957013E-2</v>
      </c>
      <c r="GX55" s="16">
        <f t="shared" si="217"/>
        <v>9.7806678570477867E-3</v>
      </c>
      <c r="GY55" s="16">
        <f t="shared" si="218"/>
        <v>1.8984652965854165E-2</v>
      </c>
      <c r="GZ55" s="16">
        <f t="shared" si="219"/>
        <v>2.8857416675540426E-2</v>
      </c>
      <c r="HA55" s="16">
        <f t="shared" si="220"/>
        <v>3.3720125618778907E-2</v>
      </c>
    </row>
    <row r="56" spans="1:209" x14ac:dyDescent="0.3">
      <c r="B56" s="6" t="s">
        <v>13</v>
      </c>
      <c r="C56" s="7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</row>
    <row r="57" spans="1:209" x14ac:dyDescent="0.3">
      <c r="B57" s="2" t="s">
        <v>14</v>
      </c>
      <c r="C57" s="2" t="s">
        <v>31</v>
      </c>
      <c r="P57" s="16">
        <f t="shared" si="27"/>
        <v>-9.4320669671603352E-2</v>
      </c>
      <c r="Q57" s="16">
        <f t="shared" ref="Q57:Q60" si="221">Q29/E29-1</f>
        <v>-3.7838425573556544E-2</v>
      </c>
      <c r="R57" s="16">
        <f t="shared" ref="R57:R60" si="222">R29/F29-1</f>
        <v>-7.0531806148926735E-2</v>
      </c>
      <c r="S57" s="16">
        <f t="shared" ref="S57:S60" si="223">S29/G29-1</f>
        <v>-9.5156384057405785E-2</v>
      </c>
      <c r="T57" s="16">
        <f t="shared" ref="T57:T60" si="224">T29/H29-1</f>
        <v>3.0158601933381046E-3</v>
      </c>
      <c r="U57" s="16">
        <f t="shared" ref="U57:U60" si="225">U29/I29-1</f>
        <v>-3.5457942417806976E-2</v>
      </c>
      <c r="V57" s="16">
        <f t="shared" ref="V57:V60" si="226">V29/J29-1</f>
        <v>-3.9760407632263628E-2</v>
      </c>
      <c r="W57" s="16">
        <f t="shared" ref="W57:W60" si="227">W29/K29-1</f>
        <v>-3.6023761512888997E-2</v>
      </c>
      <c r="X57" s="16">
        <f t="shared" ref="X57:X60" si="228">X29/L29-1</f>
        <v>-8.9742209784188121E-2</v>
      </c>
      <c r="Y57" s="16">
        <f t="shared" ref="Y57:Y60" si="229">Y29/M29-1</f>
        <v>-8.5306774202278834E-2</v>
      </c>
      <c r="Z57" s="16">
        <f t="shared" ref="Z57:Z60" si="230">Z29/N29-1</f>
        <v>-6.3692145375794817E-2</v>
      </c>
      <c r="AA57" s="16">
        <f t="shared" ref="AA57:AA60" si="231">AA29/O29-1</f>
        <v>-6.4226462616694513E-2</v>
      </c>
      <c r="AB57" s="16">
        <f t="shared" ref="AB57:AB60" si="232">AB29/P29-1</f>
        <v>-1.3138810681682433E-2</v>
      </c>
      <c r="AC57" s="16">
        <f t="shared" ref="AC57:AC60" si="233">AC29/Q29-1</f>
        <v>-1.4238897050514177E-2</v>
      </c>
      <c r="AD57" s="16">
        <f t="shared" ref="AD57:AD60" si="234">AD29/R29-1</f>
        <v>-2.4984490440471463E-2</v>
      </c>
      <c r="AE57" s="16">
        <f t="shared" ref="AE57:AE60" si="235">AE29/S29-1</f>
        <v>2.1118869063011747E-2</v>
      </c>
      <c r="AF57" s="16">
        <f t="shared" ref="AF57:AF60" si="236">AF29/T29-1</f>
        <v>-3.7396977100056406E-2</v>
      </c>
      <c r="AG57" s="16">
        <f t="shared" ref="AG57:AG60" si="237">AG29/U29-1</f>
        <v>-7.8316610925306396E-3</v>
      </c>
      <c r="AH57" s="16">
        <f t="shared" ref="AH57:AH60" si="238">AH29/V29-1</f>
        <v>1.7612690169070522E-2</v>
      </c>
      <c r="AI57" s="16">
        <f t="shared" ref="AI57:AI60" si="239">AI29/W29-1</f>
        <v>1.0741745816371662E-3</v>
      </c>
      <c r="AJ57" s="16">
        <f t="shared" ref="AJ57:AJ60" si="240">AJ29/X29-1</f>
        <v>4.6649126437461108E-2</v>
      </c>
      <c r="AK57" s="16">
        <f t="shared" ref="AK57:AK60" si="241">AK29/Y29-1</f>
        <v>4.7459833713051403E-2</v>
      </c>
      <c r="AL57" s="16">
        <f t="shared" ref="AL57:AL60" si="242">AL29/Z29-1</f>
        <v>5.0321738872579624E-2</v>
      </c>
      <c r="AM57" s="16">
        <f t="shared" ref="AM57:AM60" si="243">AM29/AA29-1</f>
        <v>1.1000263304174807E-2</v>
      </c>
      <c r="AN57" s="16">
        <f t="shared" ref="AN57:AN60" si="244">AN29/AB29-1</f>
        <v>-6.7433215181118555E-3</v>
      </c>
      <c r="AO57" s="16">
        <f t="shared" ref="AO57:AO60" si="245">AO29/AC29-1</f>
        <v>6.4685314685314577E-2</v>
      </c>
      <c r="AP57" s="16">
        <f t="shared" ref="AP57:AP60" si="246">AP29/AD29-1</f>
        <v>2.0100647848218411E-2</v>
      </c>
      <c r="AQ57" s="16">
        <f t="shared" ref="AQ57:AQ60" si="247">AQ29/AE29-1</f>
        <v>-3.0277449490686004E-2</v>
      </c>
      <c r="AR57" s="16">
        <f t="shared" ref="AR57:AR60" si="248">AR29/AF29-1</f>
        <v>-3.2016956715751888E-2</v>
      </c>
      <c r="AS57" s="16">
        <f t="shared" ref="AS57:AS60" si="249">AS29/AG29-1</f>
        <v>-8.6519284249557682E-3</v>
      </c>
      <c r="AT57" s="16">
        <f t="shared" ref="AT57:AT60" si="250">AT29/AH29-1</f>
        <v>8.043713421905796E-4</v>
      </c>
      <c r="AU57" s="16">
        <f t="shared" ref="AU57:AU60" si="251">AU29/AI29-1</f>
        <v>1.5869430168859777E-2</v>
      </c>
      <c r="AV57" s="16">
        <f t="shared" ref="AV57:AV60" si="252">AV29/AJ29-1</f>
        <v>4.2282163536223605E-2</v>
      </c>
      <c r="AW57" s="16">
        <f t="shared" ref="AW57:AW60" si="253">AW29/AK29-1</f>
        <v>6.0704499872884954E-2</v>
      </c>
      <c r="AX57" s="16">
        <f t="shared" ref="AX57:AX60" si="254">AX29/AL29-1</f>
        <v>5.1637492941840835E-2</v>
      </c>
      <c r="AY57" s="16">
        <f t="shared" ref="AY57:AY60" si="255">AY29/AM29-1</f>
        <v>5.8685649795989336E-2</v>
      </c>
      <c r="AZ57" s="16">
        <f t="shared" ref="AZ57:AZ60" si="256">AZ29/AN29-1</f>
        <v>6.8181158789566876E-2</v>
      </c>
      <c r="BA57" s="16">
        <f t="shared" ref="BA57:BA60" si="257">BA29/AO29-1</f>
        <v>-1.5558965248055112E-2</v>
      </c>
      <c r="BB57" s="16">
        <f t="shared" ref="BB57:BB60" si="258">BB29/AP29-1</f>
        <v>0.11709336281931337</v>
      </c>
      <c r="BC57" s="16">
        <f t="shared" ref="BC57:BC60" si="259">BC29/AQ29-1</f>
        <v>0.16693749637281652</v>
      </c>
      <c r="BD57" s="16">
        <f t="shared" ref="BD57:BD60" si="260">BD29/AR29-1</f>
        <v>0.10919672697937077</v>
      </c>
      <c r="BE57" s="16">
        <f t="shared" ref="BE57:BE60" si="261">BE29/AS29-1</f>
        <v>8.1380521946105233E-2</v>
      </c>
      <c r="BF57" s="16">
        <f t="shared" ref="BF57:BF60" si="262">BF29/AT29-1</f>
        <v>5.2990410731112547E-2</v>
      </c>
      <c r="BG57" s="16">
        <f t="shared" ref="BG57:BG60" si="263">BG29/AU29-1</f>
        <v>0.11721703357794078</v>
      </c>
      <c r="BH57" s="16">
        <f t="shared" ref="BH57:BH60" si="264">BH29/AV29-1</f>
        <v>3.2681155492927161E-2</v>
      </c>
      <c r="BI57" s="16">
        <f t="shared" ref="BI57:BI60" si="265">BI29/AW29-1</f>
        <v>6.5565912117176994E-2</v>
      </c>
      <c r="BJ57" s="16">
        <f t="shared" ref="BJ57:BJ60" si="266">BJ29/AX29-1</f>
        <v>7.7344358237805055E-2</v>
      </c>
      <c r="BK57" s="16">
        <f t="shared" ref="BK57:BK60" si="267">BK29/AY29-1</f>
        <v>0.11835451687850207</v>
      </c>
      <c r="BL57" s="16">
        <f t="shared" ref="BL57:BL60" si="268">BL29/AZ29-1</f>
        <v>0.11883097482141403</v>
      </c>
      <c r="BM57" s="16">
        <f t="shared" ref="BM57:BM60" si="269">BM29/BA29-1</f>
        <v>0.14095868310956772</v>
      </c>
      <c r="BN57" s="16">
        <f t="shared" ref="BN57:BN60" si="270">BN29/BB29-1</f>
        <v>4.8196746275475322E-2</v>
      </c>
      <c r="BO57" s="16">
        <f t="shared" ref="BO57:BO60" si="271">BO29/BC29-1</f>
        <v>5.6222802436901587E-2</v>
      </c>
      <c r="BP57" s="16">
        <f t="shared" ref="BP57:BP60" si="272">BP29/BD29-1</f>
        <v>9.7303756039274658E-2</v>
      </c>
      <c r="BQ57" s="16">
        <f t="shared" ref="BQ57:BQ60" si="273">BQ29/BE29-1</f>
        <v>0.11775803789010308</v>
      </c>
      <c r="BR57" s="16">
        <f t="shared" ref="BR57:BR60" si="274">BR29/BF29-1</f>
        <v>0.10256882665684053</v>
      </c>
      <c r="BS57" s="16">
        <f t="shared" ref="BS57:BS60" si="275">BS29/BG29-1</f>
        <v>7.1032269300624451E-2</v>
      </c>
      <c r="BT57" s="16">
        <f t="shared" ref="BT57:BT60" si="276">BT29/BH29-1</f>
        <v>0.16167208984990022</v>
      </c>
      <c r="BU57" s="16">
        <f t="shared" ref="BU57:BU60" si="277">BU29/BI29-1</f>
        <v>0.12306308107567721</v>
      </c>
      <c r="BV57" s="16">
        <f t="shared" ref="BV57:BV60" si="278">BV29/BJ29-1</f>
        <v>0.14450535758783944</v>
      </c>
      <c r="BW57" s="16">
        <f t="shared" ref="BW57:BW60" si="279">BW29/BK29-1</f>
        <v>0.12980569473298309</v>
      </c>
      <c r="BX57" s="16">
        <f t="shared" ref="BX57:BX60" si="280">BX29/BL29-1</f>
        <v>0.13216158477374251</v>
      </c>
      <c r="BY57" s="16">
        <f t="shared" ref="BY57:BY60" si="281">BY29/BM29-1</f>
        <v>0.12697119302113791</v>
      </c>
      <c r="BZ57" s="16">
        <f t="shared" ref="BZ57:BZ60" si="282">BZ29/BN29-1</f>
        <v>0.13939467312348675</v>
      </c>
      <c r="CA57" s="16">
        <f t="shared" ref="CA57:CA60" si="283">CA29/BO29-1</f>
        <v>7.8679725021188363E-2</v>
      </c>
      <c r="CB57" s="16">
        <f t="shared" ref="CB57:CB60" si="284">CB29/BP29-1</f>
        <v>9.830981914591419E-2</v>
      </c>
      <c r="CC57" s="16">
        <f t="shared" ref="CC57:CC60" si="285">CC29/BQ29-1</f>
        <v>6.4842815950488797E-2</v>
      </c>
      <c r="CD57" s="16">
        <f t="shared" ref="CD57:CD60" si="286">CD29/BR29-1</f>
        <v>7.7248096249791232E-2</v>
      </c>
      <c r="CE57" s="16">
        <f t="shared" ref="CE57:CE60" si="287">CE29/BS29-1</f>
        <v>4.3858018955584388E-2</v>
      </c>
      <c r="CF57" s="16">
        <f t="shared" ref="CF57:CF60" si="288">CF29/BT29-1</f>
        <v>2.0420610359393798E-2</v>
      </c>
      <c r="CG57" s="16">
        <f t="shared" ref="CG57:CG60" si="289">CG29/BU29-1</f>
        <v>-2.2476410895495569E-3</v>
      </c>
      <c r="CH57" s="16">
        <f t="shared" ref="CH57:CH60" si="290">CH29/BV29-1</f>
        <v>-3.1113240000870901E-2</v>
      </c>
      <c r="CI57" s="16">
        <f t="shared" ref="CI57:CI60" si="291">CI29/BW29-1</f>
        <v>3.0632111798554851E-2</v>
      </c>
      <c r="CJ57" s="16">
        <f t="shared" ref="CJ57:CJ60" si="292">CJ29/BX29-1</f>
        <v>-1.0785659147439786E-2</v>
      </c>
      <c r="CK57" s="16">
        <f t="shared" ref="CK57:CK60" si="293">CK29/BY29-1</f>
        <v>-6.9113644096631122E-3</v>
      </c>
      <c r="CL57" s="16">
        <f t="shared" ref="CL57:CL60" si="294">CL29/BZ29-1</f>
        <v>-1.5725609367363003E-3</v>
      </c>
      <c r="CM57" s="16">
        <f t="shared" ref="CM57:CM60" si="295">CM29/CA29-1</f>
        <v>2.5448513684578122E-2</v>
      </c>
      <c r="CN57" s="16">
        <f t="shared" ref="CN57:CN60" si="296">CN29/CB29-1</f>
        <v>3.3170248076384246E-2</v>
      </c>
      <c r="CO57" s="16">
        <f t="shared" ref="CO57:CO60" si="297">CO29/CC29-1</f>
        <v>4.9974682429606121E-2</v>
      </c>
      <c r="CP57" s="16">
        <f t="shared" ref="CP57:CP60" si="298">CP29/CD29-1</f>
        <v>3.4569104970416875E-2</v>
      </c>
      <c r="CQ57" s="16">
        <f t="shared" ref="CQ57:CQ60" si="299">CQ29/CE29-1</f>
        <v>4.0235000890154859E-2</v>
      </c>
      <c r="CR57" s="16">
        <f t="shared" ref="CR57:CR60" si="300">CR29/CF29-1</f>
        <v>4.2370442520974994E-2</v>
      </c>
      <c r="CS57" s="16">
        <f t="shared" ref="CS57:CS60" si="301">CS29/CG29-1</f>
        <v>4.3537414965986398E-2</v>
      </c>
      <c r="CT57" s="16">
        <f t="shared" ref="CT57:CT60" si="302">CT29/CH29-1</f>
        <v>5.7528089887640466E-2</v>
      </c>
      <c r="CU57" s="16">
        <f t="shared" ref="CU57:CU60" si="303">CU29/CI29-1</f>
        <v>-2.3718567650392597E-3</v>
      </c>
      <c r="CV57" s="16">
        <f t="shared" ref="CV57:CV60" si="304">CV29/CJ29-1</f>
        <v>3.6264712895324402E-2</v>
      </c>
      <c r="CW57" s="16">
        <f t="shared" ref="CW57:CW60" si="305">CW29/CK29-1</f>
        <v>2.3769245594122967E-3</v>
      </c>
      <c r="CX57" s="16">
        <f t="shared" ref="CX57:CX60" si="306">CX29/CL29-1</f>
        <v>1.404763425068678E-3</v>
      </c>
      <c r="CY57" s="16">
        <f t="shared" ref="CY57:CY60" si="307">CY29/CM29-1</f>
        <v>1.076962370168566E-2</v>
      </c>
      <c r="CZ57" s="16">
        <f t="shared" ref="CZ57:CZ60" si="308">CZ29/CN29-1</f>
        <v>-3.0540720961281687E-2</v>
      </c>
      <c r="DA57" s="16">
        <f t="shared" ref="DA57:DA60" si="309">DA29/CO29-1</f>
        <v>-5.6821755813222241E-3</v>
      </c>
      <c r="DB57" s="16">
        <f t="shared" ref="DB57:DB60" si="310">DB29/CP29-1</f>
        <v>-1.349412041895981E-3</v>
      </c>
      <c r="DC57" s="16">
        <f t="shared" ref="DC57:DC60" si="311">DC29/CQ29-1</f>
        <v>-2.3083176450453546E-2</v>
      </c>
      <c r="DD57" s="16">
        <f t="shared" ref="DD57:DD60" si="312">DD29/CR29-1</f>
        <v>-7.5031324994159765E-2</v>
      </c>
      <c r="DE57" s="16">
        <f t="shared" ref="DE57:DE60" si="313">DE29/CS29-1</f>
        <v>-8.0064975313655529E-2</v>
      </c>
      <c r="DF57" s="16">
        <f t="shared" ref="DF57:DF60" si="314">DF29/CT29-1</f>
        <v>-0.1506587335316617</v>
      </c>
      <c r="DG57" s="16">
        <f t="shared" ref="DG57:DG60" si="315">DG29/CU29-1</f>
        <v>-0.18761177386437755</v>
      </c>
      <c r="DH57" s="16">
        <f t="shared" ref="DH57:DH60" si="316">DH29/CV29-1</f>
        <v>-0.28069698364222062</v>
      </c>
      <c r="DI57" s="16">
        <f t="shared" ref="DI57:DI60" si="317">DI29/CW29-1</f>
        <v>-0.24127323221533858</v>
      </c>
      <c r="DJ57" s="16">
        <f t="shared" ref="DJ57:DJ60" si="318">DJ29/CX29-1</f>
        <v>-0.27977215243682119</v>
      </c>
      <c r="DK57" s="16">
        <f t="shared" ref="DK57:DK60" si="319">DK29/CY29-1</f>
        <v>-0.30296904611497155</v>
      </c>
      <c r="DL57" s="16">
        <f t="shared" ref="DL57:DL60" si="320">DL29/CZ29-1</f>
        <v>-0.28096488207953174</v>
      </c>
      <c r="DM57" s="16">
        <f t="shared" ref="DM57:DM60" si="321">DM29/DA29-1</f>
        <v>-0.30690396862215852</v>
      </c>
      <c r="DN57" s="16">
        <f t="shared" ref="DN57:DN60" si="322">DN29/DB29-1</f>
        <v>-0.26775909402882636</v>
      </c>
      <c r="DO57" s="16">
        <f t="shared" ref="DO57:DO60" si="323">DO29/DC29-1</f>
        <v>-0.24506733822402282</v>
      </c>
      <c r="DP57" s="16">
        <f t="shared" ref="DP57:DP60" si="324">DP29/DD29-1</f>
        <v>-0.19467787114845936</v>
      </c>
      <c r="DQ57" s="16">
        <f t="shared" ref="DQ57:DQ60" si="325">DQ29/DE29-1</f>
        <v>-0.16756116261239284</v>
      </c>
      <c r="DR57" s="16">
        <f t="shared" ref="DR57:DR60" si="326">DR29/DF29-1</f>
        <v>-0.10955716787590697</v>
      </c>
      <c r="DS57" s="16">
        <f t="shared" ref="DS57:DS60" si="327">DS29/DG29-1</f>
        <v>-8.3704547808971297E-2</v>
      </c>
      <c r="DT57" s="16">
        <f t="shared" ref="DT57:DT60" si="328">DT29/DH29-1</f>
        <v>4.3504812865327036E-2</v>
      </c>
      <c r="DU57" s="16">
        <f t="shared" ref="DU57:DU60" si="329">DU29/DI29-1</f>
        <v>2.4524158125915019E-2</v>
      </c>
      <c r="DV57" s="16">
        <f t="shared" ref="DV57:DV60" si="330">DV29/DJ29-1</f>
        <v>0.10836333589092839</v>
      </c>
      <c r="DW57" s="16">
        <f t="shared" ref="DW57:DW60" si="331">DW29/DK29-1</f>
        <v>0.15249833846897465</v>
      </c>
      <c r="DX57" s="16">
        <f t="shared" ref="DX57:DX60" si="332">DX29/DL29-1</f>
        <v>0.12650007481669912</v>
      </c>
      <c r="DY57" s="16">
        <f t="shared" ref="DY57:DY60" si="333">DY29/DM29-1</f>
        <v>0.15662650602409633</v>
      </c>
      <c r="DZ57" s="16">
        <f t="shared" ref="DZ57:DZ60" si="334">DZ29/DN29-1</f>
        <v>9.6895137668424169E-2</v>
      </c>
      <c r="EA57" s="16">
        <f t="shared" ref="EA57:EA60" si="335">EA29/DO29-1</f>
        <v>9.9002146545222436E-2</v>
      </c>
      <c r="EB57" s="16">
        <f t="shared" ref="EB57:EB60" si="336">EB29/DP29-1</f>
        <v>7.6664290805416924E-2</v>
      </c>
      <c r="EC57" s="16">
        <f t="shared" ref="EC57:EC60" si="337">EC29/DQ29-1</f>
        <v>3.491585028887223E-2</v>
      </c>
      <c r="ED57" s="16">
        <f t="shared" ref="ED57:ED60" si="338">ED29/DR29-1</f>
        <v>8.0104520805821755E-2</v>
      </c>
      <c r="EE57" s="16">
        <f t="shared" ref="EE57:EE60" si="339">EE29/DS29-1</f>
        <v>9.6466930469191636E-2</v>
      </c>
      <c r="EF57" s="16">
        <f t="shared" ref="EF57:EF60" si="340">EF29/DT29-1</f>
        <v>8.2267368949084485E-2</v>
      </c>
      <c r="EG57" s="16">
        <f t="shared" ref="EG57:EG60" si="341">EG29/DU29-1</f>
        <v>5.68334844862175E-2</v>
      </c>
      <c r="EH57" s="16">
        <f t="shared" ref="EH57:EH60" si="342">EH29/DV29-1</f>
        <v>4.5689333830342349E-2</v>
      </c>
      <c r="EI57" s="16">
        <f t="shared" ref="EI57:EI60" si="343">EI29/DW29-1</f>
        <v>6.0026212319790329E-3</v>
      </c>
      <c r="EJ57" s="16">
        <f t="shared" ref="EJ57:EJ60" si="344">EJ29/DX29-1</f>
        <v>2.1651346899739687E-2</v>
      </c>
      <c r="EK57" s="16">
        <f t="shared" ref="EK57:EK60" si="345">EK29/DY29-1</f>
        <v>2.7804082491582394E-2</v>
      </c>
      <c r="EL57" s="16">
        <f t="shared" ref="EL57:EL60" si="346">EL29/DZ29-1</f>
        <v>5.0069429609057803E-2</v>
      </c>
      <c r="EM57" s="16">
        <f t="shared" ref="EM57:EM60" si="347">EM29/EA29-1</f>
        <v>3.1778710375590657E-2</v>
      </c>
      <c r="EN57" s="16">
        <f t="shared" ref="EN57:EN60" si="348">EN29/EB29-1</f>
        <v>4.8326448469441896E-2</v>
      </c>
      <c r="EO57" s="16">
        <f t="shared" ref="EO57:EO60" si="349">EO29/EC29-1</f>
        <v>6.7664509169363507E-2</v>
      </c>
      <c r="EP57" s="16">
        <f t="shared" ref="EP57:EP60" si="350">EP29/ED29-1</f>
        <v>6.0038499557775404E-2</v>
      </c>
      <c r="EQ57" s="16">
        <f t="shared" ref="EQ57:EQ60" si="351">EQ29/EE29-1</f>
        <v>5.9701492537313383E-2</v>
      </c>
      <c r="ER57" s="16">
        <f t="shared" ref="ER57:ER60" si="352">ER29/EF29-1</f>
        <v>7.9387150766061509E-2</v>
      </c>
      <c r="ES57" s="16">
        <f t="shared" ref="ES57:ES60" si="353">ES29/EG29-1</f>
        <v>8.8727083604212664E-2</v>
      </c>
      <c r="ET57" s="16">
        <f t="shared" ref="ET57:ET60" si="354">ET29/EH29-1</f>
        <v>7.8474308702958684E-2</v>
      </c>
      <c r="EU57" s="16">
        <f t="shared" ref="EU57:EU60" si="355">EU29/EI29-1</f>
        <v>9.5208317048385727E-2</v>
      </c>
      <c r="EV57" s="16">
        <f t="shared" ref="EV57:EV60" si="356">EV29/EJ29-1</f>
        <v>0.10021582546740526</v>
      </c>
      <c r="EW57" s="16">
        <f t="shared" ref="EW57:EW60" si="357">EW29/EK29-1</f>
        <v>7.4015304686100292E-2</v>
      </c>
      <c r="EX57" s="16">
        <f t="shared" ref="EX57:EX60" si="358">EX29/EL29-1</f>
        <v>7.0111639498512401E-2</v>
      </c>
      <c r="EY57" s="16">
        <f t="shared" ref="EY57:EY60" si="359">EY29/EM29-1</f>
        <v>3.5865032872016478E-2</v>
      </c>
      <c r="EZ57" s="16">
        <f t="shared" ref="EZ57:EZ60" si="360">EZ29/EN29-1</f>
        <v>5.1377908004748729E-2</v>
      </c>
      <c r="FA57" s="16">
        <f t="shared" ref="FA57:FA60" si="361">FA29/EO29-1</f>
        <v>6.3073075854404026E-2</v>
      </c>
      <c r="FB57" s="16">
        <f t="shared" ref="FB57:FB60" si="362">FB29/EP29-1</f>
        <v>2.7558282208588913E-2</v>
      </c>
      <c r="FC57" s="16">
        <f t="shared" ref="FC57:FC60" si="363">FC29/EQ29-1</f>
        <v>-3.8483057238074436E-2</v>
      </c>
      <c r="FD57" s="16">
        <f t="shared" ref="FD57:FD60" si="364">FD29/ER29-1</f>
        <v>8.802900901760502E-3</v>
      </c>
      <c r="FE57" s="16">
        <f t="shared" ref="FE57:FE60" si="365">FE29/ES29-1</f>
        <v>3.7905749158048119E-2</v>
      </c>
      <c r="FF57" s="16">
        <f t="shared" ref="FF57:FF60" si="366">FF29/ET29-1</f>
        <v>-1.2512985173293023E-2</v>
      </c>
      <c r="FG57" s="16">
        <f t="shared" ref="FG57:FG60" si="367">FG29/EU29-1</f>
        <v>1.1276853900506811E-2</v>
      </c>
      <c r="FH57" s="16">
        <f t="shared" ref="FH57:FH60" si="368">FH29/EV29-1</f>
        <v>1.9096688804329798E-2</v>
      </c>
      <c r="FI57" s="16">
        <f t="shared" ref="FI57:FI60" si="369">FI29/EW29-1</f>
        <v>1.3368283093053712E-2</v>
      </c>
      <c r="FJ57" s="16">
        <f t="shared" ref="FJ57:FJ60" si="370">FJ29/EX29-1</f>
        <v>1.8678707224334623E-2</v>
      </c>
      <c r="FK57" s="16">
        <f t="shared" ref="FK57:FK60" si="371">FK29/EY29-1</f>
        <v>7.0086187736151828E-2</v>
      </c>
      <c r="FL57" s="16">
        <f t="shared" ref="FL57:FL60" si="372">FL29/EZ29-1</f>
        <v>4.6728971962616717E-2</v>
      </c>
      <c r="FM57" s="16">
        <f t="shared" ref="FM57:FM60" si="373">FM29/FA29-1</f>
        <v>4.4979328042579425E-2</v>
      </c>
      <c r="FN57" s="16">
        <f t="shared" ref="FN57:FN60" si="374">FN29/FB29-1</f>
        <v>5.5548921739545731E-2</v>
      </c>
      <c r="FO57" s="16">
        <f t="shared" ref="FO57:FO60" si="375">FO29/FC29-1</f>
        <v>0.10339767753687346</v>
      </c>
      <c r="FP57" s="16">
        <f t="shared" ref="FP57:FP60" si="376">FP29/FD29-1</f>
        <v>4.8974862250809936E-2</v>
      </c>
      <c r="FQ57" s="16">
        <f t="shared" ref="FQ57:FQ60" si="377">FQ29/FE29-1</f>
        <v>2.9778616467989183E-2</v>
      </c>
      <c r="FR57" s="16">
        <f t="shared" ref="FR57:FR60" si="378">FR29/FF29-1</f>
        <v>8.0428441639171844E-2</v>
      </c>
      <c r="FS57" s="16">
        <f t="shared" ref="FS57:FS60" si="379">FS29/FG29-1</f>
        <v>8.2057072952690158E-2</v>
      </c>
      <c r="FT57" s="16">
        <f t="shared" ref="FT57:FT60" si="380">FT29/FH29-1</f>
        <v>7.4630673253090363E-2</v>
      </c>
      <c r="FU57" s="16">
        <f t="shared" ref="FU57:FU60" si="381">FU29/FI29-1</f>
        <v>9.1355876405022851E-2</v>
      </c>
      <c r="FV57" s="16">
        <f t="shared" ref="FV57:FV60" si="382">FV29/FJ29-1</f>
        <v>8.0320067186114841E-2</v>
      </c>
      <c r="FW57" s="16">
        <f t="shared" ref="FW57:FW60" si="383">FW29/FK29-1</f>
        <v>8.077358011585245E-2</v>
      </c>
      <c r="FX57" s="16">
        <f t="shared" ref="FX57:FX60" si="384">FX29/FL29-1</f>
        <v>6.7090525156077829E-2</v>
      </c>
      <c r="FY57" s="16">
        <f t="shared" ref="FY57:FY60" si="385">FY29/FM29-1</f>
        <v>7.2148070670092546E-2</v>
      </c>
      <c r="FZ57" s="16">
        <f t="shared" ref="FZ57:FZ60" si="386">FZ29/FN29-1</f>
        <v>4.9684381999592686E-2</v>
      </c>
      <c r="GA57" s="16">
        <f t="shared" ref="GA57:GA60" si="387">GA29/FO29-1</f>
        <v>6.3053148071720022E-2</v>
      </c>
      <c r="GB57" s="16">
        <f t="shared" ref="GB57:GB60" si="388">GB29/FP29-1</f>
        <v>3.5258577934081714E-2</v>
      </c>
      <c r="GC57" s="16">
        <f t="shared" ref="GC57:GC60" si="389">GC29/FQ29-1</f>
        <v>1.738625189952625E-2</v>
      </c>
      <c r="GD57" s="16">
        <f t="shared" ref="GD57:GD60" si="390">GD29/FR29-1</f>
        <v>6.3952201814561072E-3</v>
      </c>
      <c r="GE57" s="16">
        <f t="shared" ref="GE57:GE60" si="391">GE29/FS29-1</f>
        <v>-9.5010327209479328E-3</v>
      </c>
      <c r="GF57" s="16">
        <f t="shared" ref="GF57:GF60" si="392">GF29/FT29-1</f>
        <v>-3.1098258411204838E-2</v>
      </c>
      <c r="GG57" s="16">
        <f t="shared" ref="GG57:GG60" si="393">GG29/FU29-1</f>
        <v>2.5338820538234552E-2</v>
      </c>
      <c r="GH57" s="16">
        <f t="shared" ref="GH57:GH60" si="394">GH29/FV29-1</f>
        <v>-1.4813535165950409E-2</v>
      </c>
      <c r="GI57" s="16">
        <f t="shared" ref="GI57:GI60" si="395">GI29/FW29-1</f>
        <v>-2.9873374474173042E-2</v>
      </c>
      <c r="GJ57" s="16">
        <f t="shared" ref="GJ57:GJ60" si="396">GJ29/FX29-1</f>
        <v>-1.4626486846916587E-2</v>
      </c>
      <c r="GK57" s="16">
        <f t="shared" ref="GK57:GK60" si="397">GK29/FY29-1</f>
        <v>-3.3042076688157396E-2</v>
      </c>
      <c r="GL57" s="16">
        <f t="shared" ref="GL57:GL60" si="398">GL29/FZ29-1</f>
        <v>-8.9018213169522742E-3</v>
      </c>
      <c r="GM57" s="16">
        <f t="shared" ref="GM57:GM60" si="399">GM29/GA29-1</f>
        <v>2.5882149943921018E-3</v>
      </c>
      <c r="GN57" s="16">
        <f t="shared" ref="GN57:GN60" si="400">GN29/GB29-1</f>
        <v>1.4372196332912424E-2</v>
      </c>
      <c r="GO57" s="16">
        <f t="shared" ref="GO57:GO60" si="401">GO29/GC29-1</f>
        <v>2.5743531169002409E-2</v>
      </c>
      <c r="GP57" s="16">
        <f t="shared" ref="GP57:GP60" si="402">GP29/GD29-1</f>
        <v>3.0563556806438186E-2</v>
      </c>
      <c r="GQ57" s="16">
        <f t="shared" ref="GQ57:GQ60" si="403">GQ29/GE29-1</f>
        <v>3.0664208261995674E-2</v>
      </c>
      <c r="GR57" s="16">
        <f t="shared" ref="GR57:GR60" si="404">GR29/GF29-1</f>
        <v>3.4568781183178965E-2</v>
      </c>
      <c r="GS57" s="16">
        <f t="shared" ref="GS57:GS60" si="405">GS29/GG29-1</f>
        <v>-2.7780696408683081E-2</v>
      </c>
      <c r="GT57" s="16">
        <f t="shared" ref="GT57:GT60" si="406">GT29/GH29-1</f>
        <v>1.3304692808451923E-2</v>
      </c>
      <c r="GU57" s="16">
        <f t="shared" ref="GU57:GU60" si="407">GU29/GI29-1</f>
        <v>1.7036450079239263E-2</v>
      </c>
      <c r="GV57" s="16">
        <f t="shared" ref="GV57:GV60" si="408">GV29/GJ29-1</f>
        <v>6.5923031586301306E-3</v>
      </c>
      <c r="GW57" s="16">
        <f t="shared" ref="GW57:GW60" si="409">GW29/GK29-1</f>
        <v>3.197789182787214E-2</v>
      </c>
      <c r="GX57" s="16">
        <f t="shared" ref="GX57:GX60" si="410">GX29/GL29-1</f>
        <v>3.8558566395546112E-2</v>
      </c>
      <c r="GY57" s="16">
        <f t="shared" ref="GY57:GY60" si="411">GY29/GM29-1</f>
        <v>3.4829188537991662E-2</v>
      </c>
      <c r="GZ57" s="16">
        <f t="shared" ref="GZ57:GZ60" si="412">GZ29/GN29-1</f>
        <v>4.2806234167704238E-2</v>
      </c>
      <c r="HA57" s="16">
        <f t="shared" ref="HA57:HA60" si="413">HA29/GO29-1</f>
        <v>5.2700329778577304E-2</v>
      </c>
    </row>
    <row r="58" spans="1:209" x14ac:dyDescent="0.3">
      <c r="B58" s="2" t="s">
        <v>15</v>
      </c>
      <c r="C58" s="2" t="s">
        <v>32</v>
      </c>
      <c r="P58" s="16">
        <f t="shared" si="27"/>
        <v>-2.7535876364528367E-2</v>
      </c>
      <c r="Q58" s="16">
        <f t="shared" si="221"/>
        <v>6.4634821399498499E-2</v>
      </c>
      <c r="R58" s="16">
        <f t="shared" si="222"/>
        <v>-6.775132831026931E-2</v>
      </c>
      <c r="S58" s="16">
        <f t="shared" si="223"/>
        <v>-0.15168590110585467</v>
      </c>
      <c r="T58" s="16">
        <f t="shared" si="224"/>
        <v>-0.15914334733479263</v>
      </c>
      <c r="U58" s="16">
        <f t="shared" si="225"/>
        <v>-0.28488744333751637</v>
      </c>
      <c r="V58" s="16">
        <f t="shared" si="226"/>
        <v>-0.17388030481009609</v>
      </c>
      <c r="W58" s="16">
        <f t="shared" si="227"/>
        <v>-0.22688979638461315</v>
      </c>
      <c r="X58" s="16">
        <f t="shared" si="228"/>
        <v>-0.26288099731228909</v>
      </c>
      <c r="Y58" s="16">
        <f t="shared" si="229"/>
        <v>-0.27319425815473297</v>
      </c>
      <c r="Z58" s="16">
        <f t="shared" si="230"/>
        <v>-0.26216216216216215</v>
      </c>
      <c r="AA58" s="16">
        <f t="shared" si="231"/>
        <v>-0.2097477658828194</v>
      </c>
      <c r="AB58" s="16">
        <f t="shared" si="232"/>
        <v>-0.27672321372264619</v>
      </c>
      <c r="AC58" s="16">
        <f t="shared" si="233"/>
        <v>-0.24382187423538049</v>
      </c>
      <c r="AD58" s="16">
        <f t="shared" si="234"/>
        <v>-0.25714837712519323</v>
      </c>
      <c r="AE58" s="16">
        <f t="shared" si="235"/>
        <v>-0.15724789542855111</v>
      </c>
      <c r="AF58" s="16">
        <f t="shared" si="236"/>
        <v>-0.12984591571096882</v>
      </c>
      <c r="AG58" s="16">
        <f t="shared" si="237"/>
        <v>-0.17856247537872005</v>
      </c>
      <c r="AH58" s="16">
        <f t="shared" si="238"/>
        <v>-0.17434738223712998</v>
      </c>
      <c r="AI58" s="16">
        <f t="shared" si="239"/>
        <v>-0.14934249408983447</v>
      </c>
      <c r="AJ58" s="16">
        <f t="shared" si="240"/>
        <v>-0.12009309542280833</v>
      </c>
      <c r="AK58" s="16">
        <f t="shared" si="241"/>
        <v>-0.18917857703785146</v>
      </c>
      <c r="AL58" s="16">
        <f t="shared" si="242"/>
        <v>-0.12898449068661832</v>
      </c>
      <c r="AM58" s="16">
        <f t="shared" si="243"/>
        <v>-0.13983018139714398</v>
      </c>
      <c r="AN58" s="16">
        <f t="shared" si="244"/>
        <v>-2.3541721161391527E-2</v>
      </c>
      <c r="AO58" s="16">
        <f t="shared" si="245"/>
        <v>-0.10018605403656367</v>
      </c>
      <c r="AP58" s="16">
        <f t="shared" si="246"/>
        <v>-7.7589943649761794E-3</v>
      </c>
      <c r="AQ58" s="16">
        <f t="shared" si="247"/>
        <v>-3.8480991317541902E-2</v>
      </c>
      <c r="AR58" s="16">
        <f t="shared" si="248"/>
        <v>-6.565595310289063E-2</v>
      </c>
      <c r="AS58" s="16">
        <f t="shared" si="249"/>
        <v>2.3978724331865653E-3</v>
      </c>
      <c r="AT58" s="16">
        <f t="shared" si="250"/>
        <v>1.1569372074538453E-2</v>
      </c>
      <c r="AU58" s="16">
        <f t="shared" si="251"/>
        <v>3.7387641669199612E-2</v>
      </c>
      <c r="AV58" s="16">
        <f t="shared" si="252"/>
        <v>8.1070357961558814E-2</v>
      </c>
      <c r="AW58" s="16">
        <f t="shared" si="253"/>
        <v>0.22920096852300231</v>
      </c>
      <c r="AX58" s="16">
        <f t="shared" si="254"/>
        <v>4.9615246957766646E-2</v>
      </c>
      <c r="AY58" s="16">
        <f t="shared" si="255"/>
        <v>0.14066496163682873</v>
      </c>
      <c r="AZ58" s="16">
        <f t="shared" si="256"/>
        <v>4.8575765693365414E-2</v>
      </c>
      <c r="BA58" s="16">
        <f t="shared" si="257"/>
        <v>8.5404773677349777E-2</v>
      </c>
      <c r="BB58" s="16">
        <f t="shared" si="258"/>
        <v>0.11624655978332088</v>
      </c>
      <c r="BC58" s="16">
        <f t="shared" si="259"/>
        <v>3.7873142506465562E-2</v>
      </c>
      <c r="BD58" s="16">
        <f t="shared" si="260"/>
        <v>6.3346458396434491E-2</v>
      </c>
      <c r="BE58" s="16">
        <f t="shared" si="261"/>
        <v>4.1405706332637404E-2</v>
      </c>
      <c r="BF58" s="16">
        <f t="shared" si="262"/>
        <v>3.3656364588789955E-2</v>
      </c>
      <c r="BG58" s="16">
        <f t="shared" si="263"/>
        <v>-2.3440770196735072E-2</v>
      </c>
      <c r="BH58" s="16">
        <f t="shared" si="264"/>
        <v>6.809933531786494E-2</v>
      </c>
      <c r="BI58" s="16">
        <f t="shared" si="265"/>
        <v>-2.1274081077886642E-3</v>
      </c>
      <c r="BJ58" s="16">
        <f t="shared" si="266"/>
        <v>3.3672903968287704E-2</v>
      </c>
      <c r="BK58" s="16">
        <f t="shared" si="267"/>
        <v>-3.4340335142789669E-2</v>
      </c>
      <c r="BL58" s="16">
        <f t="shared" si="268"/>
        <v>4.721962019926762E-2</v>
      </c>
      <c r="BM58" s="16">
        <f t="shared" si="269"/>
        <v>2.9651716569346176E-2</v>
      </c>
      <c r="BN58" s="16">
        <f t="shared" si="270"/>
        <v>3.6787726988103397E-3</v>
      </c>
      <c r="BO58" s="16">
        <f t="shared" si="271"/>
        <v>-9.2917177007223462E-4</v>
      </c>
      <c r="BP58" s="16">
        <f t="shared" si="272"/>
        <v>-6.1444557477110529E-3</v>
      </c>
      <c r="BQ58" s="16">
        <f t="shared" si="273"/>
        <v>0.11293017039759445</v>
      </c>
      <c r="BR58" s="16">
        <f t="shared" si="274"/>
        <v>1.6428058617340202E-2</v>
      </c>
      <c r="BS58" s="16">
        <f t="shared" si="275"/>
        <v>0.11757393913416192</v>
      </c>
      <c r="BT58" s="16">
        <f t="shared" si="276"/>
        <v>-3.7070973160768128E-2</v>
      </c>
      <c r="BU58" s="16">
        <f t="shared" si="277"/>
        <v>-1.5713214102412221E-2</v>
      </c>
      <c r="BV58" s="16">
        <f t="shared" si="278"/>
        <v>3.0761618077605135E-2</v>
      </c>
      <c r="BW58" s="16">
        <f t="shared" si="279"/>
        <v>1.6334677583608403E-2</v>
      </c>
      <c r="BX58" s="16">
        <f t="shared" si="280"/>
        <v>5.4116690384224508E-2</v>
      </c>
      <c r="BY58" s="16">
        <f t="shared" si="281"/>
        <v>7.12303422756706E-2</v>
      </c>
      <c r="BZ58" s="16">
        <f t="shared" si="282"/>
        <v>0.14123060126335485</v>
      </c>
      <c r="CA58" s="16">
        <f t="shared" si="283"/>
        <v>0.15303318537307131</v>
      </c>
      <c r="CB58" s="16">
        <f t="shared" si="284"/>
        <v>0.11500982640026214</v>
      </c>
      <c r="CC58" s="16">
        <f t="shared" si="285"/>
        <v>3.718853197238059E-2</v>
      </c>
      <c r="CD58" s="16">
        <f t="shared" si="286"/>
        <v>0.15344025261758354</v>
      </c>
      <c r="CE58" s="16">
        <f t="shared" si="287"/>
        <v>7.9929428911134082E-2</v>
      </c>
      <c r="CF58" s="16">
        <f t="shared" si="288"/>
        <v>0.12520815161367072</v>
      </c>
      <c r="CG58" s="16">
        <f t="shared" si="289"/>
        <v>7.5287794312302037E-2</v>
      </c>
      <c r="CH58" s="16">
        <f t="shared" si="290"/>
        <v>0.18262191462975563</v>
      </c>
      <c r="CI58" s="16">
        <f t="shared" si="291"/>
        <v>0.12773547094188387</v>
      </c>
      <c r="CJ58" s="16">
        <f t="shared" si="292"/>
        <v>1.4464244387873082E-2</v>
      </c>
      <c r="CK58" s="16">
        <f t="shared" si="293"/>
        <v>7.4115791845010159E-2</v>
      </c>
      <c r="CL58" s="16">
        <f t="shared" si="294"/>
        <v>-0.14309143091430909</v>
      </c>
      <c r="CM58" s="16">
        <f t="shared" si="295"/>
        <v>-3.0797433547203878E-3</v>
      </c>
      <c r="CN58" s="16">
        <f t="shared" si="296"/>
        <v>2.5924429919582881E-2</v>
      </c>
      <c r="CO58" s="16">
        <f t="shared" si="297"/>
        <v>-5.1883208509714507E-2</v>
      </c>
      <c r="CP58" s="16">
        <f t="shared" si="298"/>
        <v>-3.3464212384280101E-2</v>
      </c>
      <c r="CQ58" s="16">
        <f t="shared" si="299"/>
        <v>-1.9497815818446562E-2</v>
      </c>
      <c r="CR58" s="16">
        <f t="shared" si="300"/>
        <v>-3.6046511627906952E-2</v>
      </c>
      <c r="CS58" s="16">
        <f t="shared" si="301"/>
        <v>5.6699492688749853E-3</v>
      </c>
      <c r="CT58" s="16">
        <f t="shared" si="302"/>
        <v>-0.10327447398687506</v>
      </c>
      <c r="CU58" s="16">
        <f t="shared" si="303"/>
        <v>-3.3265806589188651E-2</v>
      </c>
      <c r="CV58" s="16">
        <f t="shared" si="304"/>
        <v>5.3724192996464026E-2</v>
      </c>
      <c r="CW58" s="16">
        <f t="shared" si="305"/>
        <v>-4.7609060402684533E-2</v>
      </c>
      <c r="CX58" s="16">
        <f t="shared" si="306"/>
        <v>2.854864433811799E-2</v>
      </c>
      <c r="CY58" s="16">
        <f t="shared" si="307"/>
        <v>-1.2871906145415224E-3</v>
      </c>
      <c r="CZ58" s="16">
        <f t="shared" si="308"/>
        <v>2.6772611761337162E-2</v>
      </c>
      <c r="DA58" s="16">
        <f t="shared" si="309"/>
        <v>8.5823316161037999E-2</v>
      </c>
      <c r="DB58" s="16">
        <f t="shared" si="310"/>
        <v>-1.2671437090041593E-3</v>
      </c>
      <c r="DC58" s="16">
        <f t="shared" si="311"/>
        <v>-3.6185163720660718E-2</v>
      </c>
      <c r="DD58" s="16">
        <f t="shared" si="312"/>
        <v>-4.4595533135943222E-2</v>
      </c>
      <c r="DE58" s="16">
        <f t="shared" si="313"/>
        <v>-0.11439169139465877</v>
      </c>
      <c r="DF58" s="16">
        <f t="shared" si="314"/>
        <v>-3.3535780301029883E-2</v>
      </c>
      <c r="DG58" s="16">
        <f t="shared" si="315"/>
        <v>-9.8930186390206232E-2</v>
      </c>
      <c r="DH58" s="16">
        <f t="shared" si="316"/>
        <v>-0.22255899545356139</v>
      </c>
      <c r="DI58" s="16">
        <f t="shared" si="317"/>
        <v>-0.14996696762827566</v>
      </c>
      <c r="DJ58" s="16">
        <f t="shared" si="318"/>
        <v>-0.10869902310435731</v>
      </c>
      <c r="DK58" s="16">
        <f t="shared" si="319"/>
        <v>-0.22831050228310501</v>
      </c>
      <c r="DL58" s="16">
        <f t="shared" si="320"/>
        <v>-0.23881897723707601</v>
      </c>
      <c r="DM58" s="16">
        <f t="shared" si="321"/>
        <v>-0.2313910170801996</v>
      </c>
      <c r="DN58" s="16">
        <f t="shared" si="322"/>
        <v>-0.1653854765280991</v>
      </c>
      <c r="DO58" s="16">
        <f t="shared" si="323"/>
        <v>-0.18204366943515349</v>
      </c>
      <c r="DP58" s="16">
        <f t="shared" si="324"/>
        <v>-0.15028503653824077</v>
      </c>
      <c r="DQ58" s="16">
        <f t="shared" si="325"/>
        <v>-4.6364550175908903E-2</v>
      </c>
      <c r="DR58" s="16">
        <f t="shared" si="326"/>
        <v>-0.11947697111631539</v>
      </c>
      <c r="DS58" s="16">
        <f t="shared" si="327"/>
        <v>-0.11656466748266014</v>
      </c>
      <c r="DT58" s="16">
        <f t="shared" si="328"/>
        <v>2.4598533370463249E-2</v>
      </c>
      <c r="DU58" s="16">
        <f t="shared" si="329"/>
        <v>-6.5544041450777191E-2</v>
      </c>
      <c r="DV58" s="16">
        <f t="shared" si="330"/>
        <v>2.957550452331148E-3</v>
      </c>
      <c r="DW58" s="16">
        <f t="shared" si="331"/>
        <v>7.8831838137048971E-2</v>
      </c>
      <c r="DX58" s="16">
        <f t="shared" si="332"/>
        <v>4.1216339989009754E-3</v>
      </c>
      <c r="DY58" s="16">
        <f t="shared" si="333"/>
        <v>3.0544124371284953E-2</v>
      </c>
      <c r="DZ58" s="16">
        <f t="shared" si="334"/>
        <v>2.3383707413037635E-2</v>
      </c>
      <c r="EA58" s="16">
        <f t="shared" si="335"/>
        <v>9.0190673099012075E-2</v>
      </c>
      <c r="EB58" s="16">
        <f t="shared" si="336"/>
        <v>7.5014633707055633E-2</v>
      </c>
      <c r="EC58" s="16">
        <f t="shared" si="337"/>
        <v>-4.1284202204752041E-2</v>
      </c>
      <c r="ED58" s="16">
        <f t="shared" si="338"/>
        <v>5.2351611330289538E-2</v>
      </c>
      <c r="EE58" s="16">
        <f t="shared" si="339"/>
        <v>9.0564817808155951E-2</v>
      </c>
      <c r="EF58" s="16">
        <f t="shared" si="340"/>
        <v>8.3348432687081031E-2</v>
      </c>
      <c r="EG58" s="16">
        <f t="shared" si="341"/>
        <v>0.12448017743276951</v>
      </c>
      <c r="EH58" s="16">
        <f t="shared" si="342"/>
        <v>-5.333911535125746E-3</v>
      </c>
      <c r="EI58" s="16">
        <f t="shared" si="343"/>
        <v>1.2960014154281607E-2</v>
      </c>
      <c r="EJ58" s="16">
        <f t="shared" si="344"/>
        <v>8.159262975462922E-2</v>
      </c>
      <c r="EK58" s="16">
        <f t="shared" si="345"/>
        <v>4.4147661726861243E-2</v>
      </c>
      <c r="EL58" s="16">
        <f t="shared" si="346"/>
        <v>2.918432434794016E-2</v>
      </c>
      <c r="EM58" s="16">
        <f t="shared" si="347"/>
        <v>4.1427848954821211E-2</v>
      </c>
      <c r="EN58" s="16">
        <f t="shared" si="348"/>
        <v>3.024083769633501E-2</v>
      </c>
      <c r="EO58" s="16">
        <f t="shared" si="349"/>
        <v>0.12226854184800029</v>
      </c>
      <c r="EP58" s="16">
        <f t="shared" si="350"/>
        <v>3.3698399326032025E-4</v>
      </c>
      <c r="EQ58" s="16">
        <f t="shared" si="351"/>
        <v>2.155500973998481E-2</v>
      </c>
      <c r="ER58" s="16">
        <f t="shared" si="352"/>
        <v>3.9304231476835483E-3</v>
      </c>
      <c r="ES58" s="16">
        <f t="shared" si="353"/>
        <v>-2.629848783694988E-3</v>
      </c>
      <c r="ET58" s="16">
        <f t="shared" si="354"/>
        <v>2.7771722544360555E-2</v>
      </c>
      <c r="EU58" s="16">
        <f t="shared" si="355"/>
        <v>7.2311252783721303E-2</v>
      </c>
      <c r="EV58" s="16">
        <f t="shared" si="356"/>
        <v>1.3451402066202878E-2</v>
      </c>
      <c r="EW58" s="16">
        <f t="shared" si="357"/>
        <v>-7.4958568818255245E-2</v>
      </c>
      <c r="EX58" s="16">
        <f t="shared" si="358"/>
        <v>-3.9903213482192168E-2</v>
      </c>
      <c r="EY58" s="16">
        <f t="shared" si="359"/>
        <v>-0.12860669337541986</v>
      </c>
      <c r="EZ58" s="16">
        <f t="shared" si="360"/>
        <v>-0.14566817091515227</v>
      </c>
      <c r="FA58" s="16">
        <f t="shared" si="361"/>
        <v>-8.6292758592538155E-2</v>
      </c>
      <c r="FB58" s="16">
        <f t="shared" si="362"/>
        <v>-6.4552804446690204E-2</v>
      </c>
      <c r="FC58" s="16">
        <f t="shared" si="363"/>
        <v>-8.4525141980682283E-2</v>
      </c>
      <c r="FD58" s="16">
        <f t="shared" si="364"/>
        <v>-0.11695127030403996</v>
      </c>
      <c r="FE58" s="16">
        <f t="shared" si="365"/>
        <v>-0.13344594594594594</v>
      </c>
      <c r="FF58" s="16">
        <f t="shared" si="366"/>
        <v>-0.15436497836599639</v>
      </c>
      <c r="FG58" s="16">
        <f t="shared" si="367"/>
        <v>-0.10954106771999839</v>
      </c>
      <c r="FH58" s="16">
        <f t="shared" si="368"/>
        <v>-5.6586502454855636E-2</v>
      </c>
      <c r="FI58" s="16">
        <f t="shared" si="369"/>
        <v>3.9505719141899043E-3</v>
      </c>
      <c r="FJ58" s="16">
        <f t="shared" si="370"/>
        <v>-6.3978423309899668E-2</v>
      </c>
      <c r="FK58" s="16">
        <f t="shared" si="371"/>
        <v>-4.3746807226118012E-2</v>
      </c>
      <c r="FL58" s="16">
        <f t="shared" si="372"/>
        <v>3.6689825830398703E-2</v>
      </c>
      <c r="FM58" s="16">
        <f t="shared" si="373"/>
        <v>-4.5076840600428825E-2</v>
      </c>
      <c r="FN58" s="16">
        <f t="shared" si="374"/>
        <v>-3.8352464550979071E-2</v>
      </c>
      <c r="FO58" s="16">
        <f t="shared" si="375"/>
        <v>-6.6020648433254836E-2</v>
      </c>
      <c r="FP58" s="16">
        <f t="shared" si="376"/>
        <v>4.9617960569757535E-2</v>
      </c>
      <c r="FQ58" s="16">
        <f t="shared" si="377"/>
        <v>2.9857842438073545E-2</v>
      </c>
      <c r="FR58" s="16">
        <f t="shared" si="378"/>
        <v>0.11647855530474049</v>
      </c>
      <c r="FS58" s="16">
        <f t="shared" si="379"/>
        <v>4.1020716147619707E-2</v>
      </c>
      <c r="FT58" s="16">
        <f t="shared" si="380"/>
        <v>-4.538237629002384E-2</v>
      </c>
      <c r="FU58" s="16">
        <f t="shared" si="381"/>
        <v>3.4088309311370413E-2</v>
      </c>
      <c r="FV58" s="16">
        <f t="shared" si="382"/>
        <v>2.9333963155408593E-2</v>
      </c>
      <c r="FW58" s="16">
        <f t="shared" si="383"/>
        <v>0.10766839881501622</v>
      </c>
      <c r="FX58" s="16">
        <f t="shared" si="384"/>
        <v>1.0098691760385581E-2</v>
      </c>
      <c r="FY58" s="16">
        <f t="shared" si="385"/>
        <v>3.1766081871344998E-2</v>
      </c>
      <c r="FZ58" s="16">
        <f t="shared" si="386"/>
        <v>1.6477086551514253E-2</v>
      </c>
      <c r="GA58" s="16">
        <f t="shared" si="387"/>
        <v>5.3185300106661559E-2</v>
      </c>
      <c r="GB58" s="16">
        <f t="shared" si="388"/>
        <v>-4.8081243821335162E-3</v>
      </c>
      <c r="GC58" s="16">
        <f t="shared" si="389"/>
        <v>2.7514888509302393E-2</v>
      </c>
      <c r="GD58" s="16">
        <f t="shared" si="390"/>
        <v>8.123287055757733E-2</v>
      </c>
      <c r="GE58" s="16">
        <f t="shared" si="391"/>
        <v>1.3793709365665041E-2</v>
      </c>
      <c r="GF58" s="16">
        <f t="shared" si="392"/>
        <v>6.4957264957264949E-2</v>
      </c>
      <c r="GG58" s="16">
        <f t="shared" si="393"/>
        <v>1.5176991150442465E-2</v>
      </c>
      <c r="GH58" s="16">
        <f t="shared" si="394"/>
        <v>7.1956312238997677E-2</v>
      </c>
      <c r="GI58" s="16">
        <f t="shared" si="395"/>
        <v>2.2667485092949802E-2</v>
      </c>
      <c r="GJ58" s="16">
        <f t="shared" si="396"/>
        <v>5.3851397409679702E-2</v>
      </c>
      <c r="GK58" s="16">
        <f t="shared" si="397"/>
        <v>4.4617756416069687E-2</v>
      </c>
      <c r="GL58" s="16">
        <f t="shared" si="398"/>
        <v>7.2484457748100306E-2</v>
      </c>
      <c r="GM58" s="16">
        <f t="shared" si="399"/>
        <v>6.0857156009759272E-2</v>
      </c>
      <c r="GN58" s="16">
        <f t="shared" si="400"/>
        <v>4.7184720278141468E-2</v>
      </c>
      <c r="GO58" s="16">
        <f t="shared" si="401"/>
        <v>2.6957811025744682E-2</v>
      </c>
      <c r="GP58" s="16">
        <f t="shared" si="402"/>
        <v>-5.7344691460627484E-2</v>
      </c>
      <c r="GQ58" s="16">
        <f t="shared" si="403"/>
        <v>1.1526128780656952E-2</v>
      </c>
      <c r="GR58" s="16">
        <f t="shared" si="404"/>
        <v>6.8977484707821723E-3</v>
      </c>
      <c r="GS58" s="16">
        <f t="shared" si="405"/>
        <v>2.7459355794796636E-3</v>
      </c>
      <c r="GT58" s="16">
        <f t="shared" si="406"/>
        <v>8.4763902564322091E-3</v>
      </c>
      <c r="GU58" s="16">
        <f t="shared" si="407"/>
        <v>6.9453376205788064E-3</v>
      </c>
      <c r="GV58" s="16">
        <f t="shared" si="408"/>
        <v>-6.4251832686502697E-3</v>
      </c>
      <c r="GW58" s="16">
        <f t="shared" si="409"/>
        <v>1.4410973174754815E-2</v>
      </c>
      <c r="GX58" s="16">
        <f t="shared" si="410"/>
        <v>2.1512301945124213E-2</v>
      </c>
      <c r="GY58" s="16">
        <f t="shared" si="411"/>
        <v>5.1898459535691055E-2</v>
      </c>
      <c r="GZ58" s="16">
        <f t="shared" si="412"/>
        <v>2.9061745429458385E-2</v>
      </c>
      <c r="HA58" s="16">
        <f t="shared" si="413"/>
        <v>4.5106531915824366E-2</v>
      </c>
    </row>
    <row r="59" spans="1:209" x14ac:dyDescent="0.3">
      <c r="B59" s="2" t="s">
        <v>16</v>
      </c>
      <c r="C59" s="2" t="s">
        <v>33</v>
      </c>
      <c r="P59" s="16">
        <f t="shared" si="27"/>
        <v>2.6248006868637264E-2</v>
      </c>
      <c r="Q59" s="16">
        <f t="shared" si="221"/>
        <v>-2.4539877300613466E-2</v>
      </c>
      <c r="R59" s="16">
        <f t="shared" si="222"/>
        <v>-5.1998625586988867E-2</v>
      </c>
      <c r="S59" s="16">
        <f t="shared" si="223"/>
        <v>-0.16830776276620107</v>
      </c>
      <c r="T59" s="16">
        <f t="shared" si="224"/>
        <v>-0.24625074985003004</v>
      </c>
      <c r="U59" s="16">
        <f t="shared" si="225"/>
        <v>-0.14973576042278336</v>
      </c>
      <c r="V59" s="16">
        <f t="shared" si="226"/>
        <v>-0.21013395457192774</v>
      </c>
      <c r="W59" s="16">
        <f t="shared" si="227"/>
        <v>-0.30746590797606199</v>
      </c>
      <c r="X59" s="16">
        <f t="shared" si="228"/>
        <v>-0.29809104258443464</v>
      </c>
      <c r="Y59" s="16">
        <f t="shared" si="229"/>
        <v>-0.23081257748224948</v>
      </c>
      <c r="Z59" s="16">
        <f t="shared" si="230"/>
        <v>-0.22689434364994665</v>
      </c>
      <c r="AA59" s="16">
        <f t="shared" si="231"/>
        <v>-0.25061801059446731</v>
      </c>
      <c r="AB59" s="16">
        <f t="shared" si="232"/>
        <v>-0.20533046492171625</v>
      </c>
      <c r="AC59" s="16">
        <f t="shared" si="233"/>
        <v>-0.1348707197763801</v>
      </c>
      <c r="AD59" s="16">
        <f t="shared" si="234"/>
        <v>-0.19511900447021868</v>
      </c>
      <c r="AE59" s="16">
        <f t="shared" si="235"/>
        <v>-0.18805066079295152</v>
      </c>
      <c r="AF59" s="16">
        <f t="shared" si="236"/>
        <v>-9.0064995357474475E-2</v>
      </c>
      <c r="AG59" s="16">
        <f t="shared" si="237"/>
        <v>-0.18701657458563536</v>
      </c>
      <c r="AH59" s="16">
        <f t="shared" si="238"/>
        <v>-0.18433859312785728</v>
      </c>
      <c r="AI59" s="16">
        <f t="shared" si="239"/>
        <v>-0.12891344383057091</v>
      </c>
      <c r="AJ59" s="16">
        <f t="shared" si="240"/>
        <v>-2.220791760540719E-2</v>
      </c>
      <c r="AK59" s="16">
        <f t="shared" si="241"/>
        <v>-0.14798534798534801</v>
      </c>
      <c r="AL59" s="16">
        <f t="shared" si="242"/>
        <v>-0.18677526228602981</v>
      </c>
      <c r="AM59" s="16">
        <f t="shared" si="243"/>
        <v>-6.5347156770342418E-2</v>
      </c>
      <c r="AN59" s="16">
        <f t="shared" si="244"/>
        <v>-0.10362460520379002</v>
      </c>
      <c r="AO59" s="16">
        <f t="shared" si="245"/>
        <v>-0.2512116316639742</v>
      </c>
      <c r="AP59" s="16">
        <f t="shared" si="246"/>
        <v>-0.20834584208946261</v>
      </c>
      <c r="AQ59" s="16">
        <f t="shared" si="247"/>
        <v>-4.0861308918277328E-2</v>
      </c>
      <c r="AR59" s="16">
        <f t="shared" si="248"/>
        <v>-9.096209912536446E-2</v>
      </c>
      <c r="AS59" s="16">
        <f t="shared" si="249"/>
        <v>-6.3540604825008451E-2</v>
      </c>
      <c r="AT59" s="16">
        <f t="shared" si="250"/>
        <v>2.0611101066714932E-2</v>
      </c>
      <c r="AU59" s="16">
        <f t="shared" si="251"/>
        <v>-3.1061961294519436E-2</v>
      </c>
      <c r="AV59" s="16">
        <f t="shared" si="252"/>
        <v>-3.4233048057932813E-2</v>
      </c>
      <c r="AW59" s="16">
        <f t="shared" si="253"/>
        <v>5.176268271711093E-2</v>
      </c>
      <c r="AX59" s="16">
        <f t="shared" si="254"/>
        <v>-8.9967747411305865E-3</v>
      </c>
      <c r="AY59" s="16">
        <f t="shared" si="255"/>
        <v>-9.9495798319327755E-2</v>
      </c>
      <c r="AZ59" s="16">
        <f t="shared" si="256"/>
        <v>-0.16057046979865774</v>
      </c>
      <c r="BA59" s="16">
        <f t="shared" si="257"/>
        <v>-7.6051779935275121E-2</v>
      </c>
      <c r="BB59" s="16">
        <f t="shared" si="258"/>
        <v>-5.9537353052711461E-2</v>
      </c>
      <c r="BC59" s="16">
        <f t="shared" si="259"/>
        <v>-0.16563549584585469</v>
      </c>
      <c r="BD59" s="16">
        <f t="shared" si="260"/>
        <v>-0.11914688903143045</v>
      </c>
      <c r="BE59" s="16">
        <f t="shared" si="261"/>
        <v>-3.8824383164005827E-2</v>
      </c>
      <c r="BF59" s="16">
        <f t="shared" si="262"/>
        <v>-0.14100974313551817</v>
      </c>
      <c r="BG59" s="16">
        <f t="shared" si="263"/>
        <v>-0.1700234978180597</v>
      </c>
      <c r="BH59" s="16">
        <f t="shared" si="264"/>
        <v>-4.0899795501022518E-2</v>
      </c>
      <c r="BI59" s="16">
        <f t="shared" si="265"/>
        <v>-0.10120994113799864</v>
      </c>
      <c r="BJ59" s="16">
        <f t="shared" si="266"/>
        <v>-8.8557725248372687E-2</v>
      </c>
      <c r="BK59" s="16">
        <f t="shared" si="267"/>
        <v>9.5184770436729238E-3</v>
      </c>
      <c r="BL59" s="16">
        <f t="shared" si="268"/>
        <v>2.7983210073955656E-2</v>
      </c>
      <c r="BM59" s="16">
        <f t="shared" si="269"/>
        <v>5.8766296944930962E-2</v>
      </c>
      <c r="BN59" s="16">
        <f t="shared" si="270"/>
        <v>-7.2580645161289814E-3</v>
      </c>
      <c r="BO59" s="16">
        <f t="shared" si="271"/>
        <v>0.18411016949152548</v>
      </c>
      <c r="BP59" s="16">
        <f t="shared" si="272"/>
        <v>-3.1130529765155623E-2</v>
      </c>
      <c r="BQ59" s="16">
        <f t="shared" si="273"/>
        <v>6.1721404303510807E-2</v>
      </c>
      <c r="BR59" s="16">
        <f t="shared" si="274"/>
        <v>-1.1961229119406114E-2</v>
      </c>
      <c r="BS59" s="16">
        <f t="shared" si="275"/>
        <v>0.11526794742163804</v>
      </c>
      <c r="BT59" s="16">
        <f t="shared" si="276"/>
        <v>-6.1656005685856385E-2</v>
      </c>
      <c r="BU59" s="16">
        <f t="shared" si="277"/>
        <v>-9.405130070947787E-2</v>
      </c>
      <c r="BV59" s="16">
        <f t="shared" si="278"/>
        <v>2.7814320616425414E-2</v>
      </c>
      <c r="BW59" s="16">
        <f t="shared" si="279"/>
        <v>4.862266592715847E-2</v>
      </c>
      <c r="BX59" s="16">
        <f t="shared" si="280"/>
        <v>-7.9720007777561719E-3</v>
      </c>
      <c r="BY59" s="16">
        <f t="shared" si="281"/>
        <v>2.2606138577467405E-2</v>
      </c>
      <c r="BZ59" s="16">
        <f t="shared" si="282"/>
        <v>0.19800974817221761</v>
      </c>
      <c r="CA59" s="16">
        <f t="shared" si="283"/>
        <v>1.6103059581320522E-3</v>
      </c>
      <c r="CB59" s="16">
        <f t="shared" si="284"/>
        <v>3.9458850056369732E-2</v>
      </c>
      <c r="CC59" s="16">
        <f t="shared" si="285"/>
        <v>-1.4399999999999968E-2</v>
      </c>
      <c r="CD59" s="16">
        <f t="shared" si="286"/>
        <v>0.23356293049467758</v>
      </c>
      <c r="CE59" s="16">
        <f t="shared" si="287"/>
        <v>3.354487760652769E-2</v>
      </c>
      <c r="CF59" s="16">
        <f t="shared" si="288"/>
        <v>6.1730732815754585E-2</v>
      </c>
      <c r="CG59" s="16">
        <f t="shared" si="289"/>
        <v>-6.285140562248992E-2</v>
      </c>
      <c r="CH59" s="16">
        <f t="shared" si="290"/>
        <v>6.6922654964344463E-2</v>
      </c>
      <c r="CI59" s="16">
        <f t="shared" si="291"/>
        <v>-1.9217207334273678E-2</v>
      </c>
      <c r="CJ59" s="16">
        <f t="shared" si="292"/>
        <v>2.0776166209329761E-2</v>
      </c>
      <c r="CK59" s="16">
        <f t="shared" si="293"/>
        <v>4.7987059669302612E-2</v>
      </c>
      <c r="CL59" s="16">
        <f t="shared" si="294"/>
        <v>-0.10086455331412103</v>
      </c>
      <c r="CM59" s="16">
        <f t="shared" si="295"/>
        <v>-9.9678456591639875E-2</v>
      </c>
      <c r="CN59" s="16">
        <f t="shared" si="296"/>
        <v>2.3138105567606759E-2</v>
      </c>
      <c r="CO59" s="16">
        <f t="shared" si="297"/>
        <v>3.9682539682539542E-3</v>
      </c>
      <c r="CP59" s="16">
        <f t="shared" si="298"/>
        <v>-0.17343485617597287</v>
      </c>
      <c r="CQ59" s="16">
        <f t="shared" si="299"/>
        <v>1.7543859649122862E-2</v>
      </c>
      <c r="CR59" s="16">
        <f t="shared" si="300"/>
        <v>1.9261637239165408E-2</v>
      </c>
      <c r="CS59" s="16">
        <f t="shared" si="301"/>
        <v>0.109920719948575</v>
      </c>
      <c r="CT59" s="16">
        <f t="shared" si="302"/>
        <v>-6.7866323907455062E-2</v>
      </c>
      <c r="CU59" s="16">
        <f t="shared" si="303"/>
        <v>-2.9840014380729807E-2</v>
      </c>
      <c r="CV59" s="16">
        <f t="shared" si="304"/>
        <v>4.6466973886328811E-2</v>
      </c>
      <c r="CW59" s="16">
        <f t="shared" si="305"/>
        <v>-3.0526496312810791E-2</v>
      </c>
      <c r="CX59" s="16">
        <f t="shared" si="306"/>
        <v>3.3371040723982004E-2</v>
      </c>
      <c r="CY59" s="16">
        <f t="shared" si="307"/>
        <v>0.1339285714285714</v>
      </c>
      <c r="CZ59" s="16">
        <f t="shared" si="308"/>
        <v>0.13939929328621914</v>
      </c>
      <c r="DA59" s="16">
        <f t="shared" si="309"/>
        <v>0.17409270571325908</v>
      </c>
      <c r="DB59" s="16">
        <f t="shared" si="310"/>
        <v>9.8259979529170982E-2</v>
      </c>
      <c r="DC59" s="16">
        <f t="shared" si="311"/>
        <v>-3.3965517241379306E-2</v>
      </c>
      <c r="DD59" s="16">
        <f t="shared" si="312"/>
        <v>-1.4348206474190772E-2</v>
      </c>
      <c r="DE59" s="16">
        <f t="shared" si="313"/>
        <v>-0.11505791505791507</v>
      </c>
      <c r="DF59" s="16">
        <f t="shared" si="314"/>
        <v>2.5004596433167769E-2</v>
      </c>
      <c r="DG59" s="16">
        <f t="shared" si="315"/>
        <v>3.4278302760793133E-2</v>
      </c>
      <c r="DH59" s="16">
        <f t="shared" si="316"/>
        <v>-0.17596330275229355</v>
      </c>
      <c r="DI59" s="16">
        <f t="shared" si="317"/>
        <v>-9.6762780824341088E-2</v>
      </c>
      <c r="DJ59" s="16">
        <f t="shared" si="318"/>
        <v>-9.5420543696405735E-2</v>
      </c>
      <c r="DK59" s="16">
        <f t="shared" si="319"/>
        <v>-0.25126859142607172</v>
      </c>
      <c r="DL59" s="16">
        <f t="shared" si="320"/>
        <v>-0.28454023879671264</v>
      </c>
      <c r="DM59" s="16">
        <f t="shared" si="321"/>
        <v>-0.2979342004590666</v>
      </c>
      <c r="DN59" s="16">
        <f t="shared" si="322"/>
        <v>-0.16421248835041935</v>
      </c>
      <c r="DO59" s="16">
        <f t="shared" si="323"/>
        <v>-0.25986078886310904</v>
      </c>
      <c r="DP59" s="16">
        <f t="shared" si="324"/>
        <v>-0.22226167228830107</v>
      </c>
      <c r="DQ59" s="16">
        <f t="shared" si="325"/>
        <v>-4.6465968586387407E-2</v>
      </c>
      <c r="DR59" s="16">
        <f t="shared" si="326"/>
        <v>-0.1967713004484305</v>
      </c>
      <c r="DS59" s="16">
        <f t="shared" si="327"/>
        <v>-0.28126119670369043</v>
      </c>
      <c r="DT59" s="16">
        <f t="shared" si="328"/>
        <v>-0.18770875083500338</v>
      </c>
      <c r="DU59" s="16">
        <f t="shared" si="329"/>
        <v>-0.31335683509596557</v>
      </c>
      <c r="DV59" s="16">
        <f t="shared" si="330"/>
        <v>-0.23457039128680923</v>
      </c>
      <c r="DW59" s="16">
        <f t="shared" si="331"/>
        <v>-0.1381163823323206</v>
      </c>
      <c r="DX59" s="16">
        <f t="shared" si="332"/>
        <v>-0.2817511920242739</v>
      </c>
      <c r="DY59" s="16">
        <f t="shared" si="333"/>
        <v>-0.26046207497820406</v>
      </c>
      <c r="DZ59" s="16">
        <f t="shared" si="334"/>
        <v>-0.21275646743978593</v>
      </c>
      <c r="EA59" s="16">
        <f t="shared" si="335"/>
        <v>-0.17241379310344829</v>
      </c>
      <c r="EB59" s="16">
        <f t="shared" si="336"/>
        <v>-0.26295366354713534</v>
      </c>
      <c r="EC59" s="16">
        <f t="shared" si="337"/>
        <v>-0.25074353694806684</v>
      </c>
      <c r="ED59" s="16">
        <f t="shared" si="338"/>
        <v>-0.27958910227780254</v>
      </c>
      <c r="EE59" s="16">
        <f t="shared" si="339"/>
        <v>-0.3165503489531406</v>
      </c>
      <c r="EF59" s="16">
        <f t="shared" si="340"/>
        <v>-0.19133771929824561</v>
      </c>
      <c r="EG59" s="16">
        <f t="shared" si="341"/>
        <v>-0.2347404449515117</v>
      </c>
      <c r="EH59" s="16">
        <f t="shared" si="342"/>
        <v>-0.25164690382081689</v>
      </c>
      <c r="EI59" s="16">
        <f t="shared" si="343"/>
        <v>-0.22966377440347074</v>
      </c>
      <c r="EJ59" s="16">
        <f t="shared" si="344"/>
        <v>-0.17652383826191909</v>
      </c>
      <c r="EK59" s="16">
        <f t="shared" si="345"/>
        <v>-0.16268788682581781</v>
      </c>
      <c r="EL59" s="16">
        <f t="shared" si="346"/>
        <v>-0.23229461756373937</v>
      </c>
      <c r="EM59" s="16">
        <f t="shared" si="347"/>
        <v>-0.16404428904428903</v>
      </c>
      <c r="EN59" s="16">
        <f t="shared" si="348"/>
        <v>-0.12480644162279342</v>
      </c>
      <c r="EO59" s="16">
        <f t="shared" si="349"/>
        <v>-7.0534351145038143E-2</v>
      </c>
      <c r="EP59" s="16">
        <f t="shared" si="350"/>
        <v>-0.12182269063856166</v>
      </c>
      <c r="EQ59" s="16">
        <f t="shared" si="351"/>
        <v>-0.10977388767323126</v>
      </c>
      <c r="ER59" s="16">
        <f t="shared" si="352"/>
        <v>-0.13389830508474576</v>
      </c>
      <c r="ES59" s="16">
        <f t="shared" si="353"/>
        <v>3.0562802832650116E-2</v>
      </c>
      <c r="ET59" s="16">
        <f t="shared" si="354"/>
        <v>-0.14612676056338025</v>
      </c>
      <c r="EU59" s="16">
        <f t="shared" si="355"/>
        <v>-0.13727560718057019</v>
      </c>
      <c r="EV59" s="16">
        <f t="shared" si="356"/>
        <v>2.9314767314034818E-3</v>
      </c>
      <c r="EW59" s="16">
        <f t="shared" si="357"/>
        <v>-0.15557902147131297</v>
      </c>
      <c r="EX59" s="16">
        <f t="shared" si="358"/>
        <v>-5.8671586715867141E-2</v>
      </c>
      <c r="EY59" s="16">
        <f t="shared" si="359"/>
        <v>-0.17880794701986757</v>
      </c>
      <c r="EZ59" s="16">
        <f t="shared" si="360"/>
        <v>-0.13269639065817407</v>
      </c>
      <c r="FA59" s="16">
        <f t="shared" si="361"/>
        <v>-0.21386333771353483</v>
      </c>
      <c r="FB59" s="16">
        <f t="shared" si="362"/>
        <v>-0.10871867278503355</v>
      </c>
      <c r="FC59" s="16">
        <f t="shared" si="363"/>
        <v>-2.3760753789430544E-2</v>
      </c>
      <c r="FD59" s="16">
        <f t="shared" si="364"/>
        <v>-0.1150684931506849</v>
      </c>
      <c r="FE59" s="16">
        <f t="shared" si="365"/>
        <v>-0.11428571428571432</v>
      </c>
      <c r="FF59" s="16">
        <f t="shared" si="366"/>
        <v>-7.8350515463917469E-3</v>
      </c>
      <c r="FG59" s="16">
        <f t="shared" si="367"/>
        <v>-5.875152998776012E-2</v>
      </c>
      <c r="FH59" s="16">
        <f t="shared" si="368"/>
        <v>-0.13628059919620017</v>
      </c>
      <c r="FI59" s="16">
        <f t="shared" si="369"/>
        <v>-4.4185077115464821E-2</v>
      </c>
      <c r="FJ59" s="16">
        <f t="shared" si="370"/>
        <v>-0.17326538612308895</v>
      </c>
      <c r="FK59" s="16">
        <f t="shared" si="371"/>
        <v>1.7402376910016892E-2</v>
      </c>
      <c r="FL59" s="16">
        <f t="shared" si="372"/>
        <v>8.7719298245614086E-2</v>
      </c>
      <c r="FM59" s="16">
        <f t="shared" si="373"/>
        <v>-1.3372335979941474E-2</v>
      </c>
      <c r="FN59" s="16">
        <f t="shared" si="374"/>
        <v>-3.9603960396039639E-4</v>
      </c>
      <c r="FO59" s="16">
        <f t="shared" si="375"/>
        <v>7.8052874527906102E-2</v>
      </c>
      <c r="FP59" s="16">
        <f t="shared" si="376"/>
        <v>9.9955771782397118E-2</v>
      </c>
      <c r="FQ59" s="16">
        <f t="shared" si="377"/>
        <v>-4.0424663127807237E-2</v>
      </c>
      <c r="FR59" s="16">
        <f t="shared" si="378"/>
        <v>-5.4862842892768104E-2</v>
      </c>
      <c r="FS59" s="16">
        <f t="shared" si="379"/>
        <v>9.5361941915908188E-2</v>
      </c>
      <c r="FT59" s="16">
        <f t="shared" si="380"/>
        <v>0.11590524534686963</v>
      </c>
      <c r="FU59" s="16">
        <f t="shared" si="381"/>
        <v>0.14609681639773231</v>
      </c>
      <c r="FV59" s="16">
        <f t="shared" si="382"/>
        <v>0.14082503556187764</v>
      </c>
      <c r="FW59" s="16">
        <f t="shared" si="383"/>
        <v>-5.5903212348769271E-2</v>
      </c>
      <c r="FX59" s="16">
        <f t="shared" si="384"/>
        <v>-0.17329332333083269</v>
      </c>
      <c r="FY59" s="16">
        <f t="shared" si="385"/>
        <v>-0.10969927996611606</v>
      </c>
      <c r="FZ59" s="16">
        <f t="shared" si="386"/>
        <v>-0.16640253565768626</v>
      </c>
      <c r="GA59" s="16">
        <f t="shared" si="387"/>
        <v>-0.20942000778513037</v>
      </c>
      <c r="GB59" s="16">
        <f t="shared" si="388"/>
        <v>-0.1419380780056293</v>
      </c>
      <c r="GC59" s="16">
        <f t="shared" si="389"/>
        <v>-0.10808510638297875</v>
      </c>
      <c r="GD59" s="16">
        <f t="shared" si="390"/>
        <v>6.2005277044854923E-2</v>
      </c>
      <c r="GE59" s="16">
        <f t="shared" si="391"/>
        <v>-0.10447170557973884</v>
      </c>
      <c r="GF59" s="16">
        <f t="shared" si="392"/>
        <v>-0.19749810462471573</v>
      </c>
      <c r="GG59" s="16">
        <f t="shared" si="393"/>
        <v>-0.11111111111111116</v>
      </c>
      <c r="GH59" s="16">
        <f t="shared" si="394"/>
        <v>-0.11596009975062349</v>
      </c>
      <c r="GI59" s="16">
        <f t="shared" si="395"/>
        <v>-8.2191780821917804E-2</v>
      </c>
      <c r="GJ59" s="16">
        <f t="shared" si="396"/>
        <v>-6.7604355716878395E-2</v>
      </c>
      <c r="GK59" s="16">
        <f t="shared" si="397"/>
        <v>-6.6603235014272011E-3</v>
      </c>
      <c r="GL59" s="16">
        <f t="shared" si="398"/>
        <v>-2.0437262357414498E-2</v>
      </c>
      <c r="GM59" s="16">
        <f t="shared" si="399"/>
        <v>-8.6656819300837018E-2</v>
      </c>
      <c r="GN59" s="16">
        <f t="shared" si="400"/>
        <v>-6.2324273664479901E-2</v>
      </c>
      <c r="GO59" s="16">
        <f t="shared" si="401"/>
        <v>-8.82633587786259E-2</v>
      </c>
      <c r="GP59" s="16">
        <f t="shared" si="402"/>
        <v>-0.26501035196687373</v>
      </c>
      <c r="GQ59" s="16">
        <f t="shared" si="403"/>
        <v>-0.15731330092797169</v>
      </c>
      <c r="GR59" s="16">
        <f t="shared" si="404"/>
        <v>-0.12139820500708554</v>
      </c>
      <c r="GS59" s="16">
        <f t="shared" si="405"/>
        <v>-0.25428082191780821</v>
      </c>
      <c r="GT59" s="16">
        <f t="shared" si="406"/>
        <v>-8.7917254348848117E-2</v>
      </c>
      <c r="GU59" s="16">
        <f t="shared" si="407"/>
        <v>-0.10881078478574868</v>
      </c>
      <c r="GV59" s="16">
        <f t="shared" si="408"/>
        <v>-0.1839416058394161</v>
      </c>
      <c r="GW59" s="16">
        <f t="shared" si="409"/>
        <v>-0.13170498084291182</v>
      </c>
      <c r="GX59" s="16">
        <f t="shared" si="410"/>
        <v>-0.13634158175642896</v>
      </c>
      <c r="GY59" s="16">
        <f t="shared" si="411"/>
        <v>-7.7628032345013476E-2</v>
      </c>
      <c r="GZ59" s="16">
        <f t="shared" si="412"/>
        <v>-8.6956521739130488E-2</v>
      </c>
      <c r="HA59" s="16">
        <f t="shared" si="413"/>
        <v>-5.2328623757195158E-3</v>
      </c>
    </row>
    <row r="60" spans="1:209" x14ac:dyDescent="0.3">
      <c r="B60" s="2" t="s">
        <v>17</v>
      </c>
      <c r="C60" s="2" t="s">
        <v>18</v>
      </c>
      <c r="P60" s="16">
        <f t="shared" si="27"/>
        <v>-0.24287808005862421</v>
      </c>
      <c r="Q60" s="16">
        <f t="shared" si="221"/>
        <v>-0.11140976688102899</v>
      </c>
      <c r="R60" s="16">
        <f t="shared" si="222"/>
        <v>-9.4137279442440325E-2</v>
      </c>
      <c r="S60" s="16">
        <f t="shared" si="223"/>
        <v>-0.12853065643145356</v>
      </c>
      <c r="T60" s="16">
        <f t="shared" si="224"/>
        <v>-4.9599793441776452E-2</v>
      </c>
      <c r="U60" s="16">
        <f t="shared" si="225"/>
        <v>-9.6705499185769761E-2</v>
      </c>
      <c r="V60" s="16">
        <f t="shared" si="226"/>
        <v>-8.0454403983815759E-2</v>
      </c>
      <c r="W60" s="16">
        <f t="shared" si="227"/>
        <v>1.8228728476077372E-3</v>
      </c>
      <c r="X60" s="16">
        <f t="shared" si="228"/>
        <v>-0.16123370110330992</v>
      </c>
      <c r="Y60" s="16">
        <f t="shared" si="229"/>
        <v>-9.1699794562578374E-2</v>
      </c>
      <c r="Z60" s="16">
        <f t="shared" si="230"/>
        <v>1.0526021889658344E-2</v>
      </c>
      <c r="AA60" s="16">
        <f t="shared" si="231"/>
        <v>1.8250506958526591E-2</v>
      </c>
      <c r="AB60" s="16">
        <f t="shared" si="232"/>
        <v>0.13689431976286981</v>
      </c>
      <c r="AC60" s="16">
        <f t="shared" si="233"/>
        <v>3.4093800356203907E-2</v>
      </c>
      <c r="AD60" s="16">
        <f t="shared" si="234"/>
        <v>-2.6494730853628856E-2</v>
      </c>
      <c r="AE60" s="16">
        <f t="shared" si="235"/>
        <v>0.1523433088650481</v>
      </c>
      <c r="AF60" s="16">
        <f t="shared" si="236"/>
        <v>9.9296367736151581E-2</v>
      </c>
      <c r="AG60" s="16">
        <f t="shared" si="237"/>
        <v>8.6728609069477214E-2</v>
      </c>
      <c r="AH60" s="16">
        <f t="shared" si="238"/>
        <v>0.14979974050882827</v>
      </c>
      <c r="AI60" s="16">
        <f t="shared" si="239"/>
        <v>0.1535985219606415</v>
      </c>
      <c r="AJ60" s="16">
        <f t="shared" si="240"/>
        <v>0.1790134529147982</v>
      </c>
      <c r="AK60" s="16">
        <f t="shared" si="241"/>
        <v>0.20024086476324765</v>
      </c>
      <c r="AL60" s="16">
        <f t="shared" si="242"/>
        <v>0.1148012046528335</v>
      </c>
      <c r="AM60" s="16">
        <f t="shared" si="243"/>
        <v>-1.1321475338280207E-2</v>
      </c>
      <c r="AN60" s="16">
        <f t="shared" si="244"/>
        <v>0.10479408321804828</v>
      </c>
      <c r="AO60" s="16">
        <f t="shared" si="245"/>
        <v>0.11760846387271395</v>
      </c>
      <c r="AP60" s="16">
        <f t="shared" si="246"/>
        <v>0.12628356755252534</v>
      </c>
      <c r="AQ60" s="16">
        <f t="shared" si="247"/>
        <v>-3.7901803214425711E-2</v>
      </c>
      <c r="AR60" s="16">
        <f t="shared" si="248"/>
        <v>-1.537168841439307E-2</v>
      </c>
      <c r="AS60" s="16">
        <f t="shared" si="249"/>
        <v>2.585370833546019E-2</v>
      </c>
      <c r="AT60" s="16">
        <f t="shared" si="250"/>
        <v>2.6983932294860846E-2</v>
      </c>
      <c r="AU60" s="16">
        <f t="shared" si="251"/>
        <v>-4.2052899781606423E-2</v>
      </c>
      <c r="AV60" s="16">
        <f t="shared" si="252"/>
        <v>8.8670825092550309E-2</v>
      </c>
      <c r="AW60" s="16">
        <f t="shared" si="253"/>
        <v>5.3743178091578692E-2</v>
      </c>
      <c r="AX60" s="16">
        <f t="shared" si="254"/>
        <v>4.6520273619510277E-2</v>
      </c>
      <c r="AY60" s="16">
        <f t="shared" si="255"/>
        <v>0.14257332855053662</v>
      </c>
      <c r="AZ60" s="16">
        <f t="shared" si="256"/>
        <v>-1.4881884075420793E-2</v>
      </c>
      <c r="BA60" s="16">
        <f t="shared" si="257"/>
        <v>3.940705951419976E-2</v>
      </c>
      <c r="BB60" s="16">
        <f t="shared" si="258"/>
        <v>8.2450028414004395E-2</v>
      </c>
      <c r="BC60" s="16">
        <f t="shared" si="259"/>
        <v>5.7424431485395555E-2</v>
      </c>
      <c r="BD60" s="16">
        <f t="shared" si="260"/>
        <v>1.4758295266301902E-2</v>
      </c>
      <c r="BE60" s="16">
        <f t="shared" si="261"/>
        <v>1.8708794626197234E-2</v>
      </c>
      <c r="BF60" s="16">
        <f t="shared" si="262"/>
        <v>-0.10837214857279354</v>
      </c>
      <c r="BG60" s="16">
        <f t="shared" si="263"/>
        <v>2.4191301264027132E-2</v>
      </c>
      <c r="BH60" s="16">
        <f t="shared" si="264"/>
        <v>-4.4392686619308286E-2</v>
      </c>
      <c r="BI60" s="16">
        <f t="shared" si="265"/>
        <v>-7.6735490164200892E-2</v>
      </c>
      <c r="BJ60" s="16">
        <f t="shared" si="266"/>
        <v>-4.0781527531083439E-2</v>
      </c>
      <c r="BK60" s="16">
        <f t="shared" si="267"/>
        <v>1.1905911901081812E-2</v>
      </c>
      <c r="BL60" s="16">
        <f t="shared" si="268"/>
        <v>2.3686719303820603E-2</v>
      </c>
      <c r="BM60" s="16">
        <f t="shared" si="269"/>
        <v>-2.056857761460984E-2</v>
      </c>
      <c r="BN60" s="16">
        <f t="shared" si="270"/>
        <v>-0.12444647340789772</v>
      </c>
      <c r="BO60" s="16">
        <f t="shared" si="271"/>
        <v>1.4882959252480399E-2</v>
      </c>
      <c r="BP60" s="16">
        <f t="shared" si="272"/>
        <v>2.990353697749204E-2</v>
      </c>
      <c r="BQ60" s="16">
        <f t="shared" si="273"/>
        <v>1.5459007985933138E-2</v>
      </c>
      <c r="BR60" s="16">
        <f t="shared" si="274"/>
        <v>8.245820831547368E-2</v>
      </c>
      <c r="BS60" s="16">
        <f t="shared" si="275"/>
        <v>4.3554610209734834E-2</v>
      </c>
      <c r="BT60" s="16">
        <f t="shared" si="276"/>
        <v>9.0033878476199813E-2</v>
      </c>
      <c r="BU60" s="16">
        <f t="shared" si="277"/>
        <v>0.10587880159987928</v>
      </c>
      <c r="BV60" s="16">
        <f t="shared" si="278"/>
        <v>1.4838407031577905E-2</v>
      </c>
      <c r="BW60" s="16">
        <f t="shared" si="279"/>
        <v>1.5345695806782578E-2</v>
      </c>
      <c r="BX60" s="16">
        <f t="shared" si="280"/>
        <v>2.2207364248531425E-2</v>
      </c>
      <c r="BY60" s="16">
        <f t="shared" si="281"/>
        <v>5.8147916766784213E-3</v>
      </c>
      <c r="BZ60" s="16">
        <f t="shared" si="282"/>
        <v>0.13843266072266536</v>
      </c>
      <c r="CA60" s="16">
        <f t="shared" si="283"/>
        <v>-2.1854681790138053E-2</v>
      </c>
      <c r="CB60" s="16">
        <f t="shared" si="284"/>
        <v>4.3781070630898977E-2</v>
      </c>
      <c r="CC60" s="16">
        <f t="shared" si="285"/>
        <v>2.857142857142847E-2</v>
      </c>
      <c r="CD60" s="16">
        <f t="shared" si="286"/>
        <v>-4.3854873038657649E-2</v>
      </c>
      <c r="CE60" s="16">
        <f t="shared" si="287"/>
        <v>-2.2231175787452928E-2</v>
      </c>
      <c r="CF60" s="16">
        <f t="shared" si="288"/>
        <v>-0.10741676542271317</v>
      </c>
      <c r="CG60" s="16">
        <f t="shared" si="289"/>
        <v>-8.2366589327146134E-2</v>
      </c>
      <c r="CH60" s="16">
        <f t="shared" si="290"/>
        <v>-6.7876605683144797E-3</v>
      </c>
      <c r="CI60" s="16">
        <f t="shared" si="291"/>
        <v>3.2437006393380985E-2</v>
      </c>
      <c r="CJ60" s="16">
        <f t="shared" si="292"/>
        <v>-5.6881891235283089E-2</v>
      </c>
      <c r="CK60" s="16">
        <f t="shared" si="293"/>
        <v>-1.244624940277117E-2</v>
      </c>
      <c r="CL60" s="16">
        <f t="shared" si="294"/>
        <v>-3.6754602912888124E-2</v>
      </c>
      <c r="CM60" s="16">
        <f t="shared" si="295"/>
        <v>-1.2930302515708036E-2</v>
      </c>
      <c r="CN60" s="16">
        <f t="shared" si="296"/>
        <v>-2.0454650039114619E-2</v>
      </c>
      <c r="CO60" s="16">
        <f t="shared" si="297"/>
        <v>-1.9664234942012748E-2</v>
      </c>
      <c r="CP60" s="16">
        <f t="shared" si="298"/>
        <v>0.14295698089765496</v>
      </c>
      <c r="CQ60" s="16">
        <f t="shared" si="299"/>
        <v>2.836019876378626E-2</v>
      </c>
      <c r="CR60" s="16">
        <f t="shared" si="300"/>
        <v>1.8587639970941261E-2</v>
      </c>
      <c r="CS60" s="16">
        <f t="shared" si="301"/>
        <v>6.345901192335246E-3</v>
      </c>
      <c r="CT60" s="16">
        <f t="shared" si="302"/>
        <v>1.6974892835272426E-2</v>
      </c>
      <c r="CU60" s="16">
        <f t="shared" si="303"/>
        <v>-9.8351698388124964E-2</v>
      </c>
      <c r="CV60" s="16">
        <f t="shared" si="304"/>
        <v>-7.3316325266886695E-3</v>
      </c>
      <c r="CW60" s="16">
        <f t="shared" si="305"/>
        <v>-3.4495270809647094E-2</v>
      </c>
      <c r="CX60" s="16">
        <f t="shared" si="306"/>
        <v>-0.13565366236359744</v>
      </c>
      <c r="CY60" s="16">
        <f t="shared" si="307"/>
        <v>-9.3418206842312279E-2</v>
      </c>
      <c r="CZ60" s="16">
        <f t="shared" si="308"/>
        <v>-0.16799379888661825</v>
      </c>
      <c r="DA60" s="16">
        <f t="shared" si="309"/>
        <v>-0.15419657976959955</v>
      </c>
      <c r="DB60" s="16">
        <f t="shared" si="310"/>
        <v>-0.21337500283080824</v>
      </c>
      <c r="DC60" s="16">
        <f t="shared" si="311"/>
        <v>-0.24259281084266349</v>
      </c>
      <c r="DD60" s="16">
        <f t="shared" si="312"/>
        <v>-0.21440692555520036</v>
      </c>
      <c r="DE60" s="16">
        <f t="shared" si="313"/>
        <v>-0.24792472350173655</v>
      </c>
      <c r="DF60" s="16">
        <f t="shared" si="314"/>
        <v>-0.29136759959535619</v>
      </c>
      <c r="DG60" s="16">
        <f t="shared" si="315"/>
        <v>-0.33534491465508531</v>
      </c>
      <c r="DH60" s="16">
        <f t="shared" si="316"/>
        <v>-0.39835816054095863</v>
      </c>
      <c r="DI60" s="16">
        <f t="shared" si="317"/>
        <v>-0.40320196427229227</v>
      </c>
      <c r="DJ60" s="16">
        <f t="shared" si="318"/>
        <v>-0.35077151580163379</v>
      </c>
      <c r="DK60" s="16">
        <f t="shared" si="319"/>
        <v>-0.36603681513812458</v>
      </c>
      <c r="DL60" s="16">
        <f t="shared" si="320"/>
        <v>-0.38002879647666643</v>
      </c>
      <c r="DM60" s="16">
        <f t="shared" si="321"/>
        <v>-0.40618126445208957</v>
      </c>
      <c r="DN60" s="16">
        <f t="shared" si="322"/>
        <v>-0.35667194472434149</v>
      </c>
      <c r="DO60" s="16">
        <f t="shared" si="323"/>
        <v>-0.20113279183394017</v>
      </c>
      <c r="DP60" s="16">
        <f t="shared" si="324"/>
        <v>-0.15909588955326681</v>
      </c>
      <c r="DQ60" s="16">
        <f t="shared" si="325"/>
        <v>-9.491680859426177E-2</v>
      </c>
      <c r="DR60" s="16">
        <f t="shared" si="326"/>
        <v>-1.4785357397777088E-2</v>
      </c>
      <c r="DS60" s="16">
        <f t="shared" si="327"/>
        <v>0.14572807050868053</v>
      </c>
      <c r="DT60" s="16">
        <f t="shared" si="328"/>
        <v>0.33572495023224946</v>
      </c>
      <c r="DU60" s="16">
        <f t="shared" si="329"/>
        <v>0.18031066330814438</v>
      </c>
      <c r="DV60" s="16">
        <f t="shared" si="330"/>
        <v>0.25792238603626494</v>
      </c>
      <c r="DW60" s="16">
        <f t="shared" si="331"/>
        <v>0.32439598032927086</v>
      </c>
      <c r="DX60" s="16">
        <f t="shared" si="332"/>
        <v>0.46653005464480879</v>
      </c>
      <c r="DY60" s="16">
        <f t="shared" si="333"/>
        <v>0.59355114445816315</v>
      </c>
      <c r="DZ60" s="16">
        <f t="shared" si="334"/>
        <v>0.55647543184462545</v>
      </c>
      <c r="EA60" s="16">
        <f t="shared" si="335"/>
        <v>0.38850798597584735</v>
      </c>
      <c r="EB60" s="16">
        <f t="shared" si="336"/>
        <v>0.37314321879304568</v>
      </c>
      <c r="EC60" s="16">
        <f t="shared" si="337"/>
        <v>0.33082434681913586</v>
      </c>
      <c r="ED60" s="16">
        <f t="shared" si="338"/>
        <v>0.20413302973849445</v>
      </c>
      <c r="EE60" s="16">
        <f t="shared" si="339"/>
        <v>0.21651911535528368</v>
      </c>
      <c r="EF60" s="16">
        <f t="shared" si="340"/>
        <v>0.14226720899183398</v>
      </c>
      <c r="EG60" s="16">
        <f t="shared" si="341"/>
        <v>0.29425573537257699</v>
      </c>
      <c r="EH60" s="16">
        <f t="shared" si="342"/>
        <v>0.31527010642597331</v>
      </c>
      <c r="EI60" s="16">
        <f t="shared" si="343"/>
        <v>0.1461689968034614</v>
      </c>
      <c r="EJ60" s="16">
        <f t="shared" si="344"/>
        <v>0.11128706722558612</v>
      </c>
      <c r="EK60" s="16">
        <f t="shared" si="345"/>
        <v>6.4070089698125665E-2</v>
      </c>
      <c r="EL60" s="16">
        <f t="shared" si="346"/>
        <v>0.1167879014404416</v>
      </c>
      <c r="EM60" s="16">
        <f t="shared" si="347"/>
        <v>3.5967791712257613E-2</v>
      </c>
      <c r="EN60" s="16">
        <f t="shared" si="348"/>
        <v>-1.6267216137078044E-3</v>
      </c>
      <c r="EO60" s="16">
        <f t="shared" si="349"/>
        <v>5.9604089623667589E-2</v>
      </c>
      <c r="EP60" s="16">
        <f t="shared" si="350"/>
        <v>0.10365871128556292</v>
      </c>
      <c r="EQ60" s="16">
        <f t="shared" si="351"/>
        <v>7.2337757911090428E-2</v>
      </c>
      <c r="ER60" s="16">
        <f t="shared" si="352"/>
        <v>0.10742341460762739</v>
      </c>
      <c r="ES60" s="16">
        <f t="shared" si="353"/>
        <v>0.12575574365175335</v>
      </c>
      <c r="ET60" s="16">
        <f t="shared" si="354"/>
        <v>5.6333700355926553E-2</v>
      </c>
      <c r="EU60" s="16">
        <f t="shared" si="355"/>
        <v>0.21423742182658168</v>
      </c>
      <c r="EV60" s="16">
        <f t="shared" si="356"/>
        <v>0.21260722568386936</v>
      </c>
      <c r="EW60" s="16">
        <f t="shared" si="357"/>
        <v>0.21878063124877478</v>
      </c>
      <c r="EX60" s="16">
        <f t="shared" si="358"/>
        <v>0.10725227196663489</v>
      </c>
      <c r="EY60" s="16">
        <f t="shared" si="359"/>
        <v>0.1521733243060257</v>
      </c>
      <c r="EZ60" s="16">
        <f t="shared" si="360"/>
        <v>0.15039104931566372</v>
      </c>
      <c r="FA60" s="16">
        <f t="shared" si="361"/>
        <v>7.8423321699856219E-2</v>
      </c>
      <c r="FB60" s="16">
        <f t="shared" si="362"/>
        <v>0.13086368474338683</v>
      </c>
      <c r="FC60" s="16">
        <f t="shared" si="363"/>
        <v>0.10423709427344119</v>
      </c>
      <c r="FD60" s="16">
        <f t="shared" si="364"/>
        <v>6.629685083822201E-2</v>
      </c>
      <c r="FE60" s="16">
        <f t="shared" si="365"/>
        <v>0.10540962796601905</v>
      </c>
      <c r="FF60" s="16">
        <f t="shared" si="366"/>
        <v>8.7508787239716002E-2</v>
      </c>
      <c r="FG60" s="16">
        <f t="shared" si="367"/>
        <v>6.076143191889205E-2</v>
      </c>
      <c r="FH60" s="16">
        <f t="shared" si="368"/>
        <v>4.2398267201253503E-2</v>
      </c>
      <c r="FI60" s="16">
        <f t="shared" si="369"/>
        <v>4.8507548427123792E-2</v>
      </c>
      <c r="FJ60" s="16">
        <f t="shared" si="370"/>
        <v>6.6497709781674352E-3</v>
      </c>
      <c r="FK60" s="16">
        <f t="shared" si="371"/>
        <v>7.4957690861225945E-2</v>
      </c>
      <c r="FL60" s="16">
        <f t="shared" si="372"/>
        <v>8.4651338463717529E-2</v>
      </c>
      <c r="FM60" s="16">
        <f t="shared" si="373"/>
        <v>0.11476775176089848</v>
      </c>
      <c r="FN60" s="16">
        <f t="shared" si="374"/>
        <v>0.13027409209861807</v>
      </c>
      <c r="FO60" s="16">
        <f t="shared" si="375"/>
        <v>4.3112973022741974E-2</v>
      </c>
      <c r="FP60" s="16">
        <f t="shared" si="376"/>
        <v>5.3542654573914605E-2</v>
      </c>
      <c r="FQ60" s="16">
        <f t="shared" si="377"/>
        <v>6.9674484342564291E-2</v>
      </c>
      <c r="FR60" s="16">
        <f t="shared" si="378"/>
        <v>8.3989033279094238E-2</v>
      </c>
      <c r="FS60" s="16">
        <f t="shared" si="379"/>
        <v>4.7307641835440339E-2</v>
      </c>
      <c r="FT60" s="16">
        <f t="shared" si="380"/>
        <v>9.3726513108448595E-2</v>
      </c>
      <c r="FU60" s="16">
        <f t="shared" si="381"/>
        <v>6.9230769230769207E-2</v>
      </c>
      <c r="FV60" s="16">
        <f t="shared" si="382"/>
        <v>0.21824691072872149</v>
      </c>
      <c r="FW60" s="16">
        <f t="shared" si="383"/>
        <v>0.10145846544071024</v>
      </c>
      <c r="FX60" s="16">
        <f t="shared" si="384"/>
        <v>8.9731870810481507E-2</v>
      </c>
      <c r="FY60" s="16">
        <f t="shared" si="385"/>
        <v>9.4456421969389748E-2</v>
      </c>
      <c r="FZ60" s="16">
        <f t="shared" si="386"/>
        <v>3.6882832016572831E-2</v>
      </c>
      <c r="GA60" s="16">
        <f t="shared" si="387"/>
        <v>0.17320210958360005</v>
      </c>
      <c r="GB60" s="16">
        <f t="shared" si="388"/>
        <v>0.11508040552350995</v>
      </c>
      <c r="GC60" s="16">
        <f t="shared" si="389"/>
        <v>4.5791440427772168E-2</v>
      </c>
      <c r="GD60" s="16">
        <f t="shared" si="390"/>
        <v>0.11566696140322019</v>
      </c>
      <c r="GE60" s="16">
        <f t="shared" si="391"/>
        <v>0.12218857679857997</v>
      </c>
      <c r="GF60" s="16">
        <f t="shared" si="392"/>
        <v>8.1753506608997828E-2</v>
      </c>
      <c r="GG60" s="16">
        <f t="shared" si="393"/>
        <v>0.10172374920576366</v>
      </c>
      <c r="GH60" s="16">
        <f t="shared" si="394"/>
        <v>5.9589716365842538E-2</v>
      </c>
      <c r="GI60" s="16">
        <f t="shared" si="395"/>
        <v>8.804319774482372E-2</v>
      </c>
      <c r="GJ60" s="16">
        <f t="shared" si="396"/>
        <v>0.10834614846917368</v>
      </c>
      <c r="GK60" s="16">
        <f t="shared" si="397"/>
        <v>5.02418474020907E-2</v>
      </c>
      <c r="GL60" s="16">
        <f t="shared" si="398"/>
        <v>7.2943803498325188E-2</v>
      </c>
      <c r="GM60" s="16">
        <f t="shared" si="399"/>
        <v>2.3417221532558319E-2</v>
      </c>
      <c r="GN60" s="16">
        <f t="shared" si="400"/>
        <v>9.2897031449005629E-2</v>
      </c>
      <c r="GO60" s="16">
        <f t="shared" si="401"/>
        <v>0.10970289211331563</v>
      </c>
      <c r="GP60" s="16">
        <f t="shared" si="402"/>
        <v>2.9305514597464111E-3</v>
      </c>
      <c r="GQ60" s="16">
        <f t="shared" si="403"/>
        <v>3.111508113741257E-2</v>
      </c>
      <c r="GR60" s="16">
        <f t="shared" si="404"/>
        <v>2.5409636978495076E-3</v>
      </c>
      <c r="GS60" s="16">
        <f t="shared" si="405"/>
        <v>1.8808602470605784E-2</v>
      </c>
      <c r="GT60" s="16">
        <f t="shared" si="406"/>
        <v>-2.3350689784744194E-2</v>
      </c>
      <c r="GU60" s="16">
        <f t="shared" si="407"/>
        <v>5.455407969639392E-3</v>
      </c>
      <c r="GV60" s="16">
        <f t="shared" si="408"/>
        <v>9.5502378549805478E-4</v>
      </c>
      <c r="GW60" s="16">
        <f t="shared" si="409"/>
        <v>2.0372158668845675E-2</v>
      </c>
      <c r="GX60" s="16">
        <f t="shared" si="410"/>
        <v>1.5864322617156867E-2</v>
      </c>
      <c r="GY60" s="16">
        <f t="shared" si="411"/>
        <v>4.1682747973755374E-2</v>
      </c>
      <c r="GZ60" s="16">
        <f t="shared" si="412"/>
        <v>1.7928858290304106E-2</v>
      </c>
      <c r="HA60" s="16">
        <f t="shared" si="413"/>
        <v>3.2377428307122091E-3</v>
      </c>
    </row>
    <row r="61" spans="1:209" x14ac:dyDescent="0.3">
      <c r="B61" s="5"/>
      <c r="C61" s="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</row>
    <row r="62" spans="1:209" x14ac:dyDescent="0.3">
      <c r="A62" t="s">
        <v>61</v>
      </c>
      <c r="B62" s="2" t="s">
        <v>19</v>
      </c>
      <c r="C62" s="2" t="s">
        <v>34</v>
      </c>
      <c r="P62" s="16">
        <f t="shared" si="27"/>
        <v>-0.11363964271192661</v>
      </c>
      <c r="Q62" s="16">
        <f t="shared" ref="Q62:Q66" si="414">Q34/E34-1</f>
        <v>4.306483534471206E-2</v>
      </c>
      <c r="R62" s="16">
        <f t="shared" ref="R62:R66" si="415">R34/F34-1</f>
        <v>2.2729838026976701E-2</v>
      </c>
      <c r="S62" s="16">
        <f t="shared" ref="S62:S66" si="416">S34/G34-1</f>
        <v>-0.10970278518599985</v>
      </c>
      <c r="T62" s="16">
        <f t="shared" ref="T62:T66" si="417">T34/H34-1</f>
        <v>-8.6668693681242748E-2</v>
      </c>
      <c r="U62" s="16">
        <f t="shared" ref="U62:U66" si="418">U34/I34-1</f>
        <v>-0.3653442835022247</v>
      </c>
      <c r="V62" s="16">
        <f t="shared" ref="V62:V66" si="419">V34/J34-1</f>
        <v>-0.15517691873977202</v>
      </c>
      <c r="W62" s="16">
        <f t="shared" ref="W62:W66" si="420">W34/K34-1</f>
        <v>-0.1734676251345354</v>
      </c>
      <c r="X62" s="16">
        <f t="shared" ref="X62:X66" si="421">X34/L34-1</f>
        <v>-0.24233229250604349</v>
      </c>
      <c r="Y62" s="16">
        <f t="shared" ref="Y62:Y66" si="422">Y34/M34-1</f>
        <v>-3.2059273530911758E-2</v>
      </c>
      <c r="Z62" s="16">
        <f t="shared" ref="Z62:Z66" si="423">Z34/N34-1</f>
        <v>-0.22816942460816914</v>
      </c>
      <c r="AA62" s="16">
        <f t="shared" ref="AA62:AA66" si="424">AA34/O34-1</f>
        <v>-0.20940433840639794</v>
      </c>
      <c r="AB62" s="16">
        <f t="shared" ref="AB62:AB66" si="425">AB34/P34-1</f>
        <v>-0.2176776122053361</v>
      </c>
      <c r="AC62" s="16">
        <f t="shared" ref="AC62:AC66" si="426">AC34/Q34-1</f>
        <v>-0.12564376917041153</v>
      </c>
      <c r="AD62" s="16">
        <f t="shared" ref="AD62:AD66" si="427">AD34/R34-1</f>
        <v>-0.16513305834149572</v>
      </c>
      <c r="AE62" s="16">
        <f t="shared" ref="AE62:AE66" si="428">AE34/S34-1</f>
        <v>-0.11168586516784529</v>
      </c>
      <c r="AF62" s="16">
        <f t="shared" ref="AF62:AF66" si="429">AF34/T34-1</f>
        <v>-0.10023454641749263</v>
      </c>
      <c r="AG62" s="16">
        <f t="shared" ref="AG62:AG66" si="430">AG34/U34-1</f>
        <v>-0.1375870535369601</v>
      </c>
      <c r="AH62" s="16">
        <f t="shared" ref="AH62:AH66" si="431">AH34/V34-1</f>
        <v>-4.3803818794459048E-2</v>
      </c>
      <c r="AI62" s="16">
        <f t="shared" ref="AI62:AI66" si="432">AI34/W34-1</f>
        <v>3.8020063018455508E-2</v>
      </c>
      <c r="AJ62" s="16">
        <f t="shared" ref="AJ62:AJ66" si="433">AJ34/X34-1</f>
        <v>-2.2666467254931266E-2</v>
      </c>
      <c r="AK62" s="16">
        <f t="shared" ref="AK62:AK66" si="434">AK34/Y34-1</f>
        <v>-0.18864251738016835</v>
      </c>
      <c r="AL62" s="16">
        <f t="shared" ref="AL62:AL66" si="435">AL34/Z34-1</f>
        <v>-2.9867655389052006E-3</v>
      </c>
      <c r="AM62" s="16">
        <f t="shared" ref="AM62:AM66" si="436">AM34/AA34-1</f>
        <v>-1.4006360376209503E-2</v>
      </c>
      <c r="AN62" s="16">
        <f t="shared" ref="AN62:AN66" si="437">AN34/AB34-1</f>
        <v>8.2622429871186176E-2</v>
      </c>
      <c r="AO62" s="16">
        <f t="shared" ref="AO62:AO66" si="438">AO34/AC34-1</f>
        <v>-3.003850672235997E-2</v>
      </c>
      <c r="AP62" s="16">
        <f t="shared" ref="AP62:AP66" si="439">AP34/AD34-1</f>
        <v>3.6997868367566245E-2</v>
      </c>
      <c r="AQ62" s="16">
        <f t="shared" ref="AQ62:AQ66" si="440">AQ34/AE34-1</f>
        <v>6.1064854247423028E-2</v>
      </c>
      <c r="AR62" s="16">
        <f t="shared" ref="AR62:AR66" si="441">AR34/AF34-1</f>
        <v>2.9363784665579207E-2</v>
      </c>
      <c r="AS62" s="16">
        <f t="shared" ref="AS62:AS66" si="442">AS34/AG34-1</f>
        <v>8.9204820140020402E-2</v>
      </c>
      <c r="AT62" s="16">
        <f t="shared" ref="AT62:AT66" si="443">AT34/AH34-1</f>
        <v>1.6938476728745933E-2</v>
      </c>
      <c r="AU62" s="16">
        <f t="shared" ref="AU62:AU66" si="444">AU34/AI34-1</f>
        <v>-3.2740169431151211E-2</v>
      </c>
      <c r="AV62" s="16">
        <f t="shared" ref="AV62:AV66" si="445">AV34/AJ34-1</f>
        <v>5.4545763691700833E-2</v>
      </c>
      <c r="AW62" s="16">
        <f t="shared" ref="AW62:AW66" si="446">AW34/AK34-1</f>
        <v>0.12820189046828778</v>
      </c>
      <c r="AX62" s="16">
        <f t="shared" ref="AX62:AX66" si="447">AX34/AL34-1</f>
        <v>6.9452335450992608E-2</v>
      </c>
      <c r="AY62" s="16">
        <f t="shared" ref="AY62:AY66" si="448">AY34/AM34-1</f>
        <v>0.12160307438923956</v>
      </c>
      <c r="AZ62" s="16">
        <f t="shared" ref="AZ62:AZ66" si="449">AZ34/AN34-1</f>
        <v>5.7744387175679313E-2</v>
      </c>
      <c r="BA62" s="16">
        <f t="shared" ref="BA62:BA66" si="450">BA34/AO34-1</f>
        <v>5.6655508267868804E-2</v>
      </c>
      <c r="BB62" s="16">
        <f t="shared" ref="BB62:BB66" si="451">BB34/AP34-1</f>
        <v>7.0973293390273362E-2</v>
      </c>
      <c r="BC62" s="16">
        <f t="shared" ref="BC62:BC66" si="452">BC34/AQ34-1</f>
        <v>3.5336325808459801E-2</v>
      </c>
      <c r="BD62" s="16">
        <f t="shared" ref="BD62:BD66" si="453">BD34/AR34-1</f>
        <v>2.741516493211571E-2</v>
      </c>
      <c r="BE62" s="16">
        <f t="shared" ref="BE62:BE66" si="454">BE34/AS34-1</f>
        <v>7.2200029590176129E-2</v>
      </c>
      <c r="BF62" s="16">
        <f t="shared" ref="BF62:BF66" si="455">BF34/AT34-1</f>
        <v>0.17397927582570261</v>
      </c>
      <c r="BG62" s="16">
        <f t="shared" ref="BG62:BG66" si="456">BG34/AU34-1</f>
        <v>7.3172684332718507E-3</v>
      </c>
      <c r="BH62" s="16">
        <f t="shared" ref="BH62:BH66" si="457">BH34/AV34-1</f>
        <v>9.0985311426774906E-2</v>
      </c>
      <c r="BI62" s="16">
        <f t="shared" ref="BI62:BI66" si="458">BI34/AW34-1</f>
        <v>5.5769630494219902E-2</v>
      </c>
      <c r="BJ62" s="16">
        <f t="shared" ref="BJ62:BJ66" si="459">BJ34/AX34-1</f>
        <v>0.11731088107925358</v>
      </c>
      <c r="BK62" s="16">
        <f t="shared" ref="BK62:BK66" si="460">BK34/AY34-1</f>
        <v>1.8737763093489956E-2</v>
      </c>
      <c r="BL62" s="16">
        <f t="shared" ref="BL62:BL66" si="461">BL34/AZ34-1</f>
        <v>0.10198216055500486</v>
      </c>
      <c r="BM62" s="16">
        <f t="shared" ref="BM62:BM66" si="462">BM34/BA34-1</f>
        <v>8.0745044973334457E-2</v>
      </c>
      <c r="BN62" s="16">
        <f t="shared" ref="BN62:BN66" si="463">BN34/BB34-1</f>
        <v>-2.9370629370629397E-2</v>
      </c>
      <c r="BO62" s="16">
        <f t="shared" ref="BO62:BO66" si="464">BO34/BC34-1</f>
        <v>7.8213262868083389E-2</v>
      </c>
      <c r="BP62" s="16">
        <f t="shared" ref="BP62:BP66" si="465">BP34/BD34-1</f>
        <v>0.27906495984734048</v>
      </c>
      <c r="BQ62" s="16">
        <f t="shared" ref="BQ62:BQ66" si="466">BQ34/BE34-1</f>
        <v>0.20466706529905099</v>
      </c>
      <c r="BR62" s="16">
        <f t="shared" ref="BR62:BR66" si="467">BR34/BF34-1</f>
        <v>4.2563810067018482E-2</v>
      </c>
      <c r="BS62" s="16">
        <f t="shared" ref="BS62:BS66" si="468">BS34/BG34-1</f>
        <v>0.19277721261444558</v>
      </c>
      <c r="BT62" s="16">
        <f t="shared" ref="BT62:BT66" si="469">BT34/BH34-1</f>
        <v>2.738531567746505E-2</v>
      </c>
      <c r="BU62" s="16">
        <f t="shared" ref="BU62:BU66" si="470">BU34/BI34-1</f>
        <v>0.14597688964274358</v>
      </c>
      <c r="BV62" s="16">
        <f t="shared" ref="BV62:BV66" si="471">BV34/BJ34-1</f>
        <v>0.28179931992392371</v>
      </c>
      <c r="BW62" s="16">
        <f t="shared" ref="BW62:BW66" si="472">BW34/BK34-1</f>
        <v>0.26795393462560613</v>
      </c>
      <c r="BX62" s="16">
        <f t="shared" ref="BX62:BX66" si="473">BX34/BL34-1</f>
        <v>6.4049524837365368E-2</v>
      </c>
      <c r="BY62" s="16">
        <f t="shared" ref="BY62:BY66" si="474">BY34/BM34-1</f>
        <v>0.15213516579021014</v>
      </c>
      <c r="BZ62" s="16">
        <f t="shared" ref="BZ62:BZ66" si="475">BZ34/BN34-1</f>
        <v>0.32906677294745235</v>
      </c>
      <c r="CA62" s="16">
        <f t="shared" ref="CA62:CA66" si="476">CA34/BO34-1</f>
        <v>0.16408382495377305</v>
      </c>
      <c r="CB62" s="16">
        <f t="shared" ref="CB62:CB66" si="477">CB34/BP34-1</f>
        <v>-2.7214859387821089E-2</v>
      </c>
      <c r="CC62" s="16">
        <f t="shared" ref="CC62:CC66" si="478">CC34/BQ34-1</f>
        <v>5.0005090872066393E-2</v>
      </c>
      <c r="CD62" s="16">
        <f t="shared" ref="CD62:CD66" si="479">CD34/BR34-1</f>
        <v>8.0175066675784779E-2</v>
      </c>
      <c r="CE62" s="16">
        <f t="shared" ref="CE62:CE66" si="480">CE34/BS34-1</f>
        <v>1.8750000000000044E-2</v>
      </c>
      <c r="CF62" s="16">
        <f t="shared" ref="CF62:CF66" si="481">CF34/BT34-1</f>
        <v>0.45662212120776213</v>
      </c>
      <c r="CG62" s="16">
        <f t="shared" ref="CG62:CG66" si="482">CG34/BU34-1</f>
        <v>0.10056825690498217</v>
      </c>
      <c r="CH62" s="16">
        <f t="shared" ref="CH62:CH66" si="483">CH34/BV34-1</f>
        <v>-1.1319439760796746E-2</v>
      </c>
      <c r="CI62" s="16">
        <f t="shared" ref="CI62:CI66" si="484">CI34/BW34-1</f>
        <v>3.769228036519956E-2</v>
      </c>
      <c r="CJ62" s="16">
        <f t="shared" ref="CJ62:CJ66" si="485">CJ34/BX34-1</f>
        <v>0.11892318311803574</v>
      </c>
      <c r="CK62" s="16">
        <f t="shared" ref="CK62:CK66" si="486">CK34/BY34-1</f>
        <v>6.7813079332608828E-2</v>
      </c>
      <c r="CL62" s="16">
        <f t="shared" ref="CL62:CL66" si="487">CL34/BZ34-1</f>
        <v>2.5408578711232588E-2</v>
      </c>
      <c r="CM62" s="16">
        <f t="shared" ref="CM62:CM66" si="488">CM34/CA34-1</f>
        <v>0.15903331946598076</v>
      </c>
      <c r="CN62" s="16">
        <f t="shared" ref="CN62:CN66" si="489">CN34/CB34-1</f>
        <v>8.6548661256310222E-2</v>
      </c>
      <c r="CO62" s="16">
        <f t="shared" ref="CO62:CO66" si="490">CO34/CC34-1</f>
        <v>6.9853698743045589E-2</v>
      </c>
      <c r="CP62" s="16">
        <f t="shared" ref="CP62:CP66" si="491">CP34/CD34-1</f>
        <v>0.20095724071565146</v>
      </c>
      <c r="CQ62" s="16">
        <f t="shared" ref="CQ62:CQ66" si="492">CQ34/CE34-1</f>
        <v>0.13553180634949702</v>
      </c>
      <c r="CR62" s="16">
        <f t="shared" ref="CR62:CR66" si="493">CR34/CF34-1</f>
        <v>-0.15373296464546715</v>
      </c>
      <c r="CS62" s="16">
        <f t="shared" ref="CS62:CS66" si="494">CS34/CG34-1</f>
        <v>4.5208933717579169E-2</v>
      </c>
      <c r="CT62" s="16">
        <f t="shared" ref="CT62:CT66" si="495">CT34/CH34-1</f>
        <v>1.9555454493775271E-2</v>
      </c>
      <c r="CU62" s="16">
        <f t="shared" ref="CU62:CU66" si="496">CU34/CI34-1</f>
        <v>0.12565331507474609</v>
      </c>
      <c r="CV62" s="16">
        <f t="shared" ref="CV62:CV66" si="497">CV34/CJ34-1</f>
        <v>0.18612849211245264</v>
      </c>
      <c r="CW62" s="16">
        <f t="shared" ref="CW62:CW66" si="498">CW34/CK34-1</f>
        <v>7.4330391886876068E-2</v>
      </c>
      <c r="CX62" s="16">
        <f t="shared" ref="CX62:CX66" si="499">CX34/CL34-1</f>
        <v>2.7444716891997789E-3</v>
      </c>
      <c r="CY62" s="16">
        <f t="shared" ref="CY62:CY66" si="500">CY34/CM34-1</f>
        <v>-3.890665448454389E-2</v>
      </c>
      <c r="CZ62" s="16">
        <f t="shared" ref="CZ62:CZ66" si="501">CZ34/CN34-1</f>
        <v>5.9458696495994889E-2</v>
      </c>
      <c r="DA62" s="16">
        <f t="shared" ref="DA62:DA66" si="502">DA34/CO34-1</f>
        <v>-7.4775672981053365E-4</v>
      </c>
      <c r="DB62" s="16">
        <f t="shared" ref="DB62:DB66" si="503">DB34/CP34-1</f>
        <v>-9.5605600539811042E-2</v>
      </c>
      <c r="DC62" s="16">
        <f t="shared" ref="DC62:DC66" si="504">DC34/CQ34-1</f>
        <v>-4.4788498755874984E-2</v>
      </c>
      <c r="DD62" s="16">
        <f t="shared" ref="DD62:DD66" si="505">DD34/CR34-1</f>
        <v>-4.261724995040439E-2</v>
      </c>
      <c r="DE62" s="16">
        <f t="shared" ref="DE62:DE66" si="506">DE34/CS34-1</f>
        <v>-0.15432247687977485</v>
      </c>
      <c r="DF62" s="16">
        <f t="shared" ref="DF62:DF66" si="507">DF34/CT34-1</f>
        <v>-0.20107053247839424</v>
      </c>
      <c r="DG62" s="16">
        <f t="shared" ref="DG62:DG66" si="508">DG34/CU34-1</f>
        <v>-0.28045133362394947</v>
      </c>
      <c r="DH62" s="16">
        <f t="shared" ref="DH62:DH66" si="509">DH34/CV34-1</f>
        <v>-0.39835266895226773</v>
      </c>
      <c r="DI62" s="16">
        <f t="shared" ref="DI62:DI66" si="510">DI34/CW34-1</f>
        <v>-0.40536293423384262</v>
      </c>
      <c r="DJ62" s="16">
        <f t="shared" ref="DJ62:DJ66" si="511">DJ34/CX34-1</f>
        <v>-0.39716208637128436</v>
      </c>
      <c r="DK62" s="16">
        <f t="shared" ref="DK62:DK66" si="512">DK34/CY34-1</f>
        <v>-0.39704168128472972</v>
      </c>
      <c r="DL62" s="16">
        <f t="shared" ref="DL62:DL66" si="513">DL34/CZ34-1</f>
        <v>-0.32446265210054182</v>
      </c>
      <c r="DM62" s="16">
        <f t="shared" ref="DM62:DM66" si="514">DM34/DA34-1</f>
        <v>-0.3669584344316198</v>
      </c>
      <c r="DN62" s="16">
        <f t="shared" ref="DN62:DN66" si="515">DN34/DB34-1</f>
        <v>-0.27708090463977619</v>
      </c>
      <c r="DO62" s="16">
        <f t="shared" ref="DO62:DO66" si="516">DO34/DC34-1</f>
        <v>-0.28656536420646406</v>
      </c>
      <c r="DP62" s="16">
        <f t="shared" ref="DP62:DP66" si="517">DP34/DD34-1</f>
        <v>-0.28103021659901761</v>
      </c>
      <c r="DQ62" s="16">
        <f t="shared" ref="DQ62:DQ66" si="518">DQ34/DE34-1</f>
        <v>-0.16084334075965878</v>
      </c>
      <c r="DR62" s="16">
        <f t="shared" ref="DR62:DR66" si="519">DR34/DF34-1</f>
        <v>-0.16635028753280112</v>
      </c>
      <c r="DS62" s="16">
        <f t="shared" ref="DS62:DS66" si="520">DS34/DG34-1</f>
        <v>-0.20429153105935727</v>
      </c>
      <c r="DT62" s="16">
        <f t="shared" ref="DT62:DT66" si="521">DT34/DH34-1</f>
        <v>0.24966921299154943</v>
      </c>
      <c r="DU62" s="16">
        <f t="shared" ref="DU62:DU66" si="522">DU34/DI34-1</f>
        <v>0.33016587011526566</v>
      </c>
      <c r="DV62" s="16">
        <f t="shared" ref="DV62:DV66" si="523">DV34/DJ34-1</f>
        <v>0.29568501944439274</v>
      </c>
      <c r="DW62" s="16">
        <f t="shared" ref="DW62:DW66" si="524">DW34/DK34-1</f>
        <v>0.41692631104771194</v>
      </c>
      <c r="DX62" s="16">
        <f t="shared" ref="DX62:DX66" si="525">DX34/DL34-1</f>
        <v>0.20070011668611443</v>
      </c>
      <c r="DY62" s="16">
        <f t="shared" ref="DY62:DY66" si="526">DY34/DM34-1</f>
        <v>0.32735120806691387</v>
      </c>
      <c r="DZ62" s="16">
        <f t="shared" ref="DZ62:DZ66" si="527">DZ34/DN34-1</f>
        <v>0.17820744372057029</v>
      </c>
      <c r="EA62" s="16">
        <f t="shared" ref="EA62:EA66" si="528">EA34/DO34-1</f>
        <v>0.26229757598296088</v>
      </c>
      <c r="EB62" s="16">
        <f t="shared" ref="EB62:EB66" si="529">EB34/DP34-1</f>
        <v>0.36643214376536415</v>
      </c>
      <c r="EC62" s="16">
        <f t="shared" ref="EC62:EC66" si="530">EC34/DQ34-1</f>
        <v>0.26233568607135926</v>
      </c>
      <c r="ED62" s="16">
        <f t="shared" ref="ED62:ED66" si="531">ED34/DR34-1</f>
        <v>0.25325653819107252</v>
      </c>
      <c r="EE62" s="16">
        <f t="shared" ref="EE62:EE66" si="532">EE34/DS34-1</f>
        <v>0.25096942118030352</v>
      </c>
      <c r="EF62" s="16">
        <f t="shared" ref="EF62:EF66" si="533">EF34/DT34-1</f>
        <v>0.14652361120914792</v>
      </c>
      <c r="EG62" s="16">
        <f t="shared" ref="EG62:EG66" si="534">EG34/DU34-1</f>
        <v>3.9903622606416667E-2</v>
      </c>
      <c r="EH62" s="16">
        <f t="shared" ref="EH62:EH66" si="535">EH34/DV34-1</f>
        <v>0.21301375764712649</v>
      </c>
      <c r="EI62" s="16">
        <f t="shared" ref="EI62:EI66" si="536">EI34/DW34-1</f>
        <v>5.3145408061888277E-2</v>
      </c>
      <c r="EJ62" s="16">
        <f t="shared" ref="EJ62:EJ66" si="537">EJ34/DX34-1</f>
        <v>0.13541110609233642</v>
      </c>
      <c r="EK62" s="16">
        <f t="shared" ref="EK62:EK66" si="538">EK34/DY34-1</f>
        <v>5.200377816758861E-2</v>
      </c>
      <c r="EL62" s="16">
        <f t="shared" ref="EL62:EL66" si="539">EL34/DZ34-1</f>
        <v>0.11594103718708504</v>
      </c>
      <c r="EM62" s="16">
        <f t="shared" ref="EM62:EM66" si="540">EM34/EA34-1</f>
        <v>0.20486106461332443</v>
      </c>
      <c r="EN62" s="16">
        <f t="shared" ref="EN62:EN66" si="541">EN34/EB34-1</f>
        <v>2.9317981612675181E-2</v>
      </c>
      <c r="EO62" s="16">
        <f t="shared" ref="EO62:EO66" si="542">EO34/EC34-1</f>
        <v>3.9537299460097097E-2</v>
      </c>
      <c r="EP62" s="16">
        <f t="shared" ref="EP62:EP66" si="543">EP34/ED34-1</f>
        <v>0.15932774007374562</v>
      </c>
      <c r="EQ62" s="16">
        <f t="shared" ref="EQ62:EQ66" si="544">EQ34/EE34-1</f>
        <v>0.316103098328403</v>
      </c>
      <c r="ER62" s="16">
        <f t="shared" ref="ER62:ER66" si="545">ER34/EF34-1</f>
        <v>0.15934444800157599</v>
      </c>
      <c r="ES62" s="16">
        <f t="shared" ref="ES62:ES66" si="546">ES34/EG34-1</f>
        <v>0.24125035567659858</v>
      </c>
      <c r="ET62" s="16">
        <f t="shared" ref="ET62:ET66" si="547">ET34/EH34-1</f>
        <v>4.001562740478537E-2</v>
      </c>
      <c r="EU62" s="16">
        <f t="shared" ref="EU62:EU66" si="548">EU34/EI34-1</f>
        <v>6.5657899701897948E-2</v>
      </c>
      <c r="EV62" s="16">
        <f t="shared" ref="EV62:EV66" si="549">EV34/EJ34-1</f>
        <v>1.6214196161635552E-2</v>
      </c>
      <c r="EW62" s="16">
        <f t="shared" ref="EW62:EW66" si="550">EW34/EK34-1</f>
        <v>0.11622030680827056</v>
      </c>
      <c r="EX62" s="16">
        <f t="shared" ref="EX62:EX66" si="551">EX34/EL34-1</f>
        <v>0.1584001766134373</v>
      </c>
      <c r="EY62" s="16">
        <f t="shared" ref="EY62:EY66" si="552">EY34/EM34-1</f>
        <v>-0.19051270936836606</v>
      </c>
      <c r="EZ62" s="16">
        <f t="shared" ref="EZ62:EZ66" si="553">EZ34/EN34-1</f>
        <v>6.557218967720102E-3</v>
      </c>
      <c r="FA62" s="16">
        <f t="shared" ref="FA62:FA66" si="554">FA34/EO34-1</f>
        <v>8.6553170490994313E-2</v>
      </c>
      <c r="FB62" s="16">
        <f t="shared" ref="FB62:FB66" si="555">FB34/EP34-1</f>
        <v>-5.8401899098849963E-2</v>
      </c>
      <c r="FC62" s="16">
        <f t="shared" ref="FC62:FC66" si="556">FC34/EQ34-1</f>
        <v>5.8622988901316342E-2</v>
      </c>
      <c r="FD62" s="16">
        <f t="shared" ref="FD62:FD66" si="557">FD34/ER34-1</f>
        <v>-0.10345706547713873</v>
      </c>
      <c r="FE62" s="16">
        <f t="shared" ref="FE62:FE66" si="558">FE34/ES34-1</f>
        <v>4.5520041917737064E-3</v>
      </c>
      <c r="FF62" s="16">
        <f t="shared" ref="FF62:FF66" si="559">FF34/ET34-1</f>
        <v>-0.10586588045123912</v>
      </c>
      <c r="FG62" s="16">
        <f t="shared" ref="FG62:FG66" si="560">FG34/EU34-1</f>
        <v>-1.0906129386353158E-2</v>
      </c>
      <c r="FH62" s="16">
        <f t="shared" ref="FH62:FH66" si="561">FH34/EV34-1</f>
        <v>0.11427452934268123</v>
      </c>
      <c r="FI62" s="16">
        <f t="shared" ref="FI62:FI66" si="562">FI34/EW34-1</f>
        <v>0.17229531743751791</v>
      </c>
      <c r="FJ62" s="16">
        <f t="shared" ref="FJ62:FJ66" si="563">FJ34/EX34-1</f>
        <v>-0.12086946394350395</v>
      </c>
      <c r="FK62" s="16">
        <f t="shared" ref="FK62:FK66" si="564">FK34/EY34-1</f>
        <v>0.14180579964850626</v>
      </c>
      <c r="FL62" s="16">
        <f t="shared" ref="FL62:FL66" si="565">FL34/EZ34-1</f>
        <v>8.2640768328024361E-2</v>
      </c>
      <c r="FM62" s="16">
        <f t="shared" ref="FM62:FM66" si="566">FM34/FA34-1</f>
        <v>-4.2985603342567735E-2</v>
      </c>
      <c r="FN62" s="16">
        <f t="shared" ref="FN62:FN66" si="567">FN34/FB34-1</f>
        <v>0.15973565047117866</v>
      </c>
      <c r="FO62" s="16">
        <f t="shared" ref="FO62:FO66" si="568">FO34/FC34-1</f>
        <v>-6.9223345354802679E-2</v>
      </c>
      <c r="FP62" s="16">
        <f t="shared" ref="FP62:FP66" si="569">FP34/FD34-1</f>
        <v>1.3149477574809776E-3</v>
      </c>
      <c r="FQ62" s="16">
        <f t="shared" ref="FQ62:FQ66" si="570">FQ34/FE34-1</f>
        <v>-9.9603368649823443E-2</v>
      </c>
      <c r="FR62" s="16">
        <f t="shared" ref="FR62:FR66" si="571">FR34/FF34-1</f>
        <v>0.13835028708925856</v>
      </c>
      <c r="FS62" s="16">
        <f t="shared" ref="FS62:FS66" si="572">FS34/FG34-1</f>
        <v>0.12561009081253949</v>
      </c>
      <c r="FT62" s="16">
        <f t="shared" ref="FT62:FT66" si="573">FT34/FH34-1</f>
        <v>-9.0067071223251305E-2</v>
      </c>
      <c r="FU62" s="16">
        <f t="shared" ref="FU62:FU66" si="574">FU34/FI34-1</f>
        <v>-0.12985816367539382</v>
      </c>
      <c r="FV62" s="16">
        <f t="shared" ref="FV62:FV66" si="575">FV34/FJ34-1</f>
        <v>0.67885057748124233</v>
      </c>
      <c r="FW62" s="16">
        <f t="shared" ref="FW62:FW66" si="576">FW34/FK34-1</f>
        <v>8.8888888888888795E-2</v>
      </c>
      <c r="FX62" s="16">
        <f t="shared" ref="FX62:FX66" si="577">FX34/FL34-1</f>
        <v>-3.3548287190151238E-2</v>
      </c>
      <c r="FY62" s="16">
        <f t="shared" ref="FY62:FY66" si="578">FY34/FM34-1</f>
        <v>-5.7183533040693346E-3</v>
      </c>
      <c r="FZ62" s="16">
        <f t="shared" ref="FZ62:FZ66" si="579">FZ34/FN34-1</f>
        <v>-0.11344209704311858</v>
      </c>
      <c r="GA62" s="16">
        <f t="shared" ref="GA62:GA66" si="580">GA34/FO34-1</f>
        <v>-0.14626559413234952</v>
      </c>
      <c r="GB62" s="16">
        <f t="shared" ref="GB62:GB66" si="581">GB34/FP34-1</f>
        <v>-3.549245785270605E-3</v>
      </c>
      <c r="GC62" s="16">
        <f t="shared" ref="GC62:GC66" si="582">GC34/FQ34-1</f>
        <v>-2.6394235991262227E-2</v>
      </c>
      <c r="GD62" s="16">
        <f t="shared" ref="GD62:GD66" si="583">GD34/FR34-1</f>
        <v>-2.2949426264343376E-2</v>
      </c>
      <c r="GE62" s="16">
        <f t="shared" ref="GE62:GE66" si="584">GE34/FS34-1</f>
        <v>-9.8266631327855847E-2</v>
      </c>
      <c r="GF62" s="16">
        <f t="shared" ref="GF62:GF66" si="585">GF34/FT34-1</f>
        <v>-8.0180180180180138E-2</v>
      </c>
      <c r="GG62" s="16">
        <f t="shared" ref="GG62:GG66" si="586">GG34/FU34-1</f>
        <v>-2.8241204897995975E-2</v>
      </c>
      <c r="GH62" s="16">
        <f t="shared" ref="GH62:GH66" si="587">GH34/FV34-1</f>
        <v>-0.35982065997130563</v>
      </c>
      <c r="GI62" s="16">
        <f t="shared" ref="GI62:GI66" si="588">GI34/FW34-1</f>
        <v>-8.0539358600583144E-2</v>
      </c>
      <c r="GJ62" s="16">
        <f t="shared" ref="GJ62:GJ66" si="589">GJ34/FX34-1</f>
        <v>-0.14519193352713622</v>
      </c>
      <c r="GK62" s="16">
        <f t="shared" ref="GK62:GK66" si="590">GK34/FY34-1</f>
        <v>4.5222413134784256E-2</v>
      </c>
      <c r="GL62" s="16">
        <f t="shared" ref="GL62:GL66" si="591">GL34/FZ34-1</f>
        <v>3.2459648621625536E-2</v>
      </c>
      <c r="GM62" s="16">
        <f t="shared" ref="GM62:GM66" si="592">GM34/GA34-1</f>
        <v>-8.8941447200204582E-2</v>
      </c>
      <c r="GN62" s="16">
        <f t="shared" ref="GN62:GN66" si="593">GN34/GB34-1</f>
        <v>-9.8545562481444637E-4</v>
      </c>
      <c r="GO62" s="16">
        <f t="shared" ref="GO62:GO66" si="594">GO34/GC34-1</f>
        <v>-6.6379908766362572E-2</v>
      </c>
      <c r="GP62" s="16">
        <f t="shared" ref="GP62:GP66" si="595">GP34/GD34-1</f>
        <v>-7.0660012362354307E-2</v>
      </c>
      <c r="GQ62" s="16">
        <f t="shared" ref="GQ62:GQ66" si="596">GQ34/GE34-1</f>
        <v>2.6417889390519145E-2</v>
      </c>
      <c r="GR62" s="16">
        <f t="shared" ref="GR62:GR66" si="597">GR34/GF34-1</f>
        <v>4.4099876617016642E-2</v>
      </c>
      <c r="GS62" s="16">
        <f t="shared" ref="GS62:GS66" si="598">GS34/GG34-1</f>
        <v>-0.16621070203097466</v>
      </c>
      <c r="GT62" s="16">
        <f t="shared" ref="GT62:GT66" si="599">GT34/GH34-1</f>
        <v>-0.10773075156038148</v>
      </c>
      <c r="GU62" s="16">
        <f t="shared" ref="GU62:GU66" si="600">GU34/GI34-1</f>
        <v>-4.50161544097335E-2</v>
      </c>
      <c r="GV62" s="16">
        <f t="shared" ref="GV62:GV66" si="601">GV34/GJ34-1</f>
        <v>8.6265531276778162E-2</v>
      </c>
      <c r="GW62" s="16">
        <f t="shared" ref="GW62:GW66" si="602">GW34/GK34-1</f>
        <v>4.1873102125619344E-2</v>
      </c>
      <c r="GX62" s="16">
        <f t="shared" ref="GX62:GX66" si="603">GX34/GL34-1</f>
        <v>-9.3867810327534329E-2</v>
      </c>
      <c r="GY62" s="16">
        <f t="shared" ref="GY62:GY66" si="604">GY34/GM34-1</f>
        <v>6.7749042280005112E-2</v>
      </c>
      <c r="GZ62" s="16">
        <f t="shared" ref="GZ62:GZ66" si="605">GZ34/GN34-1</f>
        <v>-4.8430034940933231E-2</v>
      </c>
      <c r="HA62" s="16">
        <f t="shared" ref="HA62:HA66" si="606">HA34/GO34-1</f>
        <v>9.260857442542858E-2</v>
      </c>
    </row>
    <row r="63" spans="1:209" x14ac:dyDescent="0.3">
      <c r="A63" t="s">
        <v>62</v>
      </c>
      <c r="B63" s="3" t="s">
        <v>21</v>
      </c>
      <c r="C63" s="3" t="s">
        <v>35</v>
      </c>
      <c r="P63" s="16">
        <f t="shared" si="27"/>
        <v>-8.4406936683940836E-2</v>
      </c>
      <c r="Q63" s="16">
        <f t="shared" si="414"/>
        <v>4.3666081013556068E-2</v>
      </c>
      <c r="R63" s="16">
        <f t="shared" si="415"/>
        <v>-4.2993606843211185E-2</v>
      </c>
      <c r="S63" s="16">
        <f t="shared" si="416"/>
        <v>-0.14599415965536189</v>
      </c>
      <c r="T63" s="16">
        <f t="shared" si="417"/>
        <v>-0.1110005495076708</v>
      </c>
      <c r="U63" s="16">
        <f t="shared" si="418"/>
        <v>-0.2156412108477247</v>
      </c>
      <c r="V63" s="16">
        <f t="shared" si="419"/>
        <v>-0.18149681106479509</v>
      </c>
      <c r="W63" s="16">
        <f t="shared" si="420"/>
        <v>-0.18176469744149004</v>
      </c>
      <c r="X63" s="16">
        <f t="shared" si="421"/>
        <v>-0.29916568930589615</v>
      </c>
      <c r="Y63" s="16">
        <f t="shared" si="422"/>
        <v>-0.23651218695797704</v>
      </c>
      <c r="Z63" s="16">
        <f t="shared" si="423"/>
        <v>-0.23797993272242202</v>
      </c>
      <c r="AA63" s="16">
        <f t="shared" si="424"/>
        <v>-0.26924675180762947</v>
      </c>
      <c r="AB63" s="16">
        <f t="shared" si="425"/>
        <v>-0.22494506015715166</v>
      </c>
      <c r="AC63" s="16">
        <f t="shared" si="426"/>
        <v>-0.17514054488169517</v>
      </c>
      <c r="AD63" s="16">
        <f t="shared" si="427"/>
        <v>-0.20941169142607996</v>
      </c>
      <c r="AE63" s="16">
        <f t="shared" si="428"/>
        <v>-0.12842996191282263</v>
      </c>
      <c r="AF63" s="16">
        <f t="shared" si="429"/>
        <v>-9.7913429893583204E-2</v>
      </c>
      <c r="AG63" s="16">
        <f t="shared" si="430"/>
        <v>-0.16575973210548345</v>
      </c>
      <c r="AH63" s="16">
        <f t="shared" si="431"/>
        <v>-4.1246018463531819E-2</v>
      </c>
      <c r="AI63" s="16">
        <f t="shared" si="432"/>
        <v>5.92753674020563E-3</v>
      </c>
      <c r="AJ63" s="16">
        <f t="shared" si="433"/>
        <v>-3.333650280498246E-2</v>
      </c>
      <c r="AK63" s="16">
        <f t="shared" si="434"/>
        <v>2.5667085151750646E-2</v>
      </c>
      <c r="AL63" s="16">
        <f t="shared" si="435"/>
        <v>-7.0402435543714947E-4</v>
      </c>
      <c r="AM63" s="16">
        <f t="shared" si="436"/>
        <v>-3.4820683903252658E-2</v>
      </c>
      <c r="AN63" s="16">
        <f t="shared" si="437"/>
        <v>3.930807988087226E-2</v>
      </c>
      <c r="AO63" s="16">
        <f t="shared" si="438"/>
        <v>-4.6378819652486469E-2</v>
      </c>
      <c r="AP63" s="16">
        <f t="shared" si="439"/>
        <v>4.8532597990939452E-2</v>
      </c>
      <c r="AQ63" s="16">
        <f t="shared" si="440"/>
        <v>4.0591982597886211E-3</v>
      </c>
      <c r="AR63" s="16">
        <f t="shared" si="441"/>
        <v>-1.9630356679877004E-2</v>
      </c>
      <c r="AS63" s="16">
        <f t="shared" si="442"/>
        <v>6.7295534370296117E-2</v>
      </c>
      <c r="AT63" s="16">
        <f t="shared" si="443"/>
        <v>-7.9771758920359481E-3</v>
      </c>
      <c r="AU63" s="16">
        <f t="shared" si="444"/>
        <v>-8.200836820083679E-2</v>
      </c>
      <c r="AV63" s="16">
        <f t="shared" si="445"/>
        <v>7.5897072710103819E-2</v>
      </c>
      <c r="AW63" s="16">
        <f t="shared" si="446"/>
        <v>5.1040432104762168E-2</v>
      </c>
      <c r="AX63" s="16">
        <f t="shared" si="447"/>
        <v>3.5397387562359661E-2</v>
      </c>
      <c r="AY63" s="16">
        <f t="shared" si="448"/>
        <v>7.7299239969363054E-2</v>
      </c>
      <c r="AZ63" s="16">
        <f t="shared" si="449"/>
        <v>2.2178606476938256E-2</v>
      </c>
      <c r="BA63" s="16">
        <f t="shared" si="450"/>
        <v>5.9060297264927009E-2</v>
      </c>
      <c r="BB63" s="16">
        <f t="shared" si="451"/>
        <v>8.4100386970733076E-2</v>
      </c>
      <c r="BC63" s="16">
        <f t="shared" si="452"/>
        <v>5.6076754937423923E-2</v>
      </c>
      <c r="BD63" s="16">
        <f t="shared" si="453"/>
        <v>5.1494200763156917E-2</v>
      </c>
      <c r="BE63" s="16">
        <f t="shared" si="454"/>
        <v>6.250705178833349E-2</v>
      </c>
      <c r="BF63" s="16">
        <f t="shared" si="455"/>
        <v>0.18576402028305461</v>
      </c>
      <c r="BG63" s="16">
        <f t="shared" si="456"/>
        <v>5.1523093284715937E-2</v>
      </c>
      <c r="BH63" s="16">
        <f t="shared" si="457"/>
        <v>8.2391662095447016E-2</v>
      </c>
      <c r="BI63" s="16">
        <f t="shared" si="458"/>
        <v>4.5530168589174691E-2</v>
      </c>
      <c r="BJ63" s="16">
        <f t="shared" si="459"/>
        <v>0.13171009801938327</v>
      </c>
      <c r="BK63" s="16">
        <f t="shared" si="460"/>
        <v>9.238902561297957E-2</v>
      </c>
      <c r="BL63" s="16">
        <f t="shared" si="461"/>
        <v>0.16522657450076794</v>
      </c>
      <c r="BM63" s="16">
        <f t="shared" si="462"/>
        <v>0.14538645506961578</v>
      </c>
      <c r="BN63" s="16">
        <f t="shared" si="463"/>
        <v>1.4295368300670575E-2</v>
      </c>
      <c r="BO63" s="16">
        <f t="shared" si="464"/>
        <v>0.12387354384936633</v>
      </c>
      <c r="BP63" s="16">
        <f t="shared" si="465"/>
        <v>0.31314673756826683</v>
      </c>
      <c r="BQ63" s="16">
        <f t="shared" si="466"/>
        <v>0.24080563519875398</v>
      </c>
      <c r="BR63" s="16">
        <f t="shared" si="467"/>
        <v>5.3853518429870739E-2</v>
      </c>
      <c r="BS63" s="16">
        <f t="shared" si="468"/>
        <v>0.24533583774314138</v>
      </c>
      <c r="BT63" s="16">
        <f t="shared" si="469"/>
        <v>6.3196837624163837E-2</v>
      </c>
      <c r="BU63" s="16">
        <f t="shared" si="470"/>
        <v>0.18674304708357647</v>
      </c>
      <c r="BV63" s="16">
        <f t="shared" si="471"/>
        <v>0.33765579551178937</v>
      </c>
      <c r="BW63" s="16">
        <f t="shared" si="472"/>
        <v>0.30674365435642414</v>
      </c>
      <c r="BX63" s="16">
        <f t="shared" si="473"/>
        <v>0.11866194281947773</v>
      </c>
      <c r="BY63" s="16">
        <f t="shared" si="474"/>
        <v>0.12375973195642676</v>
      </c>
      <c r="BZ63" s="16">
        <f t="shared" si="475"/>
        <v>0.31973486401530682</v>
      </c>
      <c r="CA63" s="16">
        <f t="shared" si="476"/>
        <v>0.1687283039162959</v>
      </c>
      <c r="CB63" s="16">
        <f t="shared" si="477"/>
        <v>-1.9536219987687287E-2</v>
      </c>
      <c r="CC63" s="16">
        <f t="shared" si="478"/>
        <v>2.7728647229988024E-2</v>
      </c>
      <c r="CD63" s="16">
        <f t="shared" si="479"/>
        <v>7.5599969717616844E-2</v>
      </c>
      <c r="CE63" s="16">
        <f t="shared" si="480"/>
        <v>-1.8113787652458968E-2</v>
      </c>
      <c r="CF63" s="16">
        <f t="shared" si="481"/>
        <v>0.38700605367272023</v>
      </c>
      <c r="CG63" s="16">
        <f t="shared" si="482"/>
        <v>0.13912188435809947</v>
      </c>
      <c r="CH63" s="16">
        <f t="shared" si="483"/>
        <v>-7.2875920211861289E-2</v>
      </c>
      <c r="CI63" s="16">
        <f t="shared" si="484"/>
        <v>1.2860134859010941E-2</v>
      </c>
      <c r="CJ63" s="16">
        <f t="shared" si="485"/>
        <v>4.6312936393365423E-2</v>
      </c>
      <c r="CK63" s="16">
        <f t="shared" si="486"/>
        <v>7.6656056001267459E-2</v>
      </c>
      <c r="CL63" s="16">
        <f t="shared" si="487"/>
        <v>7.6101589602858288E-2</v>
      </c>
      <c r="CM63" s="16">
        <f t="shared" si="488"/>
        <v>0.17154730031236065</v>
      </c>
      <c r="CN63" s="16">
        <f t="shared" si="489"/>
        <v>6.8720610601811227E-2</v>
      </c>
      <c r="CO63" s="16">
        <f t="shared" si="490"/>
        <v>0.13894132015766392</v>
      </c>
      <c r="CP63" s="16">
        <f t="shared" si="491"/>
        <v>0.20076578732509365</v>
      </c>
      <c r="CQ63" s="16">
        <f t="shared" si="492"/>
        <v>0.11415869077159391</v>
      </c>
      <c r="CR63" s="16">
        <f t="shared" si="493"/>
        <v>-0.10151900474259401</v>
      </c>
      <c r="CS63" s="16">
        <f t="shared" si="494"/>
        <v>9.1290757137811873E-3</v>
      </c>
      <c r="CT63" s="16">
        <f t="shared" si="495"/>
        <v>8.4552994667120851E-2</v>
      </c>
      <c r="CU63" s="16">
        <f t="shared" si="496"/>
        <v>6.8931169699032901E-2</v>
      </c>
      <c r="CV63" s="16">
        <f t="shared" si="497"/>
        <v>0.18861044629029977</v>
      </c>
      <c r="CW63" s="16">
        <f t="shared" si="498"/>
        <v>6.2729936186437296E-2</v>
      </c>
      <c r="CX63" s="16">
        <f t="shared" si="499"/>
        <v>-4.2823976615221748E-2</v>
      </c>
      <c r="CY63" s="16">
        <f t="shared" si="500"/>
        <v>-5.5074154307615419E-2</v>
      </c>
      <c r="CZ63" s="16">
        <f t="shared" si="501"/>
        <v>4.3464069354501866E-2</v>
      </c>
      <c r="DA63" s="16">
        <f t="shared" si="502"/>
        <v>-6.6534248077696367E-2</v>
      </c>
      <c r="DB63" s="16">
        <f t="shared" si="503"/>
        <v>-0.10934349355216877</v>
      </c>
      <c r="DC63" s="16">
        <f t="shared" si="504"/>
        <v>-3.6323624938687349E-2</v>
      </c>
      <c r="DD63" s="16">
        <f t="shared" si="505"/>
        <v>-0.1221950224398205</v>
      </c>
      <c r="DE63" s="16">
        <f t="shared" si="506"/>
        <v>-0.16435320191298264</v>
      </c>
      <c r="DF63" s="16">
        <f t="shared" si="507"/>
        <v>-0.24828444401488425</v>
      </c>
      <c r="DG63" s="16">
        <f t="shared" si="508"/>
        <v>-0.34540800679421546</v>
      </c>
      <c r="DH63" s="16">
        <f t="shared" si="509"/>
        <v>-0.40423087400949931</v>
      </c>
      <c r="DI63" s="16">
        <f t="shared" si="510"/>
        <v>-0.43417507993655424</v>
      </c>
      <c r="DJ63" s="16">
        <f t="shared" si="511"/>
        <v>-0.41854444458408213</v>
      </c>
      <c r="DK63" s="16">
        <f t="shared" si="512"/>
        <v>-0.45406678675349865</v>
      </c>
      <c r="DL63" s="16">
        <f t="shared" si="513"/>
        <v>-0.38220242489458345</v>
      </c>
      <c r="DM63" s="16">
        <f t="shared" si="514"/>
        <v>-0.35873268670939784</v>
      </c>
      <c r="DN63" s="16">
        <f t="shared" si="515"/>
        <v>-0.29985652797704443</v>
      </c>
      <c r="DO63" s="16">
        <f t="shared" si="516"/>
        <v>-0.30832404770748212</v>
      </c>
      <c r="DP63" s="16">
        <f t="shared" si="517"/>
        <v>-0.27499709504996517</v>
      </c>
      <c r="DQ63" s="16">
        <f t="shared" si="518"/>
        <v>-0.17589490663192509</v>
      </c>
      <c r="DR63" s="16">
        <f t="shared" si="519"/>
        <v>-0.1730123270278523</v>
      </c>
      <c r="DS63" s="16">
        <f t="shared" si="520"/>
        <v>-0.14419317055590597</v>
      </c>
      <c r="DT63" s="16">
        <f t="shared" si="521"/>
        <v>0.15103679993638042</v>
      </c>
      <c r="DU63" s="16">
        <f t="shared" si="522"/>
        <v>0.32613241968496931</v>
      </c>
      <c r="DV63" s="16">
        <f t="shared" si="523"/>
        <v>0.24492618929258425</v>
      </c>
      <c r="DW63" s="16">
        <f t="shared" si="524"/>
        <v>0.46183664051684348</v>
      </c>
      <c r="DX63" s="16">
        <f t="shared" si="525"/>
        <v>0.23412658227848104</v>
      </c>
      <c r="DY63" s="16">
        <f t="shared" si="526"/>
        <v>0.30629236813712524</v>
      </c>
      <c r="DZ63" s="16">
        <f t="shared" si="527"/>
        <v>0.16547601143029023</v>
      </c>
      <c r="EA63" s="16">
        <f t="shared" si="528"/>
        <v>0.26189339697692926</v>
      </c>
      <c r="EB63" s="16">
        <f t="shared" si="529"/>
        <v>0.38423319643393761</v>
      </c>
      <c r="EC63" s="16">
        <f t="shared" si="530"/>
        <v>0.27460242777830057</v>
      </c>
      <c r="ED63" s="16">
        <f t="shared" si="531"/>
        <v>0.22825326492537323</v>
      </c>
      <c r="EE63" s="16">
        <f t="shared" si="532"/>
        <v>0.24763649379908625</v>
      </c>
      <c r="EF63" s="16">
        <f t="shared" si="533"/>
        <v>0.1326516512367002</v>
      </c>
      <c r="EG63" s="16">
        <f t="shared" si="534"/>
        <v>6.5998959853708516E-2</v>
      </c>
      <c r="EH63" s="16">
        <f t="shared" si="535"/>
        <v>0.2479556936752374</v>
      </c>
      <c r="EI63" s="16">
        <f t="shared" si="536"/>
        <v>5.2907380516446834E-2</v>
      </c>
      <c r="EJ63" s="16">
        <f t="shared" si="537"/>
        <v>0.15905473045047991</v>
      </c>
      <c r="EK63" s="16">
        <f t="shared" si="538"/>
        <v>5.4403216506412777E-2</v>
      </c>
      <c r="EL63" s="16">
        <f t="shared" si="539"/>
        <v>0.14267509759008945</v>
      </c>
      <c r="EM63" s="16">
        <f t="shared" si="540"/>
        <v>0.23762766359853749</v>
      </c>
      <c r="EN63" s="16">
        <f t="shared" si="541"/>
        <v>4.2217848148898618E-2</v>
      </c>
      <c r="EO63" s="16">
        <f t="shared" si="542"/>
        <v>5.9342054750022077E-2</v>
      </c>
      <c r="EP63" s="16">
        <f t="shared" si="543"/>
        <v>0.22248065695163044</v>
      </c>
      <c r="EQ63" s="16">
        <f t="shared" si="544"/>
        <v>0.44417254531339667</v>
      </c>
      <c r="ER63" s="16">
        <f t="shared" si="545"/>
        <v>0.29928632426497503</v>
      </c>
      <c r="ES63" s="16">
        <f t="shared" si="546"/>
        <v>0.30811601957791024</v>
      </c>
      <c r="ET63" s="16">
        <f t="shared" si="547"/>
        <v>8.8590865458187729E-2</v>
      </c>
      <c r="EU63" s="16">
        <f t="shared" si="548"/>
        <v>0.15250044972117283</v>
      </c>
      <c r="EV63" s="16">
        <f t="shared" si="549"/>
        <v>7.5410253868916977E-2</v>
      </c>
      <c r="EW63" s="16">
        <f t="shared" si="550"/>
        <v>0.10971031628731898</v>
      </c>
      <c r="EX63" s="16">
        <f t="shared" si="551"/>
        <v>0.16503620886799641</v>
      </c>
      <c r="EY63" s="16">
        <f t="shared" si="552"/>
        <v>-0.1604457179242279</v>
      </c>
      <c r="EZ63" s="16">
        <f t="shared" si="553"/>
        <v>4.109094443904393E-2</v>
      </c>
      <c r="FA63" s="16">
        <f t="shared" si="554"/>
        <v>0.11062791832183438</v>
      </c>
      <c r="FB63" s="16">
        <f t="shared" si="555"/>
        <v>-4.3591933939064464E-2</v>
      </c>
      <c r="FC63" s="16">
        <f t="shared" si="556"/>
        <v>-8.3788110735862897E-2</v>
      </c>
      <c r="FD63" s="16">
        <f t="shared" si="557"/>
        <v>-8.7814840027229391E-2</v>
      </c>
      <c r="FE63" s="16">
        <f t="shared" si="558"/>
        <v>8.951022028657718E-3</v>
      </c>
      <c r="FF63" s="16">
        <f t="shared" si="559"/>
        <v>-5.8888931487942386E-2</v>
      </c>
      <c r="FG63" s="16">
        <f t="shared" si="560"/>
        <v>9.3651227221291933E-4</v>
      </c>
      <c r="FH63" s="16">
        <f t="shared" si="561"/>
        <v>0.12586731268021012</v>
      </c>
      <c r="FI63" s="16">
        <f t="shared" si="562"/>
        <v>0.22545716074211208</v>
      </c>
      <c r="FJ63" s="16">
        <f t="shared" si="563"/>
        <v>-9.1966557615412614E-2</v>
      </c>
      <c r="FK63" s="16">
        <f t="shared" si="564"/>
        <v>0.13675939689955396</v>
      </c>
      <c r="FL63" s="16">
        <f t="shared" si="565"/>
        <v>8.2833133253301217E-2</v>
      </c>
      <c r="FM63" s="16">
        <f t="shared" si="566"/>
        <v>-4.0209834090509822E-2</v>
      </c>
      <c r="FN63" s="16">
        <f t="shared" si="567"/>
        <v>0.17710504235797231</v>
      </c>
      <c r="FO63" s="16">
        <f t="shared" si="568"/>
        <v>8.416769766463017E-2</v>
      </c>
      <c r="FP63" s="16">
        <f t="shared" si="569"/>
        <v>-5.983015954709181E-3</v>
      </c>
      <c r="FQ63" s="16">
        <f t="shared" si="570"/>
        <v>-0.10811680955844649</v>
      </c>
      <c r="FR63" s="16">
        <f t="shared" si="571"/>
        <v>8.2168900476636608E-2</v>
      </c>
      <c r="FS63" s="16">
        <f t="shared" si="572"/>
        <v>1.5074136161032925E-3</v>
      </c>
      <c r="FT63" s="16">
        <f t="shared" si="573"/>
        <v>-9.561119361968351E-2</v>
      </c>
      <c r="FU63" s="16">
        <f t="shared" si="574"/>
        <v>-0.13437523774331328</v>
      </c>
      <c r="FV63" s="16">
        <f t="shared" si="575"/>
        <v>0.76167600747264474</v>
      </c>
      <c r="FW63" s="16">
        <f t="shared" si="576"/>
        <v>0.10041098449467589</v>
      </c>
      <c r="FX63" s="16">
        <f t="shared" si="577"/>
        <v>-1.4732692781473267E-2</v>
      </c>
      <c r="FY63" s="16">
        <f t="shared" si="578"/>
        <v>-3.0649337064253768E-2</v>
      </c>
      <c r="FZ63" s="16">
        <f t="shared" si="579"/>
        <v>-0.12607351030684866</v>
      </c>
      <c r="GA63" s="16">
        <f t="shared" si="580"/>
        <v>-0.16620785393284865</v>
      </c>
      <c r="GB63" s="16">
        <f t="shared" si="581"/>
        <v>-1.0031713157724442E-2</v>
      </c>
      <c r="GC63" s="16">
        <f t="shared" si="582"/>
        <v>-2.3704476175196554E-2</v>
      </c>
      <c r="GD63" s="16">
        <f t="shared" si="583"/>
        <v>-1.3050243437233378E-2</v>
      </c>
      <c r="GE63" s="16">
        <f t="shared" si="584"/>
        <v>1.2975385693336783E-4</v>
      </c>
      <c r="GF63" s="16">
        <f t="shared" si="585"/>
        <v>-8.9530237790449552E-2</v>
      </c>
      <c r="GG63" s="16">
        <f t="shared" si="586"/>
        <v>-3.4979346365839215E-2</v>
      </c>
      <c r="GH63" s="16">
        <f t="shared" si="587"/>
        <v>-0.40680199969701558</v>
      </c>
      <c r="GI63" s="16">
        <f t="shared" si="588"/>
        <v>-8.8253483211466421E-2</v>
      </c>
      <c r="GJ63" s="16">
        <f t="shared" si="589"/>
        <v>-0.14621674334866974</v>
      </c>
      <c r="GK63" s="16">
        <f t="shared" si="590"/>
        <v>5.5575039792807646E-2</v>
      </c>
      <c r="GL63" s="16">
        <f t="shared" si="591"/>
        <v>-4.0584095244359686E-2</v>
      </c>
      <c r="GM63" s="16">
        <f t="shared" si="592"/>
        <v>-0.12814290148714624</v>
      </c>
      <c r="GN63" s="16">
        <f t="shared" si="593"/>
        <v>-3.0583158995815873E-2</v>
      </c>
      <c r="GO63" s="16">
        <f t="shared" si="594"/>
        <v>-6.4842583843446544E-2</v>
      </c>
      <c r="GP63" s="16">
        <f t="shared" si="595"/>
        <v>-0.12920205462035295</v>
      </c>
      <c r="GQ63" s="16">
        <f t="shared" si="596"/>
        <v>-3.7558868174210835E-2</v>
      </c>
      <c r="GR63" s="16">
        <f t="shared" si="597"/>
        <v>3.5604220811497944E-2</v>
      </c>
      <c r="GS63" s="16">
        <f t="shared" si="598"/>
        <v>-0.15448667074328981</v>
      </c>
      <c r="GT63" s="16">
        <f t="shared" si="599"/>
        <v>-0.10590698981025104</v>
      </c>
      <c r="GU63" s="16">
        <f t="shared" si="600"/>
        <v>-0.10538775618774021</v>
      </c>
      <c r="GV63" s="16">
        <f t="shared" si="601"/>
        <v>2.3254111203854233E-2</v>
      </c>
      <c r="GW63" s="16">
        <f t="shared" si="602"/>
        <v>2.4995527385181626E-2</v>
      </c>
      <c r="GX63" s="16">
        <f t="shared" si="603"/>
        <v>-0.11842863019333605</v>
      </c>
      <c r="GY63" s="16">
        <f t="shared" si="604"/>
        <v>7.6385292594510545E-2</v>
      </c>
      <c r="GZ63" s="16">
        <f t="shared" si="605"/>
        <v>-5.5030280141891819E-2</v>
      </c>
      <c r="HA63" s="16">
        <f t="shared" si="606"/>
        <v>6.8796860356138634E-2</v>
      </c>
    </row>
    <row r="64" spans="1:209" x14ac:dyDescent="0.3">
      <c r="A64" t="s">
        <v>63</v>
      </c>
      <c r="B64" s="3" t="s">
        <v>53</v>
      </c>
      <c r="C64" s="3" t="s">
        <v>36</v>
      </c>
      <c r="P64" s="16">
        <f>P36/D36-1</f>
        <v>-4.9503712387651388E-2</v>
      </c>
      <c r="Q64" s="16">
        <f t="shared" si="414"/>
        <v>3.7608766261517657E-2</v>
      </c>
      <c r="R64" s="16">
        <f t="shared" si="415"/>
        <v>-8.6358065428490671E-2</v>
      </c>
      <c r="S64" s="16">
        <f t="shared" si="416"/>
        <v>-0.14861676033160498</v>
      </c>
      <c r="T64" s="16">
        <f t="shared" si="417"/>
        <v>-0.11221432716891755</v>
      </c>
      <c r="U64" s="16">
        <f t="shared" si="418"/>
        <v>-0.18836759796169389</v>
      </c>
      <c r="V64" s="16">
        <f t="shared" si="419"/>
        <v>-0.15956024598543594</v>
      </c>
      <c r="W64" s="16">
        <f t="shared" si="420"/>
        <v>-0.16352939359780105</v>
      </c>
      <c r="X64" s="16">
        <f t="shared" si="421"/>
        <v>-0.23973146719014582</v>
      </c>
      <c r="Y64" s="16">
        <f t="shared" si="422"/>
        <v>-0.217741428122051</v>
      </c>
      <c r="Z64" s="16">
        <f t="shared" si="423"/>
        <v>-0.17954578145727118</v>
      </c>
      <c r="AA64" s="16">
        <f t="shared" si="424"/>
        <v>-0.18006842088435593</v>
      </c>
      <c r="AB64" s="16">
        <f t="shared" si="425"/>
        <v>-0.2225693987633206</v>
      </c>
      <c r="AC64" s="16">
        <f t="shared" si="426"/>
        <v>-0.17381419180519631</v>
      </c>
      <c r="AD64" s="16">
        <f t="shared" si="427"/>
        <v>-0.1790836858941286</v>
      </c>
      <c r="AE64" s="16">
        <f t="shared" si="428"/>
        <v>-9.8430006746777043E-2</v>
      </c>
      <c r="AF64" s="16">
        <f t="shared" si="429"/>
        <v>-9.4224279580911285E-2</v>
      </c>
      <c r="AG64" s="16">
        <f t="shared" si="430"/>
        <v>-0.11726925019845569</v>
      </c>
      <c r="AH64" s="16">
        <f t="shared" si="431"/>
        <v>-7.3676921925293848E-2</v>
      </c>
      <c r="AI64" s="16">
        <f t="shared" si="432"/>
        <v>-5.6286806106813914E-2</v>
      </c>
      <c r="AJ64" s="16">
        <f t="shared" si="433"/>
        <v>-4.4604316546762557E-2</v>
      </c>
      <c r="AK64" s="16">
        <f t="shared" si="434"/>
        <v>-1.451664790091689E-2</v>
      </c>
      <c r="AL64" s="16">
        <f t="shared" si="435"/>
        <v>-3.4265121262296638E-2</v>
      </c>
      <c r="AM64" s="16">
        <f t="shared" si="436"/>
        <v>-5.1978943263794153E-2</v>
      </c>
      <c r="AN64" s="16">
        <f t="shared" si="437"/>
        <v>3.2914498455810737E-2</v>
      </c>
      <c r="AO64" s="16">
        <f t="shared" si="438"/>
        <v>-2.7180090533830525E-2</v>
      </c>
      <c r="AP64" s="16">
        <f t="shared" si="439"/>
        <v>8.7130496721345763E-2</v>
      </c>
      <c r="AQ64" s="16">
        <f t="shared" si="440"/>
        <v>-7.0990837934591378E-3</v>
      </c>
      <c r="AR64" s="16">
        <f t="shared" si="441"/>
        <v>-3.7646783443218146E-3</v>
      </c>
      <c r="AS64" s="16">
        <f t="shared" si="442"/>
        <v>2.5547743623283159E-2</v>
      </c>
      <c r="AT64" s="16">
        <f t="shared" si="443"/>
        <v>-2.9697569647871846E-3</v>
      </c>
      <c r="AU64" s="16">
        <f t="shared" si="444"/>
        <v>-9.0571205007824451E-3</v>
      </c>
      <c r="AV64" s="16">
        <f t="shared" si="445"/>
        <v>6.8843868625185767E-2</v>
      </c>
      <c r="AW64" s="16">
        <f t="shared" si="446"/>
        <v>4.6945770596156233E-2</v>
      </c>
      <c r="AX64" s="16">
        <f t="shared" si="447"/>
        <v>4.9903178957560135E-2</v>
      </c>
      <c r="AY64" s="16">
        <f t="shared" si="448"/>
        <v>9.3965942744323794E-2</v>
      </c>
      <c r="AZ64" s="16">
        <f t="shared" si="449"/>
        <v>2.5762850706532836E-2</v>
      </c>
      <c r="BA64" s="16">
        <f t="shared" si="450"/>
        <v>5.2619711380780476E-2</v>
      </c>
      <c r="BB64" s="16">
        <f t="shared" si="451"/>
        <v>6.0124874739844403E-2</v>
      </c>
      <c r="BC64" s="16">
        <f t="shared" si="452"/>
        <v>6.0580135256253609E-2</v>
      </c>
      <c r="BD64" s="16">
        <f t="shared" si="453"/>
        <v>2.2908386035674466E-2</v>
      </c>
      <c r="BE64" s="16">
        <f t="shared" si="454"/>
        <v>6.1660488660369106E-2</v>
      </c>
      <c r="BF64" s="16">
        <f t="shared" si="455"/>
        <v>9.0614362133246917E-2</v>
      </c>
      <c r="BG64" s="16">
        <f t="shared" si="456"/>
        <v>2.763685176777142E-2</v>
      </c>
      <c r="BH64" s="16">
        <f t="shared" si="457"/>
        <v>8.6181937501206285E-2</v>
      </c>
      <c r="BI64" s="16">
        <f t="shared" si="458"/>
        <v>5.2596706615999134E-2</v>
      </c>
      <c r="BJ64" s="16">
        <f t="shared" si="459"/>
        <v>5.4178674351585077E-2</v>
      </c>
      <c r="BK64" s="16">
        <f t="shared" si="460"/>
        <v>6.7508882747729926E-2</v>
      </c>
      <c r="BL64" s="16">
        <f t="shared" si="461"/>
        <v>0.15113400415269118</v>
      </c>
      <c r="BM64" s="16">
        <f t="shared" si="462"/>
        <v>0.12511927713189608</v>
      </c>
      <c r="BN64" s="16">
        <f t="shared" si="463"/>
        <v>3.4265251217916015E-2</v>
      </c>
      <c r="BO64" s="16">
        <f t="shared" si="464"/>
        <v>0.11289517151307948</v>
      </c>
      <c r="BP64" s="16">
        <f t="shared" si="465"/>
        <v>9.6835939743123545E-2</v>
      </c>
      <c r="BQ64" s="16">
        <f t="shared" si="466"/>
        <v>0.10089728187415536</v>
      </c>
      <c r="BR64" s="16">
        <f t="shared" si="467"/>
        <v>7.4817925089179615E-2</v>
      </c>
      <c r="BS64" s="16">
        <f t="shared" si="468"/>
        <v>0.15394663541886788</v>
      </c>
      <c r="BT64" s="16">
        <f t="shared" si="469"/>
        <v>4.4834204072928818E-2</v>
      </c>
      <c r="BU64" s="16">
        <f t="shared" si="470"/>
        <v>9.8122708927315117E-2</v>
      </c>
      <c r="BV64" s="16">
        <f t="shared" si="471"/>
        <v>9.814106068890105E-2</v>
      </c>
      <c r="BW64" s="16">
        <f t="shared" si="472"/>
        <v>7.9952099182868386E-2</v>
      </c>
      <c r="BX64" s="16">
        <f t="shared" si="473"/>
        <v>8.9562593222102693E-2</v>
      </c>
      <c r="BY64" s="16">
        <f t="shared" si="474"/>
        <v>8.3737191913597409E-2</v>
      </c>
      <c r="BZ64" s="16">
        <f t="shared" si="475"/>
        <v>0.15218728579714225</v>
      </c>
      <c r="CA64" s="16">
        <f t="shared" si="476"/>
        <v>8.4685213309402263E-2</v>
      </c>
      <c r="CB64" s="16">
        <f t="shared" si="477"/>
        <v>0.11842518585738726</v>
      </c>
      <c r="CC64" s="16">
        <f t="shared" si="478"/>
        <v>8.6585844118198807E-2</v>
      </c>
      <c r="CD64" s="16">
        <f t="shared" si="479"/>
        <v>9.7526404037959535E-2</v>
      </c>
      <c r="CE64" s="16">
        <f t="shared" si="480"/>
        <v>7.2697308185313947E-2</v>
      </c>
      <c r="CF64" s="16">
        <f t="shared" si="481"/>
        <v>0.1457387281664031</v>
      </c>
      <c r="CG64" s="16">
        <f t="shared" si="482"/>
        <v>0.12138786795697465</v>
      </c>
      <c r="CH64" s="16">
        <f t="shared" si="483"/>
        <v>9.8912953281885319E-2</v>
      </c>
      <c r="CI64" s="16">
        <f t="shared" si="484"/>
        <v>7.8908746983236577E-2</v>
      </c>
      <c r="CJ64" s="16">
        <f t="shared" si="485"/>
        <v>2.1903154945719594E-2</v>
      </c>
      <c r="CK64" s="16">
        <f t="shared" si="486"/>
        <v>2.3317468936659536E-2</v>
      </c>
      <c r="CL64" s="16">
        <f t="shared" si="487"/>
        <v>1.459820611385676E-2</v>
      </c>
      <c r="CM64" s="16">
        <f t="shared" si="488"/>
        <v>7.0165948035830761E-2</v>
      </c>
      <c r="CN64" s="16">
        <f t="shared" si="489"/>
        <v>8.8472100861316516E-3</v>
      </c>
      <c r="CO64" s="16">
        <f t="shared" si="490"/>
        <v>1.959984307571605E-2</v>
      </c>
      <c r="CP64" s="16">
        <f t="shared" si="491"/>
        <v>2.8900823712850299E-2</v>
      </c>
      <c r="CQ64" s="16">
        <f t="shared" si="492"/>
        <v>2.5078369905956022E-2</v>
      </c>
      <c r="CR64" s="16">
        <f t="shared" si="493"/>
        <v>-3.2405070807232095E-2</v>
      </c>
      <c r="CS64" s="16">
        <f t="shared" si="494"/>
        <v>-1.9469585350452512E-2</v>
      </c>
      <c r="CT64" s="16">
        <f t="shared" si="495"/>
        <v>-1.3169221475496484E-2</v>
      </c>
      <c r="CU64" s="16">
        <f t="shared" si="496"/>
        <v>1.6187295013829539E-2</v>
      </c>
      <c r="CV64" s="16">
        <f t="shared" si="497"/>
        <v>6.768123617558186E-2</v>
      </c>
      <c r="CW64" s="16">
        <f t="shared" si="498"/>
        <v>3.6988482067609407E-2</v>
      </c>
      <c r="CX64" s="16">
        <f t="shared" si="499"/>
        <v>-1.667343226136242E-2</v>
      </c>
      <c r="CY64" s="16">
        <f t="shared" si="500"/>
        <v>3.1533875499918151E-2</v>
      </c>
      <c r="CZ64" s="16">
        <f t="shared" si="501"/>
        <v>5.5943082514886777E-2</v>
      </c>
      <c r="DA64" s="16">
        <f t="shared" si="502"/>
        <v>4.8850309354510957E-2</v>
      </c>
      <c r="DB64" s="16">
        <f t="shared" si="503"/>
        <v>3.2528165564535971E-2</v>
      </c>
      <c r="DC64" s="16">
        <f t="shared" si="504"/>
        <v>1.2277833287915874E-2</v>
      </c>
      <c r="DD64" s="16">
        <f t="shared" si="505"/>
        <v>-2.226040532040563E-2</v>
      </c>
      <c r="DE64" s="16">
        <f t="shared" si="506"/>
        <v>-9.1645072754871992E-2</v>
      </c>
      <c r="DF64" s="16">
        <f t="shared" si="507"/>
        <v>-6.7995041549974711E-2</v>
      </c>
      <c r="DG64" s="16">
        <f t="shared" si="508"/>
        <v>-0.16716244757116938</v>
      </c>
      <c r="DH64" s="16">
        <f t="shared" si="509"/>
        <v>-0.27875931896765538</v>
      </c>
      <c r="DI64" s="16">
        <f t="shared" si="510"/>
        <v>-0.24623743302630785</v>
      </c>
      <c r="DJ64" s="16">
        <f t="shared" si="511"/>
        <v>-0.24261513057305362</v>
      </c>
      <c r="DK64" s="16">
        <f t="shared" si="512"/>
        <v>-0.3263526563085527</v>
      </c>
      <c r="DL64" s="16">
        <f t="shared" si="513"/>
        <v>-0.28749707054136397</v>
      </c>
      <c r="DM64" s="16">
        <f t="shared" si="514"/>
        <v>-0.25865762751658161</v>
      </c>
      <c r="DN64" s="16">
        <f t="shared" si="515"/>
        <v>-0.24545980163966019</v>
      </c>
      <c r="DO64" s="16">
        <f t="shared" si="516"/>
        <v>-0.25140207881552379</v>
      </c>
      <c r="DP64" s="16">
        <f t="shared" si="517"/>
        <v>-0.17044812652984376</v>
      </c>
      <c r="DQ64" s="16">
        <f t="shared" si="518"/>
        <v>-0.11402383444178121</v>
      </c>
      <c r="DR64" s="16">
        <f t="shared" si="519"/>
        <v>-0.12472906403940887</v>
      </c>
      <c r="DS64" s="16">
        <f t="shared" si="520"/>
        <v>-3.8789177605143332E-2</v>
      </c>
      <c r="DT64" s="16">
        <f t="shared" si="521"/>
        <v>5.1682984060199111E-2</v>
      </c>
      <c r="DU64" s="16">
        <f t="shared" si="522"/>
        <v>5.8243316095281772E-2</v>
      </c>
      <c r="DV64" s="16">
        <f t="shared" si="523"/>
        <v>0.13240875322997425</v>
      </c>
      <c r="DW64" s="16">
        <f t="shared" si="524"/>
        <v>0.16731209482445064</v>
      </c>
      <c r="DX64" s="16">
        <f t="shared" si="525"/>
        <v>0.16063646081736693</v>
      </c>
      <c r="DY64" s="16">
        <f t="shared" si="526"/>
        <v>0.18008352962134566</v>
      </c>
      <c r="DZ64" s="16">
        <f t="shared" si="527"/>
        <v>0.11226815466834328</v>
      </c>
      <c r="EA64" s="16">
        <f t="shared" si="528"/>
        <v>0.17362900809109982</v>
      </c>
      <c r="EB64" s="16">
        <f t="shared" si="529"/>
        <v>0.13198660840946497</v>
      </c>
      <c r="EC64" s="16">
        <f t="shared" si="530"/>
        <v>0.10052012879379646</v>
      </c>
      <c r="ED64" s="16">
        <f t="shared" si="531"/>
        <v>0.13122842563409876</v>
      </c>
      <c r="EE64" s="16">
        <f t="shared" si="532"/>
        <v>0.13917841814837528</v>
      </c>
      <c r="EF64" s="16">
        <f t="shared" si="533"/>
        <v>0.15716181646823491</v>
      </c>
      <c r="EG64" s="16">
        <f t="shared" si="534"/>
        <v>0.11343396226415092</v>
      </c>
      <c r="EH64" s="16">
        <f t="shared" si="535"/>
        <v>0.11115072644620727</v>
      </c>
      <c r="EI64" s="16">
        <f t="shared" si="536"/>
        <v>0.13145402225114089</v>
      </c>
      <c r="EJ64" s="16">
        <f t="shared" si="537"/>
        <v>0.12945906691700015</v>
      </c>
      <c r="EK64" s="16">
        <f t="shared" si="538"/>
        <v>5.8085509652962886E-2</v>
      </c>
      <c r="EL64" s="16">
        <f t="shared" si="539"/>
        <v>0.14737678855325909</v>
      </c>
      <c r="EM64" s="16">
        <f t="shared" si="540"/>
        <v>0.10499438259626181</v>
      </c>
      <c r="EN64" s="16">
        <f t="shared" si="541"/>
        <v>0.10782495363176103</v>
      </c>
      <c r="EO64" s="16">
        <f t="shared" si="542"/>
        <v>0.1647767602098229</v>
      </c>
      <c r="EP64" s="16">
        <f t="shared" si="543"/>
        <v>8.06149355710708E-2</v>
      </c>
      <c r="EQ64" s="16">
        <f t="shared" si="544"/>
        <v>0.12308771243109251</v>
      </c>
      <c r="ER64" s="16">
        <f t="shared" si="545"/>
        <v>0.12325055682989272</v>
      </c>
      <c r="ES64" s="16">
        <f t="shared" si="546"/>
        <v>0.17376126889446208</v>
      </c>
      <c r="ET64" s="16">
        <f t="shared" si="547"/>
        <v>0.12404941440718753</v>
      </c>
      <c r="EU64" s="16">
        <f t="shared" si="548"/>
        <v>0.10655910320584461</v>
      </c>
      <c r="EV64" s="16">
        <f t="shared" si="549"/>
        <v>7.7281352423667515E-2</v>
      </c>
      <c r="EW64" s="16">
        <f t="shared" si="550"/>
        <v>5.6022320154719196E-2</v>
      </c>
      <c r="EX64" s="16">
        <f t="shared" si="551"/>
        <v>4.3416008498453618E-3</v>
      </c>
      <c r="EY64" s="16">
        <f t="shared" si="552"/>
        <v>-1.4542317527805992E-2</v>
      </c>
      <c r="EZ64" s="16">
        <f t="shared" si="553"/>
        <v>-4.5263951734540009E-2</v>
      </c>
      <c r="FA64" s="16">
        <f t="shared" si="554"/>
        <v>-1.5472421634636802E-2</v>
      </c>
      <c r="FB64" s="16">
        <f t="shared" si="555"/>
        <v>2.8944137507673329E-2</v>
      </c>
      <c r="FC64" s="16">
        <f t="shared" si="556"/>
        <v>-4.3217496115362852E-2</v>
      </c>
      <c r="FD64" s="16">
        <f t="shared" si="557"/>
        <v>3.7675540494547022E-2</v>
      </c>
      <c r="FE64" s="16">
        <f t="shared" si="558"/>
        <v>-3.9499898940317024E-2</v>
      </c>
      <c r="FF64" s="16">
        <f t="shared" si="559"/>
        <v>-5.7520481858924999E-2</v>
      </c>
      <c r="FG64" s="16">
        <f t="shared" si="560"/>
        <v>-1.4053785006368114E-2</v>
      </c>
      <c r="FH64" s="16">
        <f t="shared" si="561"/>
        <v>-1.6012810248200449E-4</v>
      </c>
      <c r="FI64" s="16">
        <f t="shared" si="562"/>
        <v>2.5204155157920072E-2</v>
      </c>
      <c r="FJ64" s="16">
        <f t="shared" si="563"/>
        <v>1.4915306200659062E-2</v>
      </c>
      <c r="FK64" s="16">
        <f t="shared" si="564"/>
        <v>3.2655932468344639E-2</v>
      </c>
      <c r="FL64" s="16">
        <f t="shared" si="565"/>
        <v>4.3128643422486901E-2</v>
      </c>
      <c r="FM64" s="16">
        <f t="shared" si="566"/>
        <v>-3.2004830917874427E-2</v>
      </c>
      <c r="FN64" s="16">
        <f t="shared" si="567"/>
        <v>2.1000507114518285E-2</v>
      </c>
      <c r="FO64" s="16">
        <f t="shared" si="568"/>
        <v>1.8881384230097886E-2</v>
      </c>
      <c r="FP64" s="16">
        <f t="shared" si="569"/>
        <v>-3.1302140524506972E-2</v>
      </c>
      <c r="FQ64" s="16">
        <f t="shared" si="570"/>
        <v>8.4623478130165797E-3</v>
      </c>
      <c r="FR64" s="16">
        <f t="shared" si="571"/>
        <v>3.6164283983523227E-2</v>
      </c>
      <c r="FS64" s="16">
        <f t="shared" si="572"/>
        <v>-1.3378075398298384E-2</v>
      </c>
      <c r="FT64" s="16">
        <f t="shared" si="573"/>
        <v>-4.4129637178964565E-2</v>
      </c>
      <c r="FU64" s="16">
        <f t="shared" si="574"/>
        <v>1.4349513141518333E-2</v>
      </c>
      <c r="FV64" s="16">
        <f t="shared" si="575"/>
        <v>2.4256887385210257E-2</v>
      </c>
      <c r="FW64" s="16">
        <f t="shared" si="576"/>
        <v>5.0757656034756904E-2</v>
      </c>
      <c r="FX64" s="16">
        <f t="shared" si="577"/>
        <v>7.0241863423647244E-2</v>
      </c>
      <c r="FY64" s="16">
        <f t="shared" si="578"/>
        <v>2.1522145976294427E-2</v>
      </c>
      <c r="FZ64" s="16">
        <f t="shared" si="579"/>
        <v>-4.3006982791363502E-2</v>
      </c>
      <c r="GA64" s="16">
        <f t="shared" si="580"/>
        <v>5.8543997378182056E-3</v>
      </c>
      <c r="GB64" s="16">
        <f t="shared" si="581"/>
        <v>-1.486868448945966E-3</v>
      </c>
      <c r="GC64" s="16">
        <f t="shared" si="582"/>
        <v>-3.0524793942736217E-2</v>
      </c>
      <c r="GD64" s="16">
        <f t="shared" si="583"/>
        <v>-3.3308973984215173E-2</v>
      </c>
      <c r="GE64" s="16">
        <f t="shared" si="584"/>
        <v>-1.2686612087647431E-2</v>
      </c>
      <c r="GF64" s="16">
        <f t="shared" si="585"/>
        <v>-1.3982605516884239E-2</v>
      </c>
      <c r="GG64" s="16">
        <f t="shared" si="586"/>
        <v>-6.5853482497293392E-2</v>
      </c>
      <c r="GH64" s="16">
        <f t="shared" si="587"/>
        <v>-1.6633733447370735E-2</v>
      </c>
      <c r="GI64" s="16">
        <f t="shared" si="588"/>
        <v>-5.8448106955569679E-2</v>
      </c>
      <c r="GJ64" s="16">
        <f t="shared" si="589"/>
        <v>-7.0980797260390305E-2</v>
      </c>
      <c r="GK64" s="16">
        <f t="shared" si="590"/>
        <v>2.6259541984732238E-3</v>
      </c>
      <c r="GL64" s="16">
        <f t="shared" si="591"/>
        <v>-8.7009616852384841E-4</v>
      </c>
      <c r="GM64" s="16">
        <f t="shared" si="592"/>
        <v>-7.0717692011492583E-2</v>
      </c>
      <c r="GN64" s="16">
        <f t="shared" si="593"/>
        <v>-5.2339039025756651E-2</v>
      </c>
      <c r="GO64" s="16">
        <f t="shared" si="594"/>
        <v>-3.2608194327004347E-2</v>
      </c>
      <c r="GP64" s="16">
        <f t="shared" si="595"/>
        <v>-4.5841459911401428E-2</v>
      </c>
      <c r="GQ64" s="16">
        <f t="shared" si="596"/>
        <v>-4.6627543632345114E-2</v>
      </c>
      <c r="GR64" s="16">
        <f t="shared" si="597"/>
        <v>-3.9885687804124492E-2</v>
      </c>
      <c r="GS64" s="16">
        <f t="shared" si="598"/>
        <v>-3.5170676680110646E-2</v>
      </c>
      <c r="GT64" s="16">
        <f t="shared" si="599"/>
        <v>-5.6308670485559209E-2</v>
      </c>
      <c r="GU64" s="16">
        <f t="shared" si="600"/>
        <v>-2.5613954555887108E-2</v>
      </c>
      <c r="GV64" s="16">
        <f t="shared" si="601"/>
        <v>-4.4797489756439379E-2</v>
      </c>
      <c r="GW64" s="16">
        <f t="shared" si="602"/>
        <v>-4.0017054452430312E-2</v>
      </c>
      <c r="GX64" s="16">
        <f t="shared" si="603"/>
        <v>-2.0167142835316954E-2</v>
      </c>
      <c r="GY64" s="16">
        <f t="shared" si="604"/>
        <v>3.0742505617798566E-2</v>
      </c>
      <c r="GZ64" s="16">
        <f t="shared" si="605"/>
        <v>7.8721782286044206E-3</v>
      </c>
      <c r="HA64" s="16">
        <f t="shared" si="606"/>
        <v>2.8812535757421598E-2</v>
      </c>
    </row>
    <row r="65" spans="1:209" x14ac:dyDescent="0.3">
      <c r="A65" t="s">
        <v>64</v>
      </c>
      <c r="B65" s="3" t="s">
        <v>22</v>
      </c>
      <c r="C65" s="3" t="s">
        <v>37</v>
      </c>
      <c r="P65" s="16">
        <f>P37/D37-1</f>
        <v>-0.39572566000838105</v>
      </c>
      <c r="Q65" s="16">
        <f t="shared" si="414"/>
        <v>3.5838822161952777E-2</v>
      </c>
      <c r="R65" s="16">
        <f t="shared" si="415"/>
        <v>1.1916247018287836</v>
      </c>
      <c r="S65" s="16">
        <f t="shared" si="416"/>
        <v>0.59389013452914807</v>
      </c>
      <c r="T65" s="16">
        <f t="shared" si="417"/>
        <v>0.23949830778419279</v>
      </c>
      <c r="U65" s="16">
        <f t="shared" si="418"/>
        <v>-0.80558452091298804</v>
      </c>
      <c r="V65" s="16">
        <f t="shared" si="419"/>
        <v>0.21508495648570247</v>
      </c>
      <c r="W65" s="16">
        <f t="shared" si="420"/>
        <v>-6.96588868940754E-2</v>
      </c>
      <c r="X65" s="16">
        <f t="shared" si="421"/>
        <v>0.72859744990892539</v>
      </c>
      <c r="Y65" s="16">
        <f t="shared" si="422"/>
        <v>2.7317976141505551</v>
      </c>
      <c r="Z65" s="16">
        <f t="shared" si="423"/>
        <v>-0.12425126708646905</v>
      </c>
      <c r="AA65" s="16">
        <f t="shared" si="424"/>
        <v>1.4651162790697674</v>
      </c>
      <c r="AB65" s="16">
        <f t="shared" si="425"/>
        <v>-0.11141932501155805</v>
      </c>
      <c r="AC65" s="16">
        <f t="shared" si="426"/>
        <v>0.47372358331774822</v>
      </c>
      <c r="AD65" s="16">
        <f t="shared" si="427"/>
        <v>0.17873987181037609</v>
      </c>
      <c r="AE65" s="16">
        <f t="shared" si="428"/>
        <v>6.2247230525760422E-2</v>
      </c>
      <c r="AF65" s="16">
        <f t="shared" si="429"/>
        <v>-0.12255059428204307</v>
      </c>
      <c r="AG65" s="16">
        <f t="shared" si="430"/>
        <v>0.19666269368295586</v>
      </c>
      <c r="AH65" s="16">
        <f t="shared" si="431"/>
        <v>-6.8042291950886735E-2</v>
      </c>
      <c r="AI65" s="16">
        <f t="shared" si="432"/>
        <v>0.39116171362408347</v>
      </c>
      <c r="AJ65" s="16">
        <f t="shared" si="433"/>
        <v>5.1238145416227621E-2</v>
      </c>
      <c r="AK65" s="16">
        <f t="shared" si="434"/>
        <v>-0.78136022927689597</v>
      </c>
      <c r="AL65" s="16">
        <f t="shared" si="435"/>
        <v>-2.4026657313223398E-2</v>
      </c>
      <c r="AM65" s="16">
        <f t="shared" si="436"/>
        <v>0.15864779874213841</v>
      </c>
      <c r="AN65" s="16">
        <f t="shared" si="437"/>
        <v>0.63501560874089491</v>
      </c>
      <c r="AO65" s="16">
        <f t="shared" si="438"/>
        <v>8.0710659898477255E-2</v>
      </c>
      <c r="AP65" s="16">
        <f t="shared" si="439"/>
        <v>-2.3084025854108958E-2</v>
      </c>
      <c r="AQ65" s="16">
        <f t="shared" si="440"/>
        <v>0.54692931633835462</v>
      </c>
      <c r="AR65" s="16">
        <f t="shared" si="441"/>
        <v>0.51363719568002919</v>
      </c>
      <c r="AS65" s="16">
        <f t="shared" si="442"/>
        <v>0.27041832669322718</v>
      </c>
      <c r="AT65" s="16">
        <f t="shared" si="443"/>
        <v>0.25983531564501372</v>
      </c>
      <c r="AU65" s="16">
        <f t="shared" si="444"/>
        <v>0.35927313080871137</v>
      </c>
      <c r="AV65" s="16">
        <f t="shared" si="445"/>
        <v>-8.1443428141836915E-2</v>
      </c>
      <c r="AW65" s="16">
        <f t="shared" si="446"/>
        <v>1.129316864129065</v>
      </c>
      <c r="AX65" s="16">
        <f t="shared" si="447"/>
        <v>0.39083557951482484</v>
      </c>
      <c r="AY65" s="16">
        <f t="shared" si="448"/>
        <v>0.42773782059980991</v>
      </c>
      <c r="AZ65" s="16">
        <f t="shared" si="449"/>
        <v>0.34606205250596656</v>
      </c>
      <c r="BA65" s="16">
        <f t="shared" si="450"/>
        <v>4.2273367778299598E-2</v>
      </c>
      <c r="BB65" s="16">
        <f t="shared" si="451"/>
        <v>-2.4154589371980784E-3</v>
      </c>
      <c r="BC65" s="16">
        <f t="shared" si="452"/>
        <v>-7.940074906367045E-2</v>
      </c>
      <c r="BD65" s="16">
        <f t="shared" si="453"/>
        <v>-0.12673842060708673</v>
      </c>
      <c r="BE65" s="16">
        <f t="shared" si="454"/>
        <v>0.13955311642493129</v>
      </c>
      <c r="BF65" s="16">
        <f t="shared" si="455"/>
        <v>8.3514887436455965E-2</v>
      </c>
      <c r="BG65" s="16">
        <f t="shared" si="456"/>
        <v>-0.23022757424226958</v>
      </c>
      <c r="BH65" s="16">
        <f t="shared" si="457"/>
        <v>0.15509480289182931</v>
      </c>
      <c r="BI65" s="16">
        <f t="shared" si="458"/>
        <v>0.12134485616195101</v>
      </c>
      <c r="BJ65" s="16">
        <f t="shared" si="459"/>
        <v>1.6149870801033694E-2</v>
      </c>
      <c r="BK65" s="16">
        <f t="shared" si="460"/>
        <v>-0.3652694610778443</v>
      </c>
      <c r="BL65" s="16">
        <f t="shared" si="461"/>
        <v>-0.28735224586288421</v>
      </c>
      <c r="BM65" s="16">
        <f t="shared" si="462"/>
        <v>-0.31207751239296977</v>
      </c>
      <c r="BN65" s="16">
        <f t="shared" si="463"/>
        <v>-0.29466259606274348</v>
      </c>
      <c r="BO65" s="16">
        <f t="shared" si="464"/>
        <v>-0.21155410903173311</v>
      </c>
      <c r="BP65" s="16">
        <f t="shared" si="465"/>
        <v>1.6341226976873013E-2</v>
      </c>
      <c r="BQ65" s="16">
        <f t="shared" si="466"/>
        <v>-2.9469097580552717E-2</v>
      </c>
      <c r="BR65" s="16">
        <f t="shared" si="467"/>
        <v>-5.2278820375335155E-2</v>
      </c>
      <c r="BS65" s="16">
        <f t="shared" si="468"/>
        <v>-0.19302664722259044</v>
      </c>
      <c r="BT65" s="16">
        <f t="shared" si="469"/>
        <v>-0.22295701464336326</v>
      </c>
      <c r="BU65" s="16">
        <f t="shared" si="470"/>
        <v>-9.7445101351351315E-2</v>
      </c>
      <c r="BV65" s="16">
        <f t="shared" si="471"/>
        <v>-0.15524475524475523</v>
      </c>
      <c r="BW65" s="16">
        <f t="shared" si="472"/>
        <v>-8.0113806528900877E-2</v>
      </c>
      <c r="BX65" s="16">
        <f t="shared" si="473"/>
        <v>-0.48565267871952233</v>
      </c>
      <c r="BY65" s="16">
        <f t="shared" si="474"/>
        <v>0.43924009171306921</v>
      </c>
      <c r="BZ65" s="16">
        <f t="shared" si="475"/>
        <v>0.41059701492537304</v>
      </c>
      <c r="CA65" s="16">
        <f t="shared" si="476"/>
        <v>0.12206988058381252</v>
      </c>
      <c r="CB65" s="16">
        <f t="shared" si="477"/>
        <v>-0.10369260117182177</v>
      </c>
      <c r="CC65" s="16">
        <f t="shared" si="478"/>
        <v>0.23452268431001899</v>
      </c>
      <c r="CD65" s="16">
        <f t="shared" si="479"/>
        <v>0.12291371994342293</v>
      </c>
      <c r="CE65" s="16">
        <f t="shared" si="480"/>
        <v>0.43633974043042545</v>
      </c>
      <c r="CF65" s="16">
        <f t="shared" si="481"/>
        <v>1.1224924012158053</v>
      </c>
      <c r="CG65" s="16">
        <f t="shared" si="482"/>
        <v>-0.20212890396537608</v>
      </c>
      <c r="CH65" s="16">
        <f t="shared" si="483"/>
        <v>0.7513546056592415</v>
      </c>
      <c r="CI65" s="16">
        <f t="shared" si="484"/>
        <v>0.35422432036464269</v>
      </c>
      <c r="CJ65" s="16">
        <f t="shared" si="485"/>
        <v>1.7084811351177041</v>
      </c>
      <c r="CK65" s="16">
        <f t="shared" si="486"/>
        <v>-2.0482476103778069E-3</v>
      </c>
      <c r="CL65" s="16">
        <f t="shared" si="487"/>
        <v>-0.38895354988890063</v>
      </c>
      <c r="CM65" s="16">
        <f t="shared" si="488"/>
        <v>4.1124687951648919E-2</v>
      </c>
      <c r="CN65" s="16">
        <f t="shared" si="489"/>
        <v>0.28078443295834599</v>
      </c>
      <c r="CO65" s="16">
        <f t="shared" si="490"/>
        <v>-0.40654608096468559</v>
      </c>
      <c r="CP65" s="16">
        <f t="shared" si="491"/>
        <v>0.20267036150648687</v>
      </c>
      <c r="CQ65" s="16">
        <f t="shared" si="492"/>
        <v>0.30104083266613291</v>
      </c>
      <c r="CR65" s="16">
        <f t="shared" si="493"/>
        <v>-0.48009451525132463</v>
      </c>
      <c r="CS65" s="16">
        <f t="shared" si="494"/>
        <v>0.44964081512974641</v>
      </c>
      <c r="CT65" s="16">
        <f t="shared" si="495"/>
        <v>-0.406754898590581</v>
      </c>
      <c r="CU65" s="16">
        <f t="shared" si="496"/>
        <v>0.66642625315542725</v>
      </c>
      <c r="CV65" s="16">
        <f t="shared" si="497"/>
        <v>0.16513870698892719</v>
      </c>
      <c r="CW65" s="16">
        <f t="shared" si="498"/>
        <v>0.17320410490307858</v>
      </c>
      <c r="CX65" s="16">
        <f t="shared" si="499"/>
        <v>0.65870129870129879</v>
      </c>
      <c r="CY65" s="16">
        <f t="shared" si="500"/>
        <v>0.13250883392226154</v>
      </c>
      <c r="CZ65" s="16">
        <f t="shared" si="501"/>
        <v>0.20486646884272997</v>
      </c>
      <c r="DA65" s="16">
        <f t="shared" si="502"/>
        <v>0.8698597000483792</v>
      </c>
      <c r="DB65" s="16">
        <f t="shared" si="503"/>
        <v>2.7126099706744844E-2</v>
      </c>
      <c r="DC65" s="16">
        <f t="shared" si="504"/>
        <v>-0.10092307692307689</v>
      </c>
      <c r="DD65" s="16">
        <f t="shared" si="505"/>
        <v>0.8169673598677869</v>
      </c>
      <c r="DE65" s="16">
        <f t="shared" si="506"/>
        <v>-7.6051779935275121E-2</v>
      </c>
      <c r="DF65" s="16">
        <f t="shared" si="507"/>
        <v>0.36505867014341598</v>
      </c>
      <c r="DG65" s="16">
        <f t="shared" si="508"/>
        <v>0.11678568852340754</v>
      </c>
      <c r="DH65" s="16">
        <f t="shared" si="509"/>
        <v>-0.3476394849785408</v>
      </c>
      <c r="DI65" s="16">
        <f t="shared" si="510"/>
        <v>-0.18291379142773834</v>
      </c>
      <c r="DJ65" s="16">
        <f t="shared" si="511"/>
        <v>-0.21954274976511123</v>
      </c>
      <c r="DK65" s="16">
        <f t="shared" si="512"/>
        <v>0.1074214397147315</v>
      </c>
      <c r="DL65" s="16">
        <f t="shared" si="513"/>
        <v>0.13013496207270214</v>
      </c>
      <c r="DM65" s="16">
        <f t="shared" si="514"/>
        <v>-0.42130228546787407</v>
      </c>
      <c r="DN65" s="16">
        <f t="shared" si="515"/>
        <v>-0.10064239828693788</v>
      </c>
      <c r="DO65" s="16">
        <f t="shared" si="516"/>
        <v>-0.13190573970861441</v>
      </c>
      <c r="DP65" s="16">
        <f t="shared" si="517"/>
        <v>-0.31251421208216479</v>
      </c>
      <c r="DQ65" s="16">
        <f t="shared" si="518"/>
        <v>-5.4619089316987779E-2</v>
      </c>
      <c r="DR65" s="16">
        <f t="shared" si="519"/>
        <v>-0.12236018253210235</v>
      </c>
      <c r="DS65" s="16">
        <f t="shared" si="520"/>
        <v>-0.41971321534685446</v>
      </c>
      <c r="DT65" s="16">
        <f t="shared" si="521"/>
        <v>1.0267857142857144</v>
      </c>
      <c r="DU65" s="16">
        <f t="shared" si="522"/>
        <v>0.35173070060663725</v>
      </c>
      <c r="DV65" s="16">
        <f t="shared" si="523"/>
        <v>0.60981808453718567</v>
      </c>
      <c r="DW65" s="16">
        <f t="shared" si="524"/>
        <v>0.22107063795532311</v>
      </c>
      <c r="DX65" s="16">
        <f t="shared" si="525"/>
        <v>5.6834030683402981E-2</v>
      </c>
      <c r="DY65" s="16">
        <f t="shared" si="526"/>
        <v>0.48152011922503735</v>
      </c>
      <c r="DZ65" s="16">
        <f t="shared" si="527"/>
        <v>0.25498866213151938</v>
      </c>
      <c r="EA65" s="16">
        <f t="shared" si="528"/>
        <v>0.26458661860779453</v>
      </c>
      <c r="EB65" s="16">
        <f t="shared" si="529"/>
        <v>0.26846747519294367</v>
      </c>
      <c r="EC65" s="16">
        <f t="shared" si="530"/>
        <v>0.18687044112539075</v>
      </c>
      <c r="ED65" s="16">
        <f t="shared" si="531"/>
        <v>0.40882708585247873</v>
      </c>
      <c r="EE65" s="16">
        <f t="shared" si="532"/>
        <v>0.26858860195903822</v>
      </c>
      <c r="EF65" s="16">
        <f t="shared" si="533"/>
        <v>0.20859417265631031</v>
      </c>
      <c r="EG65" s="16">
        <f t="shared" si="534"/>
        <v>-9.6972896867300262E-2</v>
      </c>
      <c r="EH65" s="16">
        <f t="shared" si="535"/>
        <v>4.5783132530120563E-2</v>
      </c>
      <c r="EI65" s="16">
        <f t="shared" si="536"/>
        <v>5.4388133498145752E-2</v>
      </c>
      <c r="EJ65" s="16">
        <f t="shared" si="537"/>
        <v>1.6578686902012585E-2</v>
      </c>
      <c r="EK65" s="16">
        <f t="shared" si="538"/>
        <v>3.651544110250482E-2</v>
      </c>
      <c r="EL65" s="16">
        <f t="shared" si="539"/>
        <v>-3.3788056735025718E-2</v>
      </c>
      <c r="EM65" s="16">
        <f t="shared" si="540"/>
        <v>1.9684688696891328E-2</v>
      </c>
      <c r="EN65" s="16">
        <f t="shared" si="541"/>
        <v>-4.8152976966536309E-2</v>
      </c>
      <c r="EO65" s="16">
        <f t="shared" si="542"/>
        <v>-9.1308165057067625E-2</v>
      </c>
      <c r="EP65" s="16">
        <f t="shared" si="543"/>
        <v>-0.18324607329842935</v>
      </c>
      <c r="EQ65" s="16">
        <f t="shared" si="544"/>
        <v>-0.34974115995437394</v>
      </c>
      <c r="ER65" s="16">
        <f t="shared" si="545"/>
        <v>-0.42748433303491495</v>
      </c>
      <c r="ES65" s="16">
        <f t="shared" si="546"/>
        <v>-0.17277333853050092</v>
      </c>
      <c r="ET65" s="16">
        <f t="shared" si="547"/>
        <v>-0.23740664230096931</v>
      </c>
      <c r="EU65" s="16">
        <f t="shared" si="548"/>
        <v>-0.38710433763188745</v>
      </c>
      <c r="EV65" s="16">
        <f t="shared" si="549"/>
        <v>-0.32300202839756598</v>
      </c>
      <c r="EW65" s="16">
        <f t="shared" si="550"/>
        <v>0.15896739130434789</v>
      </c>
      <c r="EX65" s="16">
        <f t="shared" si="551"/>
        <v>0.11444600280504913</v>
      </c>
      <c r="EY65" s="16">
        <f t="shared" si="552"/>
        <v>-0.39675052410901468</v>
      </c>
      <c r="EZ65" s="16">
        <f t="shared" si="553"/>
        <v>-0.22052780567984664</v>
      </c>
      <c r="FA65" s="16">
        <f t="shared" si="554"/>
        <v>-9.8872785829307586E-2</v>
      </c>
      <c r="FB65" s="16">
        <f t="shared" si="555"/>
        <v>-0.17864649012189993</v>
      </c>
      <c r="FC65" s="16">
        <f t="shared" si="556"/>
        <v>1.7030090406153016</v>
      </c>
      <c r="FD65" s="16">
        <f t="shared" si="557"/>
        <v>-0.2523176588852899</v>
      </c>
      <c r="FE65" s="16">
        <f t="shared" si="558"/>
        <v>-3.8520438214159514E-2</v>
      </c>
      <c r="FF65" s="16">
        <f t="shared" si="559"/>
        <v>-0.48885184413419458</v>
      </c>
      <c r="FG65" s="16">
        <f t="shared" si="560"/>
        <v>-0.12700841622035197</v>
      </c>
      <c r="FH65" s="16">
        <f t="shared" si="561"/>
        <v>8.7488015340364544E-3</v>
      </c>
      <c r="FI65" s="16">
        <f t="shared" si="562"/>
        <v>-0.16194942220733544</v>
      </c>
      <c r="FJ65" s="16">
        <f t="shared" si="563"/>
        <v>-0.32100008389965606</v>
      </c>
      <c r="FK65" s="16">
        <f t="shared" si="564"/>
        <v>0.18997972777295113</v>
      </c>
      <c r="FL65" s="16">
        <f t="shared" si="565"/>
        <v>8.0951265229615821E-2</v>
      </c>
      <c r="FM65" s="16">
        <f t="shared" si="566"/>
        <v>-6.9335239456754794E-2</v>
      </c>
      <c r="FN65" s="16">
        <f t="shared" si="567"/>
        <v>-4.4779938587512502E-3</v>
      </c>
      <c r="FO65" s="16">
        <f t="shared" si="568"/>
        <v>-0.66957867412140581</v>
      </c>
      <c r="FP65" s="16">
        <f t="shared" si="569"/>
        <v>8.604720645354047E-2</v>
      </c>
      <c r="FQ65" s="16">
        <f t="shared" si="570"/>
        <v>-1.2129380053908401E-2</v>
      </c>
      <c r="FR65" s="16">
        <f t="shared" si="571"/>
        <v>0.98165511618426415</v>
      </c>
      <c r="FS65" s="16">
        <f t="shared" si="572"/>
        <v>1.5205959684487294</v>
      </c>
      <c r="FT65" s="16">
        <f t="shared" si="573"/>
        <v>-3.3741237970773441E-2</v>
      </c>
      <c r="FU65" s="16">
        <f t="shared" si="574"/>
        <v>-8.8329336530775349E-2</v>
      </c>
      <c r="FV65" s="16">
        <f t="shared" si="575"/>
        <v>-8.81008278759422E-2</v>
      </c>
      <c r="FW65" s="16">
        <f t="shared" si="576"/>
        <v>-1.6183986371379855E-2</v>
      </c>
      <c r="FX65" s="16">
        <f t="shared" si="577"/>
        <v>-0.19908962826487486</v>
      </c>
      <c r="FY65" s="16">
        <f t="shared" si="578"/>
        <v>0.23835125448028682</v>
      </c>
      <c r="FZ65" s="16">
        <f t="shared" si="579"/>
        <v>2.7759928029816194E-2</v>
      </c>
      <c r="GA65" s="16">
        <f t="shared" si="580"/>
        <v>0.10983532255627737</v>
      </c>
      <c r="GB65" s="16">
        <f t="shared" si="581"/>
        <v>6.5337001375515902E-2</v>
      </c>
      <c r="GC65" s="16">
        <f t="shared" si="582"/>
        <v>-5.1345652982760726E-2</v>
      </c>
      <c r="GD65" s="16">
        <f t="shared" si="583"/>
        <v>-0.10409380785846534</v>
      </c>
      <c r="GE65" s="16">
        <f t="shared" si="584"/>
        <v>-0.53772600834492357</v>
      </c>
      <c r="GF65" s="16">
        <f t="shared" si="585"/>
        <v>8.729865978113871E-3</v>
      </c>
      <c r="GG65" s="16">
        <f t="shared" si="586"/>
        <v>3.057869355545817E-2</v>
      </c>
      <c r="GH65" s="16">
        <f t="shared" si="587"/>
        <v>0.48062330623306226</v>
      </c>
      <c r="GI65" s="16">
        <f t="shared" si="588"/>
        <v>-1.8552875695733162E-3</v>
      </c>
      <c r="GJ65" s="16">
        <f t="shared" si="589"/>
        <v>-0.13410013531799725</v>
      </c>
      <c r="GK65" s="16">
        <f t="shared" si="590"/>
        <v>-3.4112052925367009E-2</v>
      </c>
      <c r="GL65" s="16">
        <f t="shared" si="591"/>
        <v>0.72677253970238831</v>
      </c>
      <c r="GM65" s="16">
        <f t="shared" si="592"/>
        <v>0.28927307378164979</v>
      </c>
      <c r="GN65" s="16">
        <f t="shared" si="593"/>
        <v>0.29128469980632676</v>
      </c>
      <c r="GO65" s="16">
        <f t="shared" si="594"/>
        <v>-8.1056347234932713E-2</v>
      </c>
      <c r="GP65" s="16">
        <f t="shared" si="595"/>
        <v>0.45797933409873703</v>
      </c>
      <c r="GQ65" s="16">
        <f t="shared" si="596"/>
        <v>0.64460323429860855</v>
      </c>
      <c r="GR65" s="16">
        <f t="shared" si="597"/>
        <v>0.11701608971233535</v>
      </c>
      <c r="GS65" s="16">
        <f t="shared" si="598"/>
        <v>-0.26204402850154207</v>
      </c>
      <c r="GT65" s="16">
        <f t="shared" si="599"/>
        <v>-0.12080168390226043</v>
      </c>
      <c r="GU65" s="16">
        <f t="shared" si="600"/>
        <v>0.51747211895910783</v>
      </c>
      <c r="GV65" s="16">
        <f t="shared" si="601"/>
        <v>0.758712298796687</v>
      </c>
      <c r="GW65" s="16">
        <f t="shared" si="602"/>
        <v>0.18321917808219168</v>
      </c>
      <c r="GX65" s="16">
        <f t="shared" si="603"/>
        <v>3.5846187269172214E-2</v>
      </c>
      <c r="GY65" s="16">
        <f t="shared" si="604"/>
        <v>1.1403230915425944E-2</v>
      </c>
      <c r="GZ65" s="16">
        <f t="shared" si="605"/>
        <v>4.9995000499958309E-4</v>
      </c>
      <c r="HA65" s="16">
        <f t="shared" si="606"/>
        <v>0.323943661971831</v>
      </c>
    </row>
    <row r="66" spans="1:209" x14ac:dyDescent="0.3">
      <c r="B66" s="2" t="s">
        <v>20</v>
      </c>
      <c r="C66" s="2" t="s">
        <v>38</v>
      </c>
      <c r="P66" s="16">
        <f t="shared" si="27"/>
        <v>-4.3446078589128856E-3</v>
      </c>
      <c r="Q66" s="16">
        <f t="shared" si="414"/>
        <v>2.0054434629551254E-2</v>
      </c>
      <c r="R66" s="16">
        <f t="shared" si="415"/>
        <v>-1.7617550344430355E-2</v>
      </c>
      <c r="S66" s="16">
        <f t="shared" si="416"/>
        <v>-2.3565908782786971E-2</v>
      </c>
      <c r="T66" s="16">
        <f t="shared" si="417"/>
        <v>1.2593951684290117E-2</v>
      </c>
      <c r="U66" s="16">
        <f t="shared" si="418"/>
        <v>-3.2431961059449343E-2</v>
      </c>
      <c r="V66" s="16">
        <f t="shared" si="419"/>
        <v>-2.2645434904377093E-2</v>
      </c>
      <c r="W66" s="16">
        <f t="shared" si="420"/>
        <v>3.3530750211518079E-2</v>
      </c>
      <c r="X66" s="16">
        <f t="shared" si="421"/>
        <v>-4.5786795633201538E-2</v>
      </c>
      <c r="Y66" s="16">
        <f t="shared" si="422"/>
        <v>-3.6437921459738232E-2</v>
      </c>
      <c r="Z66" s="16">
        <f t="shared" si="423"/>
        <v>-3.1270079246091265E-2</v>
      </c>
      <c r="AA66" s="16">
        <f t="shared" si="424"/>
        <v>-1.8821786436843846E-2</v>
      </c>
      <c r="AB66" s="16">
        <f t="shared" si="425"/>
        <v>-1.4941172667916502E-2</v>
      </c>
      <c r="AC66" s="16">
        <f t="shared" si="426"/>
        <v>-3.6404451296963458E-2</v>
      </c>
      <c r="AD66" s="16">
        <f t="shared" si="427"/>
        <v>-1.8699047944815028E-2</v>
      </c>
      <c r="AE66" s="16">
        <f t="shared" si="428"/>
        <v>4.7697610219050723E-3</v>
      </c>
      <c r="AF66" s="16">
        <f t="shared" si="429"/>
        <v>-1.413006333892286E-2</v>
      </c>
      <c r="AG66" s="16">
        <f t="shared" si="430"/>
        <v>1.7705858254813522E-2</v>
      </c>
      <c r="AH66" s="16">
        <f t="shared" si="431"/>
        <v>1.1413132470935006E-2</v>
      </c>
      <c r="AI66" s="16">
        <f t="shared" si="432"/>
        <v>-2.5591912319883336E-3</v>
      </c>
      <c r="AJ66" s="16">
        <f t="shared" si="433"/>
        <v>5.5701844896611563E-2</v>
      </c>
      <c r="AK66" s="16">
        <f t="shared" si="434"/>
        <v>5.4266118873346203E-2</v>
      </c>
      <c r="AL66" s="16">
        <f t="shared" si="435"/>
        <v>4.4988167473243745E-2</v>
      </c>
      <c r="AM66" s="16">
        <f t="shared" si="436"/>
        <v>3.6912560986499754E-2</v>
      </c>
      <c r="AN66" s="16">
        <f t="shared" si="437"/>
        <v>7.1835803876852955E-2</v>
      </c>
      <c r="AO66" s="16">
        <f t="shared" si="438"/>
        <v>9.0631736030509114E-2</v>
      </c>
      <c r="AP66" s="16">
        <f t="shared" si="439"/>
        <v>9.7675345046517981E-2</v>
      </c>
      <c r="AQ66" s="16">
        <f t="shared" si="440"/>
        <v>3.3969533904504967E-2</v>
      </c>
      <c r="AR66" s="16">
        <f t="shared" si="441"/>
        <v>3.4025779304007076E-2</v>
      </c>
      <c r="AS66" s="16">
        <f t="shared" si="442"/>
        <v>5.5075637423416701E-2</v>
      </c>
      <c r="AT66" s="16">
        <f t="shared" si="443"/>
        <v>8.6138229151488721E-2</v>
      </c>
      <c r="AU66" s="16">
        <f t="shared" si="444"/>
        <v>5.2016350727894345E-2</v>
      </c>
      <c r="AV66" s="16">
        <f t="shared" si="445"/>
        <v>5.493654852102936E-2</v>
      </c>
      <c r="AW66" s="16">
        <f t="shared" si="446"/>
        <v>5.8415594152192885E-2</v>
      </c>
      <c r="AX66" s="16">
        <f t="shared" si="447"/>
        <v>5.2015828860243696E-2</v>
      </c>
      <c r="AY66" s="16">
        <f t="shared" si="448"/>
        <v>5.0927738197760863E-2</v>
      </c>
      <c r="AZ66" s="16">
        <f t="shared" si="449"/>
        <v>3.3897137609061767E-2</v>
      </c>
      <c r="BA66" s="16">
        <f t="shared" si="450"/>
        <v>2.8369009973242543E-2</v>
      </c>
      <c r="BB66" s="16">
        <f t="shared" si="451"/>
        <v>4.8956600635112757E-2</v>
      </c>
      <c r="BC66" s="16">
        <f t="shared" si="452"/>
        <v>8.6925417253008952E-2</v>
      </c>
      <c r="BD66" s="16">
        <f t="shared" si="453"/>
        <v>8.554344606077624E-2</v>
      </c>
      <c r="BE66" s="16">
        <f t="shared" si="454"/>
        <v>7.0506363886090995E-2</v>
      </c>
      <c r="BF66" s="16">
        <f t="shared" si="455"/>
        <v>2.7881498043599739E-2</v>
      </c>
      <c r="BG66" s="16">
        <f t="shared" si="456"/>
        <v>7.7514447802343511E-2</v>
      </c>
      <c r="BH66" s="16">
        <f t="shared" si="457"/>
        <v>5.9383778415197375E-2</v>
      </c>
      <c r="BI66" s="16">
        <f t="shared" si="458"/>
        <v>8.611504633728817E-2</v>
      </c>
      <c r="BJ66" s="16">
        <f t="shared" si="459"/>
        <v>0.11858952872561512</v>
      </c>
      <c r="BK66" s="16">
        <f t="shared" si="460"/>
        <v>0.10016761649346306</v>
      </c>
      <c r="BL66" s="16">
        <f t="shared" si="461"/>
        <v>0.10585613928595228</v>
      </c>
      <c r="BM66" s="16">
        <f t="shared" si="462"/>
        <v>0.12176606250554389</v>
      </c>
      <c r="BN66" s="16">
        <f t="shared" si="463"/>
        <v>9.4597614156485488E-2</v>
      </c>
      <c r="BO66" s="16">
        <f t="shared" si="464"/>
        <v>0.11947952378885862</v>
      </c>
      <c r="BP66" s="16">
        <f t="shared" si="465"/>
        <v>0.10762170818760897</v>
      </c>
      <c r="BQ66" s="16">
        <f t="shared" si="466"/>
        <v>0.10843811478915399</v>
      </c>
      <c r="BR66" s="16">
        <f t="shared" si="467"/>
        <v>0.13247193944139912</v>
      </c>
      <c r="BS66" s="16">
        <f t="shared" si="468"/>
        <v>0.13712120679595952</v>
      </c>
      <c r="BT66" s="16">
        <f t="shared" si="469"/>
        <v>0.17179618137422947</v>
      </c>
      <c r="BU66" s="16">
        <f t="shared" si="470"/>
        <v>0.12145462944721097</v>
      </c>
      <c r="BV66" s="16">
        <f t="shared" si="471"/>
        <v>8.0779628963735473E-2</v>
      </c>
      <c r="BW66" s="16">
        <f t="shared" si="472"/>
        <v>0.10671650381565678</v>
      </c>
      <c r="BX66" s="16">
        <f t="shared" si="473"/>
        <v>0.11869013113415305</v>
      </c>
      <c r="BY66" s="16">
        <f t="shared" si="474"/>
        <v>7.6912432375442208E-2</v>
      </c>
      <c r="BZ66" s="16">
        <f t="shared" si="475"/>
        <v>9.1143758354789606E-2</v>
      </c>
      <c r="CA66" s="16">
        <f t="shared" si="476"/>
        <v>6.2141015783998999E-2</v>
      </c>
      <c r="CB66" s="16">
        <f t="shared" si="477"/>
        <v>0.10051675063053955</v>
      </c>
      <c r="CC66" s="16">
        <f t="shared" si="478"/>
        <v>8.1412173242017882E-2</v>
      </c>
      <c r="CD66" s="16">
        <f t="shared" si="479"/>
        <v>5.764921311769311E-2</v>
      </c>
      <c r="CE66" s="16">
        <f t="shared" si="480"/>
        <v>2.5542752583947337E-2</v>
      </c>
      <c r="CF66" s="16">
        <f t="shared" si="481"/>
        <v>-4.2451309363170653E-2</v>
      </c>
      <c r="CG66" s="16">
        <f t="shared" si="482"/>
        <v>-3.7449190377823682E-2</v>
      </c>
      <c r="CH66" s="16">
        <f t="shared" si="483"/>
        <v>-6.136594682850216E-3</v>
      </c>
      <c r="CI66" s="16">
        <f t="shared" si="484"/>
        <v>2.4192216151394108E-2</v>
      </c>
      <c r="CJ66" s="16">
        <f t="shared" si="485"/>
        <v>-2.4120392532312129E-2</v>
      </c>
      <c r="CK66" s="16">
        <f t="shared" si="486"/>
        <v>2.4616194188301854E-2</v>
      </c>
      <c r="CL66" s="16">
        <f t="shared" si="487"/>
        <v>2.581774290887151E-2</v>
      </c>
      <c r="CM66" s="16">
        <f t="shared" si="488"/>
        <v>4.1820006691201117E-2</v>
      </c>
      <c r="CN66" s="16">
        <f t="shared" si="489"/>
        <v>2.3495310364330502E-2</v>
      </c>
      <c r="CO66" s="16">
        <f t="shared" si="490"/>
        <v>3.757619005143753E-2</v>
      </c>
      <c r="CP66" s="16">
        <f t="shared" si="491"/>
        <v>5.566922937223806E-2</v>
      </c>
      <c r="CQ66" s="16">
        <f t="shared" si="492"/>
        <v>4.2628089210367648E-2</v>
      </c>
      <c r="CR66" s="16">
        <f t="shared" si="493"/>
        <v>0.10713573103207463</v>
      </c>
      <c r="CS66" s="16">
        <f t="shared" si="494"/>
        <v>0.1501368828471632</v>
      </c>
      <c r="CT66" s="16">
        <f t="shared" si="495"/>
        <v>0.18241387647310447</v>
      </c>
      <c r="CU66" s="16">
        <f t="shared" si="496"/>
        <v>0.13152125212819987</v>
      </c>
      <c r="CV66" s="16">
        <f t="shared" si="497"/>
        <v>0.16515522199535226</v>
      </c>
      <c r="CW66" s="16">
        <f t="shared" si="498"/>
        <v>0.13534624847717547</v>
      </c>
      <c r="CX66" s="16">
        <f t="shared" si="499"/>
        <v>0.11501488427914208</v>
      </c>
      <c r="CY66" s="16">
        <f t="shared" si="500"/>
        <v>0.14797103987855431</v>
      </c>
      <c r="CZ66" s="16">
        <f t="shared" si="501"/>
        <v>0.14635283553222345</v>
      </c>
      <c r="DA66" s="16">
        <f t="shared" si="502"/>
        <v>0.17013594369684326</v>
      </c>
      <c r="DB66" s="16">
        <f t="shared" si="503"/>
        <v>0.16380902136639408</v>
      </c>
      <c r="DC66" s="16">
        <f t="shared" si="504"/>
        <v>0.13182480401452268</v>
      </c>
      <c r="DD66" s="16">
        <f t="shared" si="505"/>
        <v>5.8009213890672262E-2</v>
      </c>
      <c r="DE66" s="16">
        <f t="shared" si="506"/>
        <v>-3.7110604045942241E-2</v>
      </c>
      <c r="DF66" s="16">
        <f t="shared" si="507"/>
        <v>-0.16586974529973686</v>
      </c>
      <c r="DG66" s="16">
        <f t="shared" si="508"/>
        <v>-0.21630739502985574</v>
      </c>
      <c r="DH66" s="16">
        <f t="shared" si="509"/>
        <v>-0.21204689933903087</v>
      </c>
      <c r="DI66" s="16">
        <f t="shared" si="510"/>
        <v>-0.21267015927118182</v>
      </c>
      <c r="DJ66" s="16">
        <f t="shared" si="511"/>
        <v>-0.2339918112363345</v>
      </c>
      <c r="DK66" s="16">
        <f t="shared" si="512"/>
        <v>-0.25797887220071913</v>
      </c>
      <c r="DL66" s="16">
        <f t="shared" si="513"/>
        <v>-0.25815344289953757</v>
      </c>
      <c r="DM66" s="16">
        <f t="shared" si="514"/>
        <v>-0.24616740951168148</v>
      </c>
      <c r="DN66" s="16">
        <f t="shared" si="515"/>
        <v>-0.25325692774646225</v>
      </c>
      <c r="DO66" s="16">
        <f t="shared" si="516"/>
        <v>-0.20517535525657138</v>
      </c>
      <c r="DP66" s="16">
        <f t="shared" si="517"/>
        <v>-0.15805022942861102</v>
      </c>
      <c r="DQ66" s="16">
        <f t="shared" si="518"/>
        <v>-7.8593388608220738E-2</v>
      </c>
      <c r="DR66" s="16">
        <f t="shared" si="519"/>
        <v>3.6216899124433599E-2</v>
      </c>
      <c r="DS66" s="16">
        <f t="shared" si="520"/>
        <v>0.12080301805443283</v>
      </c>
      <c r="DT66" s="16">
        <f t="shared" si="521"/>
        <v>0.12525879917184257</v>
      </c>
      <c r="DU66" s="16">
        <f t="shared" si="522"/>
        <v>0.10650436920445738</v>
      </c>
      <c r="DV66" s="16">
        <f t="shared" si="523"/>
        <v>0.17304036368645814</v>
      </c>
      <c r="DW66" s="16">
        <f t="shared" si="524"/>
        <v>0.15963287659965308</v>
      </c>
      <c r="DX66" s="16">
        <f t="shared" si="525"/>
        <v>0.13133384775751678</v>
      </c>
      <c r="DY66" s="16">
        <f t="shared" si="526"/>
        <v>8.5887856539536012E-2</v>
      </c>
      <c r="DZ66" s="16">
        <f t="shared" si="527"/>
        <v>0.10991534314728191</v>
      </c>
      <c r="EA66" s="16">
        <f t="shared" si="528"/>
        <v>9.0099353495366463E-2</v>
      </c>
      <c r="EB66" s="16">
        <f t="shared" si="529"/>
        <v>9.3262184905827494E-2</v>
      </c>
      <c r="EC66" s="16">
        <f t="shared" si="530"/>
        <v>8.9528120933273225E-2</v>
      </c>
      <c r="ED66" s="16">
        <f t="shared" si="531"/>
        <v>9.1993764368339059E-2</v>
      </c>
      <c r="EE66" s="16">
        <f t="shared" si="532"/>
        <v>0.12046498208833212</v>
      </c>
      <c r="EF66" s="16">
        <f t="shared" si="533"/>
        <v>0.13471822417425883</v>
      </c>
      <c r="EG66" s="16">
        <f t="shared" si="534"/>
        <v>0.15902092666610312</v>
      </c>
      <c r="EH66" s="16">
        <f t="shared" si="535"/>
        <v>0.16788411175441276</v>
      </c>
      <c r="EI66" s="16">
        <f t="shared" si="536"/>
        <v>0.18073649367537525</v>
      </c>
      <c r="EJ66" s="16">
        <f t="shared" si="537"/>
        <v>0.17604298167415533</v>
      </c>
      <c r="EK66" s="16">
        <f t="shared" si="538"/>
        <v>0.18668812713532668</v>
      </c>
      <c r="EL66" s="16">
        <f t="shared" si="539"/>
        <v>0.18735397803948617</v>
      </c>
      <c r="EM66" s="16">
        <f t="shared" si="540"/>
        <v>0.1632296935611286</v>
      </c>
      <c r="EN66" s="16">
        <f t="shared" si="541"/>
        <v>0.14850391515053385</v>
      </c>
      <c r="EO66" s="16">
        <f t="shared" si="542"/>
        <v>0.13262007868444137</v>
      </c>
      <c r="EP66" s="16">
        <f t="shared" si="543"/>
        <v>0.12067768365504783</v>
      </c>
      <c r="EQ66" s="16">
        <f t="shared" si="544"/>
        <v>7.8454407930734771E-2</v>
      </c>
      <c r="ER66" s="16">
        <f t="shared" si="545"/>
        <v>5.6662987817954535E-2</v>
      </c>
      <c r="ES66" s="16">
        <f t="shared" si="546"/>
        <v>6.2126232001833648E-2</v>
      </c>
      <c r="ET66" s="16">
        <f t="shared" si="547"/>
        <v>2.7130165465853562E-2</v>
      </c>
      <c r="EU66" s="16">
        <f t="shared" si="548"/>
        <v>1.8026902686764323E-2</v>
      </c>
      <c r="EV66" s="16">
        <f t="shared" si="549"/>
        <v>2.5650548164729114E-2</v>
      </c>
      <c r="EW66" s="16">
        <f t="shared" si="550"/>
        <v>-1.3225432360207789E-2</v>
      </c>
      <c r="EX66" s="16">
        <f t="shared" si="551"/>
        <v>-7.3400558765508439E-3</v>
      </c>
      <c r="EY66" s="16">
        <f t="shared" si="552"/>
        <v>2.9161640836433245E-2</v>
      </c>
      <c r="EZ66" s="16">
        <f t="shared" si="553"/>
        <v>3.4461749170430656E-2</v>
      </c>
      <c r="FA66" s="16">
        <f t="shared" si="554"/>
        <v>3.0507339454126647E-2</v>
      </c>
      <c r="FB66" s="16">
        <f t="shared" si="555"/>
        <v>1.6693928128872271E-2</v>
      </c>
      <c r="FC66" s="16">
        <f t="shared" si="556"/>
        <v>2.2423509866244862E-2</v>
      </c>
      <c r="FD66" s="16">
        <f t="shared" si="557"/>
        <v>2.9373910977348316E-2</v>
      </c>
      <c r="FE66" s="16">
        <f t="shared" si="558"/>
        <v>5.373485703075187E-2</v>
      </c>
      <c r="FF66" s="16">
        <f t="shared" si="559"/>
        <v>1.0245289761073861E-2</v>
      </c>
      <c r="FG66" s="16">
        <f t="shared" si="560"/>
        <v>2.1144975855387216E-3</v>
      </c>
      <c r="FH66" s="16">
        <f t="shared" si="561"/>
        <v>1.7186903232526696E-2</v>
      </c>
      <c r="FI66" s="16">
        <f t="shared" si="562"/>
        <v>3.8680272039324004E-2</v>
      </c>
      <c r="FJ66" s="16">
        <f t="shared" si="563"/>
        <v>5.0015131645314126E-2</v>
      </c>
      <c r="FK66" s="16">
        <f t="shared" si="564"/>
        <v>2.8212224476529935E-2</v>
      </c>
      <c r="FL66" s="16">
        <f t="shared" si="565"/>
        <v>1.3079180884049357E-2</v>
      </c>
      <c r="FM66" s="16">
        <f t="shared" si="566"/>
        <v>9.0160873381930351E-3</v>
      </c>
      <c r="FN66" s="16">
        <f t="shared" si="567"/>
        <v>2.942696399145861E-2</v>
      </c>
      <c r="FO66" s="16">
        <f t="shared" si="568"/>
        <v>3.1841865850632756E-2</v>
      </c>
      <c r="FP66" s="16">
        <f t="shared" si="569"/>
        <v>1.7081029093532152E-2</v>
      </c>
      <c r="FQ66" s="16">
        <f t="shared" si="570"/>
        <v>-2.0852145257532761E-3</v>
      </c>
      <c r="FR66" s="16">
        <f t="shared" si="571"/>
        <v>2.7831884563576326E-2</v>
      </c>
      <c r="FS66" s="16">
        <f t="shared" si="572"/>
        <v>4.1464659351875488E-2</v>
      </c>
      <c r="FT66" s="16">
        <f t="shared" si="573"/>
        <v>2.8341265506748758E-2</v>
      </c>
      <c r="FU66" s="16">
        <f t="shared" si="574"/>
        <v>3.7903943879533886E-2</v>
      </c>
      <c r="FV66" s="16">
        <f t="shared" si="575"/>
        <v>5.0005764353240334E-3</v>
      </c>
      <c r="FW66" s="16">
        <f t="shared" si="576"/>
        <v>-2.6006120777597452E-3</v>
      </c>
      <c r="FX66" s="16">
        <f t="shared" si="577"/>
        <v>-3.4065575030750583E-3</v>
      </c>
      <c r="FY66" s="16">
        <f t="shared" si="578"/>
        <v>-1.472751218480528E-2</v>
      </c>
      <c r="FZ66" s="16">
        <f t="shared" si="579"/>
        <v>-4.4446233554656822E-2</v>
      </c>
      <c r="GA66" s="16">
        <f t="shared" si="580"/>
        <v>-6.7282122852347137E-2</v>
      </c>
      <c r="GB66" s="16">
        <f t="shared" si="581"/>
        <v>-0.10747888908851921</v>
      </c>
      <c r="GC66" s="16">
        <f t="shared" si="582"/>
        <v>-0.10241700015858357</v>
      </c>
      <c r="GD66" s="16">
        <f t="shared" si="583"/>
        <v>-7.9919481817410376E-2</v>
      </c>
      <c r="GE66" s="16">
        <f t="shared" si="584"/>
        <v>-8.3514733459606694E-2</v>
      </c>
      <c r="GF66" s="16">
        <f t="shared" si="585"/>
        <v>-7.616983744617889E-2</v>
      </c>
      <c r="GG66" s="16">
        <f t="shared" si="586"/>
        <v>-6.631845370695133E-2</v>
      </c>
      <c r="GH66" s="16">
        <f t="shared" si="587"/>
        <v>-7.4076198396879844E-2</v>
      </c>
      <c r="GI66" s="16">
        <f t="shared" si="588"/>
        <v>-9.0754559336195251E-2</v>
      </c>
      <c r="GJ66" s="16">
        <f t="shared" si="589"/>
        <v>-9.1197045593701676E-2</v>
      </c>
      <c r="GK66" s="16">
        <f t="shared" si="590"/>
        <v>-8.5919739294181952E-2</v>
      </c>
      <c r="GL66" s="16">
        <f t="shared" si="591"/>
        <v>-7.4659635523792067E-2</v>
      </c>
      <c r="GM66" s="16">
        <f t="shared" si="592"/>
        <v>-6.6195873057597221E-2</v>
      </c>
      <c r="GN66" s="16">
        <f t="shared" si="593"/>
        <v>-3.6870265402341507E-2</v>
      </c>
      <c r="GO66" s="16">
        <f t="shared" si="594"/>
        <v>-6.2575348160465616E-2</v>
      </c>
      <c r="GP66" s="16">
        <f t="shared" si="595"/>
        <v>-6.9835479292730041E-2</v>
      </c>
      <c r="GQ66" s="16">
        <f t="shared" si="596"/>
        <v>-5.9132294499596449E-2</v>
      </c>
      <c r="GR66" s="16">
        <f t="shared" si="597"/>
        <v>-6.1615534259653715E-2</v>
      </c>
      <c r="GS66" s="16">
        <f t="shared" si="598"/>
        <v>-6.043961622417382E-2</v>
      </c>
      <c r="GT66" s="16">
        <f t="shared" si="599"/>
        <v>-5.0072527733469596E-2</v>
      </c>
      <c r="GU66" s="16">
        <f t="shared" si="600"/>
        <v>-2.2677102147300787E-2</v>
      </c>
      <c r="GV66" s="16">
        <f t="shared" si="601"/>
        <v>-1.0392407547890503E-2</v>
      </c>
      <c r="GW66" s="16">
        <f t="shared" si="602"/>
        <v>3.6772162032341349E-3</v>
      </c>
      <c r="GX66" s="16">
        <f t="shared" si="603"/>
        <v>7.5573766101604267E-3</v>
      </c>
      <c r="GY66" s="16">
        <f t="shared" si="604"/>
        <v>6.4587201654333182E-2</v>
      </c>
      <c r="GZ66" s="16">
        <f t="shared" si="605"/>
        <v>8.8086463890875155E-2</v>
      </c>
      <c r="HA66" s="16">
        <f t="shared" si="606"/>
        <v>9.5228328473708101E-2</v>
      </c>
    </row>
    <row r="69" spans="1:209" x14ac:dyDescent="0.3">
      <c r="B69" s="4"/>
      <c r="C69" s="4"/>
    </row>
    <row r="70" spans="1:209" x14ac:dyDescent="0.3">
      <c r="B70" s="7"/>
      <c r="C70" s="4" t="s">
        <v>57</v>
      </c>
    </row>
    <row r="71" spans="1:209" x14ac:dyDescent="0.3">
      <c r="A71" t="s">
        <v>58</v>
      </c>
      <c r="B71" s="2" t="s">
        <v>1</v>
      </c>
      <c r="C71" s="3" t="s">
        <v>2</v>
      </c>
      <c r="E71" s="17">
        <f>E16/D16-1</f>
        <v>-5.3415068786085929E-2</v>
      </c>
      <c r="F71" s="17">
        <f t="shared" ref="F71:BQ72" si="607">F16/E16-1</f>
        <v>3.6720874963477979E-2</v>
      </c>
      <c r="G71" s="17">
        <f t="shared" si="607"/>
        <v>1.0851816771359379E-2</v>
      </c>
      <c r="H71" s="17">
        <f t="shared" si="607"/>
        <v>-2.251111615701451E-2</v>
      </c>
      <c r="I71" s="17">
        <f t="shared" si="607"/>
        <v>0.10178337768499057</v>
      </c>
      <c r="J71" s="17">
        <f t="shared" si="607"/>
        <v>-8.3664264745129446E-2</v>
      </c>
      <c r="K71" s="17">
        <f t="shared" si="607"/>
        <v>-7.6394127292479519E-3</v>
      </c>
      <c r="L71" s="17">
        <f t="shared" si="607"/>
        <v>4.0586626282548055E-2</v>
      </c>
      <c r="M71" s="17">
        <f t="shared" si="607"/>
        <v>-4.2156832328793414E-2</v>
      </c>
      <c r="N71" s="17">
        <f t="shared" si="607"/>
        <v>1.1683990459644855E-2</v>
      </c>
      <c r="O71" s="17">
        <f t="shared" si="607"/>
        <v>8.1495322750591015E-4</v>
      </c>
      <c r="P71" s="17">
        <f t="shared" si="607"/>
        <v>-3.564843627311276E-2</v>
      </c>
      <c r="Q71" s="17">
        <f t="shared" si="607"/>
        <v>1.0871531966224257E-2</v>
      </c>
      <c r="R71" s="17">
        <f t="shared" si="607"/>
        <v>-5.12820512820511E-3</v>
      </c>
      <c r="S71" s="17">
        <f t="shared" si="607"/>
        <v>-3.4772074389929464E-2</v>
      </c>
      <c r="T71" s="17">
        <f t="shared" si="607"/>
        <v>2.4085867843052E-2</v>
      </c>
      <c r="U71" s="17">
        <f t="shared" si="607"/>
        <v>-1.6985041393264844E-2</v>
      </c>
      <c r="V71" s="17">
        <f t="shared" si="607"/>
        <v>-1.741430176148917E-2</v>
      </c>
      <c r="W71" s="17">
        <f t="shared" si="607"/>
        <v>1.0794564087424297E-2</v>
      </c>
      <c r="X71" s="17">
        <f t="shared" si="607"/>
        <v>-3.1124354488904382E-2</v>
      </c>
      <c r="Y71" s="17">
        <f t="shared" si="607"/>
        <v>2.1537997761536198E-2</v>
      </c>
      <c r="Z71" s="17">
        <f t="shared" si="607"/>
        <v>-2.6775539419282568E-2</v>
      </c>
      <c r="AA71" s="17">
        <f t="shared" si="607"/>
        <v>5.557921085907358E-3</v>
      </c>
      <c r="AB71" s="17">
        <f t="shared" si="607"/>
        <v>-1.2019978763741834E-2</v>
      </c>
      <c r="AC71" s="17">
        <f t="shared" si="607"/>
        <v>2.6579302820925799E-2</v>
      </c>
      <c r="AD71" s="17">
        <f t="shared" si="607"/>
        <v>-1.9230160989340828E-3</v>
      </c>
      <c r="AE71" s="17">
        <f t="shared" si="607"/>
        <v>8.4262363655953632E-3</v>
      </c>
      <c r="AF71" s="17">
        <f t="shared" si="607"/>
        <v>1.124061579845459E-2</v>
      </c>
      <c r="AG71" s="17">
        <f t="shared" si="607"/>
        <v>-1.8965313643963033E-2</v>
      </c>
      <c r="AH71" s="17">
        <f t="shared" si="607"/>
        <v>1.978808660257525E-2</v>
      </c>
      <c r="AI71" s="17">
        <f t="shared" si="607"/>
        <v>1.7686415565536739E-2</v>
      </c>
      <c r="AJ71" s="17">
        <f t="shared" si="607"/>
        <v>-2.0306071371888335E-2</v>
      </c>
      <c r="AK71" s="17">
        <f t="shared" si="607"/>
        <v>-5.0968431349946997E-3</v>
      </c>
      <c r="AL71" s="17">
        <f t="shared" si="607"/>
        <v>1.2534954140793531E-2</v>
      </c>
      <c r="AM71" s="17">
        <f t="shared" si="607"/>
        <v>-2.2174114736353778E-2</v>
      </c>
      <c r="AN71" s="17">
        <f t="shared" si="607"/>
        <v>2.1658548927825816E-2</v>
      </c>
      <c r="AO71" s="17">
        <f t="shared" si="607"/>
        <v>1.9298636650692869E-2</v>
      </c>
      <c r="AP71" s="17">
        <f t="shared" si="607"/>
        <v>5.822111267015373E-3</v>
      </c>
      <c r="AQ71" s="17">
        <f t="shared" si="607"/>
        <v>-3.0608824834908011E-2</v>
      </c>
      <c r="AR71" s="17">
        <f t="shared" si="607"/>
        <v>7.7466499710319159E-3</v>
      </c>
      <c r="AS71" s="17">
        <f t="shared" si="607"/>
        <v>1.7479113155234982E-2</v>
      </c>
      <c r="AT71" s="17">
        <f t="shared" si="607"/>
        <v>2.3634198502964221E-3</v>
      </c>
      <c r="AU71" s="17">
        <f t="shared" si="607"/>
        <v>4.6065910620010087E-3</v>
      </c>
      <c r="AV71" s="17">
        <f t="shared" si="607"/>
        <v>1.3566347493981556E-2</v>
      </c>
      <c r="AW71" s="17">
        <f t="shared" si="607"/>
        <v>1.8328526485286378E-2</v>
      </c>
      <c r="AX71" s="17">
        <f t="shared" si="607"/>
        <v>-5.9596009785554127E-3</v>
      </c>
      <c r="AY71" s="17">
        <f t="shared" si="607"/>
        <v>-4.4104934460065248E-4</v>
      </c>
      <c r="AZ71" s="17">
        <f t="shared" si="607"/>
        <v>-8.2983279795733056E-3</v>
      </c>
      <c r="BA71" s="17">
        <f t="shared" si="607"/>
        <v>6.9943967703565146E-3</v>
      </c>
      <c r="BB71" s="17">
        <f t="shared" si="607"/>
        <v>4.6013815043374429E-2</v>
      </c>
      <c r="BC71" s="17">
        <f t="shared" si="607"/>
        <v>-1.6668262434315406E-2</v>
      </c>
      <c r="BD71" s="17">
        <f t="shared" si="607"/>
        <v>4.476111653641146E-3</v>
      </c>
      <c r="BE71" s="17">
        <f t="shared" si="607"/>
        <v>9.7191732002850362E-3</v>
      </c>
      <c r="BF71" s="17">
        <f t="shared" si="607"/>
        <v>9.6538560364129999E-3</v>
      </c>
      <c r="BG71" s="17">
        <f t="shared" si="607"/>
        <v>-1.1773654978773918E-3</v>
      </c>
      <c r="BH71" s="17">
        <f t="shared" si="607"/>
        <v>1.1734335320321421E-2</v>
      </c>
      <c r="BI71" s="17">
        <f t="shared" si="607"/>
        <v>1.0073391854943159E-2</v>
      </c>
      <c r="BJ71" s="17">
        <f t="shared" si="607"/>
        <v>2.5274803555185299E-2</v>
      </c>
      <c r="BK71" s="17">
        <f t="shared" si="607"/>
        <v>-4.2783120842941891E-3</v>
      </c>
      <c r="BL71" s="17">
        <f t="shared" si="607"/>
        <v>1.1475744205768912E-2</v>
      </c>
      <c r="BM71" s="17">
        <f t="shared" si="607"/>
        <v>1.0708751671584027E-2</v>
      </c>
      <c r="BN71" s="17">
        <f t="shared" si="607"/>
        <v>-1.5648790834917214E-2</v>
      </c>
      <c r="BO71" s="17">
        <f t="shared" si="607"/>
        <v>2.7442707680491063E-2</v>
      </c>
      <c r="BP71" s="17">
        <f t="shared" si="607"/>
        <v>2.585573636026206E-2</v>
      </c>
      <c r="BQ71" s="17">
        <f t="shared" si="607"/>
        <v>1.0948498787998417E-2</v>
      </c>
      <c r="BR71" s="17">
        <f t="shared" ref="BR71:EC73" si="608">BR16/BQ16-1</f>
        <v>-2.5369111054935556E-2</v>
      </c>
      <c r="BS71" s="17">
        <f t="shared" si="608"/>
        <v>3.0700684377447551E-2</v>
      </c>
      <c r="BT71" s="17">
        <f t="shared" si="608"/>
        <v>1.0100657763603804E-2</v>
      </c>
      <c r="BU71" s="17">
        <f t="shared" si="608"/>
        <v>1.1499356213648282E-2</v>
      </c>
      <c r="BV71" s="17">
        <f t="shared" si="608"/>
        <v>3.2096489431227448E-2</v>
      </c>
      <c r="BW71" s="17">
        <f t="shared" si="608"/>
        <v>-5.0373548688917857E-3</v>
      </c>
      <c r="BX71" s="17">
        <f t="shared" si="608"/>
        <v>-1.814744981073646E-2</v>
      </c>
      <c r="BY71" s="17">
        <f t="shared" si="608"/>
        <v>1.3948009983940635E-2</v>
      </c>
      <c r="BZ71" s="17">
        <f t="shared" si="608"/>
        <v>2.795594791415712E-2</v>
      </c>
      <c r="CA71" s="17">
        <f t="shared" si="608"/>
        <v>-3.0441976001912008E-2</v>
      </c>
      <c r="CB71" s="17">
        <f t="shared" si="608"/>
        <v>1.3586800436539148E-2</v>
      </c>
      <c r="CC71" s="17">
        <f t="shared" si="608"/>
        <v>9.8203343966716261E-3</v>
      </c>
      <c r="CD71" s="17">
        <f t="shared" si="608"/>
        <v>-1.8516699869992603E-2</v>
      </c>
      <c r="CE71" s="17">
        <f t="shared" si="608"/>
        <v>-3.4973281651653476E-3</v>
      </c>
      <c r="CF71" s="17">
        <f t="shared" si="608"/>
        <v>4.6966034794791112E-2</v>
      </c>
      <c r="CG71" s="17">
        <f t="shared" si="608"/>
        <v>-4.9264030909331735E-2</v>
      </c>
      <c r="CH71" s="17">
        <f t="shared" si="608"/>
        <v>2.6662535546845056E-2</v>
      </c>
      <c r="CI71" s="17">
        <f t="shared" si="608"/>
        <v>2.2332279806200894E-2</v>
      </c>
      <c r="CJ71" s="17">
        <f t="shared" si="608"/>
        <v>-3.3249504003441621E-2</v>
      </c>
      <c r="CK71" s="17">
        <f t="shared" si="608"/>
        <v>1.9083056981695767E-2</v>
      </c>
      <c r="CL71" s="17">
        <f t="shared" si="608"/>
        <v>2.4256093057178241E-2</v>
      </c>
      <c r="CM71" s="17">
        <f t="shared" si="608"/>
        <v>1.4238934721775065E-2</v>
      </c>
      <c r="CN71" s="17">
        <f t="shared" si="608"/>
        <v>-5.9675396252233393E-3</v>
      </c>
      <c r="CO71" s="17">
        <f t="shared" si="608"/>
        <v>6.8468500890719319E-3</v>
      </c>
      <c r="CP71" s="17">
        <f t="shared" si="608"/>
        <v>1.9659181284459315E-2</v>
      </c>
      <c r="CQ71" s="17">
        <f t="shared" si="608"/>
        <v>-1.3907998632862184E-2</v>
      </c>
      <c r="CR71" s="17">
        <f t="shared" si="608"/>
        <v>-2.6128688233203468E-3</v>
      </c>
      <c r="CS71" s="17">
        <f t="shared" si="608"/>
        <v>2.1407695186498765E-2</v>
      </c>
      <c r="CT71" s="17">
        <f t="shared" si="608"/>
        <v>2.5896701082191553E-2</v>
      </c>
      <c r="CU71" s="17">
        <f t="shared" si="608"/>
        <v>1.8833388606852131E-2</v>
      </c>
      <c r="CV71" s="17">
        <f t="shared" si="608"/>
        <v>-8.7700079499715144E-3</v>
      </c>
      <c r="CW71" s="17">
        <f t="shared" si="608"/>
        <v>-1.071900708144935E-2</v>
      </c>
      <c r="CX71" s="17">
        <f t="shared" si="608"/>
        <v>-3.8727359389900684E-4</v>
      </c>
      <c r="CY71" s="17">
        <f t="shared" si="608"/>
        <v>1.5707686740319637E-2</v>
      </c>
      <c r="CZ71" s="17">
        <f t="shared" si="608"/>
        <v>8.3957002948764625E-3</v>
      </c>
      <c r="DA71" s="17">
        <f t="shared" si="608"/>
        <v>1.2777587263979484E-2</v>
      </c>
      <c r="DB71" s="17">
        <f t="shared" si="608"/>
        <v>-1.0888502635936992E-2</v>
      </c>
      <c r="DC71" s="17">
        <f t="shared" si="608"/>
        <v>-3.1406834482372248E-2</v>
      </c>
      <c r="DD71" s="17">
        <f t="shared" si="608"/>
        <v>-3.9662938917317647E-2</v>
      </c>
      <c r="DE71" s="17">
        <f t="shared" si="608"/>
        <v>-6.4883504110701207E-2</v>
      </c>
      <c r="DF71" s="17">
        <f t="shared" si="608"/>
        <v>-7.4897674906738709E-2</v>
      </c>
      <c r="DG71" s="17">
        <f t="shared" si="608"/>
        <v>-6.1167819600826068E-2</v>
      </c>
      <c r="DH71" s="17">
        <f t="shared" si="608"/>
        <v>-5.405256957050697E-2</v>
      </c>
      <c r="DI71" s="17">
        <f t="shared" si="608"/>
        <v>-1.5378362292964076E-2</v>
      </c>
      <c r="DJ71" s="17">
        <f t="shared" si="608"/>
        <v>-1.984384398551664E-2</v>
      </c>
      <c r="DK71" s="17">
        <f t="shared" si="608"/>
        <v>-3.4955989146195909E-3</v>
      </c>
      <c r="DL71" s="17">
        <f t="shared" si="608"/>
        <v>2.9566256913082345E-2</v>
      </c>
      <c r="DM71" s="17">
        <f t="shared" si="608"/>
        <v>1.0746224893710687E-2</v>
      </c>
      <c r="DN71" s="17">
        <f t="shared" si="608"/>
        <v>1.973224257720152E-2</v>
      </c>
      <c r="DO71" s="17">
        <f t="shared" si="608"/>
        <v>1.5586728380135195E-2</v>
      </c>
      <c r="DP71" s="17">
        <f t="shared" si="608"/>
        <v>5.8460038767942368E-3</v>
      </c>
      <c r="DQ71" s="17">
        <f t="shared" si="608"/>
        <v>2.5904874360523911E-2</v>
      </c>
      <c r="DR71" s="17">
        <f t="shared" si="608"/>
        <v>7.5111635924371978E-3</v>
      </c>
      <c r="DS71" s="17">
        <f t="shared" si="608"/>
        <v>-4.6018881751950236E-3</v>
      </c>
      <c r="DT71" s="17">
        <f t="shared" si="608"/>
        <v>6.649992962397544E-2</v>
      </c>
      <c r="DU71" s="17">
        <f t="shared" si="608"/>
        <v>-1.1047886866389911E-2</v>
      </c>
      <c r="DV71" s="17">
        <f t="shared" si="608"/>
        <v>2.4139054917248215E-2</v>
      </c>
      <c r="DW71" s="17">
        <f t="shared" si="608"/>
        <v>1.6774209715209265E-2</v>
      </c>
      <c r="DX71" s="17">
        <f t="shared" si="608"/>
        <v>-1.0673823624368195E-2</v>
      </c>
      <c r="DY71" s="17">
        <f t="shared" si="608"/>
        <v>-4.0355929332280827E-4</v>
      </c>
      <c r="DZ71" s="17">
        <f t="shared" si="608"/>
        <v>8.0096494594608103E-3</v>
      </c>
      <c r="EA71" s="17">
        <f t="shared" si="608"/>
        <v>1.1360265031645556E-2</v>
      </c>
      <c r="EB71" s="17">
        <f t="shared" si="608"/>
        <v>2.8777119110187543E-2</v>
      </c>
      <c r="EC71" s="17">
        <f t="shared" si="608"/>
        <v>-4.1297668748975225E-3</v>
      </c>
      <c r="ED71" s="17">
        <f t="shared" ref="ED71:GC73" si="609">ED16/EC16-1</f>
        <v>1.6322722728454808E-2</v>
      </c>
      <c r="EE71" s="17">
        <f t="shared" si="609"/>
        <v>1.022420471886365E-2</v>
      </c>
      <c r="EF71" s="17">
        <f t="shared" si="609"/>
        <v>3.7891727960400079E-2</v>
      </c>
      <c r="EG71" s="17">
        <f t="shared" si="609"/>
        <v>-2.2854391975101307E-2</v>
      </c>
      <c r="EH71" s="17">
        <f t="shared" si="609"/>
        <v>5.8086218472375384E-2</v>
      </c>
      <c r="EI71" s="17">
        <f t="shared" si="609"/>
        <v>-1.5298255340529088E-2</v>
      </c>
      <c r="EJ71" s="17">
        <f t="shared" si="609"/>
        <v>7.5546308677598706E-3</v>
      </c>
      <c r="EK71" s="17">
        <f t="shared" si="609"/>
        <v>-1.0418599371784465E-2</v>
      </c>
      <c r="EL71" s="17">
        <f t="shared" si="609"/>
        <v>1.841182309473921E-2</v>
      </c>
      <c r="EM71" s="17">
        <f t="shared" si="609"/>
        <v>1.356950554151326E-2</v>
      </c>
      <c r="EN71" s="17">
        <f t="shared" si="609"/>
        <v>-1.3492548540266047E-2</v>
      </c>
      <c r="EO71" s="17">
        <f t="shared" si="609"/>
        <v>-6.8667036356706568E-4</v>
      </c>
      <c r="EP71" s="17">
        <f t="shared" si="609"/>
        <v>2.2950983133585234E-2</v>
      </c>
      <c r="EQ71" s="17">
        <f t="shared" si="609"/>
        <v>1.9846626221872832E-2</v>
      </c>
      <c r="ER71" s="17">
        <f t="shared" si="609"/>
        <v>-3.1686007251420234E-3</v>
      </c>
      <c r="ES71" s="17">
        <f t="shared" si="609"/>
        <v>2.3345005836250543E-3</v>
      </c>
      <c r="ET71" s="17">
        <f t="shared" si="609"/>
        <v>-1.8091831641989797E-3</v>
      </c>
      <c r="EU71" s="17">
        <f t="shared" si="609"/>
        <v>-9.9414595529260241E-3</v>
      </c>
      <c r="EV71" s="17">
        <f t="shared" si="609"/>
        <v>-1.0500002104208872E-2</v>
      </c>
      <c r="EW71" s="17">
        <f t="shared" si="609"/>
        <v>-1.283365373164802E-2</v>
      </c>
      <c r="EX71" s="17">
        <f t="shared" si="609"/>
        <v>2.0921430464032609E-2</v>
      </c>
      <c r="EY71" s="17">
        <f t="shared" si="609"/>
        <v>-3.4399957799229886E-2</v>
      </c>
      <c r="EZ71" s="17">
        <f t="shared" si="609"/>
        <v>3.5260542543846141E-2</v>
      </c>
      <c r="FA71" s="17">
        <f t="shared" si="609"/>
        <v>1.1822491651856115E-2</v>
      </c>
      <c r="FB71" s="17">
        <f t="shared" si="609"/>
        <v>-4.506017410750629E-3</v>
      </c>
      <c r="FC71" s="17">
        <f t="shared" si="609"/>
        <v>2.3855875640979907E-2</v>
      </c>
      <c r="FD71" s="17">
        <f t="shared" si="609"/>
        <v>-1.7022696246083102E-2</v>
      </c>
      <c r="FE71" s="17">
        <f t="shared" si="609"/>
        <v>3.5490748876664258E-2</v>
      </c>
      <c r="FF71" s="17">
        <f t="shared" si="609"/>
        <v>-5.6218342244591435E-2</v>
      </c>
      <c r="FG71" s="17">
        <f t="shared" si="609"/>
        <v>1.4603081262930084E-2</v>
      </c>
      <c r="FH71" s="17">
        <f t="shared" si="609"/>
        <v>2.7225555273232116E-2</v>
      </c>
      <c r="FI71" s="17">
        <f t="shared" si="609"/>
        <v>1.0640429133311091E-2</v>
      </c>
      <c r="FJ71" s="17">
        <f t="shared" si="609"/>
        <v>-3.6059525422906025E-2</v>
      </c>
      <c r="FK71" s="17">
        <f t="shared" si="609"/>
        <v>8.0768020144790231E-3</v>
      </c>
      <c r="FL71" s="17">
        <f t="shared" si="609"/>
        <v>1.6301033099569207E-2</v>
      </c>
      <c r="FM71" s="17">
        <f t="shared" si="609"/>
        <v>-9.8621551318026635E-3</v>
      </c>
      <c r="FN71" s="17">
        <f t="shared" si="609"/>
        <v>2.7336760340494148E-2</v>
      </c>
      <c r="FO71" s="17">
        <f t="shared" si="609"/>
        <v>-8.525461611259888E-3</v>
      </c>
      <c r="FP71" s="17">
        <f t="shared" si="609"/>
        <v>-1.5830754108481782E-2</v>
      </c>
      <c r="FQ71" s="17">
        <f t="shared" si="609"/>
        <v>1.8840241765906374E-2</v>
      </c>
      <c r="FR71" s="17">
        <f t="shared" si="609"/>
        <v>4.5429596278134809E-3</v>
      </c>
      <c r="FS71" s="17">
        <f t="shared" si="609"/>
        <v>5.0284893966217048E-3</v>
      </c>
      <c r="FT71" s="17">
        <f t="shared" si="609"/>
        <v>-1.3511398926310259E-2</v>
      </c>
      <c r="FU71" s="17">
        <f t="shared" si="609"/>
        <v>1.1479807131105746E-2</v>
      </c>
      <c r="FV71" s="17">
        <f t="shared" si="609"/>
        <v>0.10192047094965995</v>
      </c>
      <c r="FW71" s="17">
        <f t="shared" si="609"/>
        <v>-9.7135225180679186E-2</v>
      </c>
      <c r="FX71" s="17">
        <f t="shared" si="609"/>
        <v>-7.7783660783211639E-3</v>
      </c>
      <c r="FY71" s="17">
        <f t="shared" si="609"/>
        <v>-1.1039033779036034E-2</v>
      </c>
      <c r="FZ71" s="17">
        <f t="shared" si="609"/>
        <v>-1.4286449805896217E-2</v>
      </c>
      <c r="GA71" s="17">
        <f t="shared" si="609"/>
        <v>-2.0805301821038458E-2</v>
      </c>
      <c r="GB71" s="17">
        <f t="shared" si="609"/>
        <v>-8.9231228796381457E-3</v>
      </c>
      <c r="GC71" s="17">
        <f t="shared" si="609"/>
        <v>-1.0385628907528255E-2</v>
      </c>
      <c r="GD71" s="17">
        <f t="shared" ref="GD71:GD73" si="610">GD16/GC16-1</f>
        <v>2.6756500400292316E-2</v>
      </c>
      <c r="GE71" s="17">
        <f t="shared" ref="GE71:GE73" si="611">GE16/GD16-1</f>
        <v>-6.3649057235418693E-3</v>
      </c>
      <c r="GF71" s="17">
        <f t="shared" ref="GF71:GF73" si="612">GF16/GE16-1</f>
        <v>-1.7703040137837189E-2</v>
      </c>
      <c r="GG71" s="17">
        <f t="shared" ref="GG71:GG73" si="613">GG16/GF16-1</f>
        <v>2.8993372509263926E-2</v>
      </c>
      <c r="GH71" s="17">
        <f t="shared" ref="GH71:GH73" si="614">GH16/GG16-1</f>
        <v>-5.5293842152008832E-3</v>
      </c>
      <c r="GI71" s="17">
        <f t="shared" ref="GI71:GI73" si="615">GI16/GH16-1</f>
        <v>-2.3154826556241903E-2</v>
      </c>
      <c r="GJ71" s="17">
        <f t="shared" ref="GJ71:GJ73" si="616">GJ16/GI16-1</f>
        <v>-1.7051883155944858E-2</v>
      </c>
      <c r="GK71" s="17">
        <f t="shared" ref="GK71:GK73" si="617">GK16/GJ16-1</f>
        <v>2.353603976801999E-2</v>
      </c>
      <c r="GL71" s="17">
        <f t="shared" ref="GL71:GL73" si="618">GL16/GK16-1</f>
        <v>-7.5527005383376755E-3</v>
      </c>
      <c r="GM71" s="17">
        <f t="shared" ref="GM71:GM73" si="619">GM16/GL16-1</f>
        <v>-2.4074609758166443E-2</v>
      </c>
      <c r="GN71" s="17">
        <f t="shared" ref="GN71:GN73" si="620">GN16/GM16-1</f>
        <v>9.083818056205617E-3</v>
      </c>
      <c r="GO71" s="17">
        <f t="shared" ref="GO71:GO73" si="621">GO16/GN16-1</f>
        <v>-1.8792542172240356E-2</v>
      </c>
      <c r="GP71" s="17">
        <f t="shared" ref="GP71:GP73" si="622">GP16/GO16-1</f>
        <v>1.6964641428658167E-2</v>
      </c>
      <c r="GQ71" s="17">
        <f t="shared" ref="GQ71:GQ73" si="623">GQ16/GP16-1</f>
        <v>1.7783866812449478E-2</v>
      </c>
      <c r="GR71" s="17">
        <f t="shared" ref="GR71:GR73" si="624">GR16/GQ16-1</f>
        <v>-1.2077877738127074E-2</v>
      </c>
      <c r="GS71" s="17">
        <f t="shared" ref="GS71:GS73" si="625">GS16/GR16-1</f>
        <v>-1.7530459283064959E-2</v>
      </c>
      <c r="GT71" s="17">
        <f t="shared" ref="GT71:GT73" si="626">GT16/GS16-1</f>
        <v>1.3577367469434165E-2</v>
      </c>
      <c r="GU71" s="17">
        <f t="shared" ref="GU71:GU73" si="627">GU16/GT16-1</f>
        <v>3.6804445711784428E-3</v>
      </c>
      <c r="GV71" s="17">
        <f t="shared" ref="GV71:GV73" si="628">GV16/GU16-1</f>
        <v>6.2789611854043859E-3</v>
      </c>
      <c r="GW71" s="17">
        <f t="shared" ref="GW71:GW73" si="629">GW16/GV16-1</f>
        <v>2.7859061034302357E-2</v>
      </c>
      <c r="GX71" s="17">
        <f t="shared" ref="GX71:GX73" si="630">GX16/GW16-1</f>
        <v>-2.3083835140406572E-2</v>
      </c>
      <c r="GY71" s="17">
        <f t="shared" ref="GY71:GY73" si="631">GY16/GX16-1</f>
        <v>1.291862378622266E-2</v>
      </c>
      <c r="GZ71" s="17">
        <f t="shared" ref="GZ71:GZ73" si="632">GZ16/GY16-1</f>
        <v>1.503909864392039E-2</v>
      </c>
      <c r="HA71" s="17">
        <f t="shared" ref="HA71:HA73" si="633">HA16/GZ16-1</f>
        <v>1.0137563041777709E-2</v>
      </c>
    </row>
    <row r="72" spans="1:209" x14ac:dyDescent="0.3">
      <c r="A72" t="s">
        <v>59</v>
      </c>
      <c r="B72" s="2" t="s">
        <v>3</v>
      </c>
      <c r="C72" s="3" t="s">
        <v>4</v>
      </c>
      <c r="E72" s="17">
        <f t="shared" ref="E72:T93" si="634">E17/D17-1</f>
        <v>-8.6655740961462113E-2</v>
      </c>
      <c r="F72" s="17">
        <f t="shared" si="634"/>
        <v>4.4690094665354341E-2</v>
      </c>
      <c r="G72" s="17">
        <f t="shared" si="634"/>
        <v>1.5166814136261975E-2</v>
      </c>
      <c r="H72" s="17">
        <f t="shared" si="634"/>
        <v>-3.30079366706999E-2</v>
      </c>
      <c r="I72" s="17">
        <f t="shared" si="634"/>
        <v>0.16510079212750384</v>
      </c>
      <c r="J72" s="17">
        <f t="shared" si="634"/>
        <v>-0.13870622767298457</v>
      </c>
      <c r="K72" s="17">
        <f t="shared" si="634"/>
        <v>-2.8267244339946762E-3</v>
      </c>
      <c r="L72" s="17">
        <f t="shared" si="634"/>
        <v>5.9434112223811786E-2</v>
      </c>
      <c r="M72" s="17">
        <f t="shared" si="634"/>
        <v>-6.8963275267945989E-2</v>
      </c>
      <c r="N72" s="17">
        <f t="shared" si="634"/>
        <v>1.737233962547946E-2</v>
      </c>
      <c r="O72" s="17">
        <f t="shared" si="634"/>
        <v>-3.8702796316634203E-3</v>
      </c>
      <c r="P72" s="17">
        <f t="shared" si="634"/>
        <v>-6.1502499218166085E-2</v>
      </c>
      <c r="Q72" s="17">
        <f t="shared" si="634"/>
        <v>1.8186336526296865E-2</v>
      </c>
      <c r="R72" s="17">
        <f t="shared" si="634"/>
        <v>1.0722447802258728E-2</v>
      </c>
      <c r="S72" s="17">
        <f t="shared" si="634"/>
        <v>-5.6852295989770041E-2</v>
      </c>
      <c r="T72" s="17">
        <f t="shared" si="634"/>
        <v>3.4326447483270295E-2</v>
      </c>
      <c r="U72" s="17">
        <f t="shared" si="607"/>
        <v>-7.8706490613168478E-3</v>
      </c>
      <c r="V72" s="17">
        <f t="shared" si="607"/>
        <v>-3.5276438899914941E-2</v>
      </c>
      <c r="W72" s="17">
        <f t="shared" si="607"/>
        <v>2.0866518935631628E-3</v>
      </c>
      <c r="X72" s="17">
        <f t="shared" si="607"/>
        <v>-3.7311419253419631E-2</v>
      </c>
      <c r="Y72" s="17">
        <f t="shared" si="607"/>
        <v>4.5130786056798877E-2</v>
      </c>
      <c r="Z72" s="17">
        <f t="shared" si="607"/>
        <v>-4.5000874482597819E-2</v>
      </c>
      <c r="AA72" s="17">
        <f t="shared" si="607"/>
        <v>9.114162052609398E-3</v>
      </c>
      <c r="AB72" s="17">
        <f t="shared" si="607"/>
        <v>-1.6333543047960086E-2</v>
      </c>
      <c r="AC72" s="17">
        <f t="shared" si="607"/>
        <v>5.2692430690511882E-2</v>
      </c>
      <c r="AD72" s="17">
        <f t="shared" si="607"/>
        <v>-1.4640244899866817E-2</v>
      </c>
      <c r="AE72" s="17">
        <f t="shared" si="607"/>
        <v>1.5005988165961215E-2</v>
      </c>
      <c r="AF72" s="17">
        <f t="shared" si="607"/>
        <v>9.0305320770807107E-3</v>
      </c>
      <c r="AG72" s="17">
        <f t="shared" si="607"/>
        <v>-3.975848514845759E-2</v>
      </c>
      <c r="AH72" s="17">
        <f t="shared" si="607"/>
        <v>5.3877920120572798E-2</v>
      </c>
      <c r="AI72" s="17">
        <f t="shared" si="607"/>
        <v>1.6320389904583177E-2</v>
      </c>
      <c r="AJ72" s="17">
        <f t="shared" si="607"/>
        <v>-5.4681563616919449E-2</v>
      </c>
      <c r="AK72" s="17">
        <f t="shared" si="607"/>
        <v>-3.0128014289967364E-3</v>
      </c>
      <c r="AL72" s="17">
        <f t="shared" si="607"/>
        <v>1.9218365543106852E-2</v>
      </c>
      <c r="AM72" s="17">
        <f t="shared" si="607"/>
        <v>-4.3987530909048278E-2</v>
      </c>
      <c r="AN72" s="17">
        <f t="shared" si="607"/>
        <v>3.648064723728961E-2</v>
      </c>
      <c r="AO72" s="17">
        <f t="shared" si="607"/>
        <v>2.3026840994163411E-2</v>
      </c>
      <c r="AP72" s="17">
        <f t="shared" si="607"/>
        <v>1.1560626817186392E-3</v>
      </c>
      <c r="AQ72" s="17">
        <f t="shared" si="607"/>
        <v>-2.1125744077690078E-2</v>
      </c>
      <c r="AR72" s="17">
        <f t="shared" si="607"/>
        <v>9.8087789456300367E-3</v>
      </c>
      <c r="AS72" s="17">
        <f t="shared" si="607"/>
        <v>1.6985485236996611E-2</v>
      </c>
      <c r="AT72" s="17">
        <f t="shared" si="607"/>
        <v>-6.0765135285705263E-3</v>
      </c>
      <c r="AU72" s="17">
        <f t="shared" si="607"/>
        <v>7.3560428765422348E-3</v>
      </c>
      <c r="AV72" s="17">
        <f t="shared" si="607"/>
        <v>2.1740626864301671E-2</v>
      </c>
      <c r="AW72" s="17">
        <f t="shared" si="607"/>
        <v>2.8834817368261545E-2</v>
      </c>
      <c r="AX72" s="17">
        <f t="shared" si="607"/>
        <v>-4.2673011230314195E-3</v>
      </c>
      <c r="AY72" s="17">
        <f t="shared" si="607"/>
        <v>-8.2971634004120887E-3</v>
      </c>
      <c r="AZ72" s="17">
        <f t="shared" si="607"/>
        <v>-2.2673769603996474E-2</v>
      </c>
      <c r="BA72" s="17">
        <f t="shared" si="607"/>
        <v>2.1893641683865317E-2</v>
      </c>
      <c r="BB72" s="17">
        <f t="shared" si="607"/>
        <v>6.0051901486772863E-2</v>
      </c>
      <c r="BC72" s="17">
        <f t="shared" si="607"/>
        <v>-3.8589623133938877E-2</v>
      </c>
      <c r="BD72" s="17">
        <f t="shared" si="607"/>
        <v>-3.2249833050106425E-3</v>
      </c>
      <c r="BE72" s="17">
        <f t="shared" si="607"/>
        <v>1.0713916107912613E-2</v>
      </c>
      <c r="BF72" s="17">
        <f t="shared" si="607"/>
        <v>7.9327441258891795E-3</v>
      </c>
      <c r="BG72" s="17">
        <f t="shared" si="607"/>
        <v>-1.0131956028914813E-2</v>
      </c>
      <c r="BH72" s="17">
        <f t="shared" si="607"/>
        <v>1.6177209309862439E-2</v>
      </c>
      <c r="BI72" s="17">
        <f t="shared" si="607"/>
        <v>-1.3575574596559892E-2</v>
      </c>
      <c r="BJ72" s="17">
        <f t="shared" si="607"/>
        <v>3.9670650615913461E-2</v>
      </c>
      <c r="BK72" s="17">
        <f t="shared" si="607"/>
        <v>-5.4939359386341202E-4</v>
      </c>
      <c r="BL72" s="17">
        <f t="shared" si="607"/>
        <v>2.1054378377256544E-3</v>
      </c>
      <c r="BM72" s="17">
        <f t="shared" si="607"/>
        <v>1.0282550196646589E-2</v>
      </c>
      <c r="BN72" s="17">
        <f t="shared" si="607"/>
        <v>-4.1679685699211655E-2</v>
      </c>
      <c r="BO72" s="17">
        <f t="shared" si="607"/>
        <v>4.2973969747180485E-2</v>
      </c>
      <c r="BP72" s="17">
        <f t="shared" si="607"/>
        <v>5.7858863321887943E-2</v>
      </c>
      <c r="BQ72" s="17">
        <f t="shared" si="607"/>
        <v>1.3370797403352341E-2</v>
      </c>
      <c r="BR72" s="17">
        <f t="shared" si="608"/>
        <v>-5.786404053924854E-2</v>
      </c>
      <c r="BS72" s="17">
        <f t="shared" si="608"/>
        <v>3.9208224238364897E-2</v>
      </c>
      <c r="BT72" s="17">
        <f t="shared" si="608"/>
        <v>-3.2421400077147222E-3</v>
      </c>
      <c r="BU72" s="17">
        <f t="shared" si="608"/>
        <v>2.7946644198315829E-2</v>
      </c>
      <c r="BV72" s="17">
        <f t="shared" si="608"/>
        <v>6.0616457940184221E-2</v>
      </c>
      <c r="BW72" s="17">
        <f t="shared" si="608"/>
        <v>-1.1452885462159168E-2</v>
      </c>
      <c r="BX72" s="17">
        <f t="shared" si="608"/>
        <v>-5.6155262141217688E-2</v>
      </c>
      <c r="BY72" s="17">
        <f t="shared" si="608"/>
        <v>4.816045458923246E-2</v>
      </c>
      <c r="BZ72" s="17">
        <f t="shared" si="608"/>
        <v>4.5984351813140645E-2</v>
      </c>
      <c r="CA72" s="17">
        <f t="shared" si="608"/>
        <v>-5.8224623358369532E-2</v>
      </c>
      <c r="CB72" s="17">
        <f t="shared" si="608"/>
        <v>7.2989636870726127E-3</v>
      </c>
      <c r="CC72" s="17">
        <f t="shared" si="608"/>
        <v>2.4321809064770106E-2</v>
      </c>
      <c r="CD72" s="17">
        <f t="shared" si="608"/>
        <v>-4.2412490055688146E-2</v>
      </c>
      <c r="CE72" s="17">
        <f t="shared" si="608"/>
        <v>-7.2976506851578637E-3</v>
      </c>
      <c r="CF72" s="17">
        <f t="shared" si="608"/>
        <v>0.12219036342800615</v>
      </c>
      <c r="CG72" s="17">
        <f t="shared" si="608"/>
        <v>-8.0898305084745714E-2</v>
      </c>
      <c r="CH72" s="17">
        <f t="shared" si="608"/>
        <v>4.0952846368045526E-2</v>
      </c>
      <c r="CI72" s="17">
        <f t="shared" si="608"/>
        <v>1.5935090415472697E-2</v>
      </c>
      <c r="CJ72" s="17">
        <f t="shared" si="608"/>
        <v>-4.7186220786524236E-2</v>
      </c>
      <c r="CK72" s="17">
        <f t="shared" si="608"/>
        <v>1.2682725962528396E-2</v>
      </c>
      <c r="CL72" s="17">
        <f t="shared" si="608"/>
        <v>3.3478361051247685E-2</v>
      </c>
      <c r="CM72" s="17">
        <f t="shared" si="608"/>
        <v>2.1180605647287187E-2</v>
      </c>
      <c r="CN72" s="17">
        <f t="shared" si="608"/>
        <v>-2.5039384910442108E-2</v>
      </c>
      <c r="CO72" s="17">
        <f t="shared" si="608"/>
        <v>9.2736110440276853E-3</v>
      </c>
      <c r="CP72" s="17">
        <f t="shared" si="608"/>
        <v>3.8084879598007548E-2</v>
      </c>
      <c r="CQ72" s="17">
        <f t="shared" si="608"/>
        <v>-2.2559920204183403E-2</v>
      </c>
      <c r="CR72" s="17">
        <f t="shared" si="608"/>
        <v>-3.1853223911570749E-2</v>
      </c>
      <c r="CS72" s="17">
        <f t="shared" si="608"/>
        <v>1.5367786108761328E-2</v>
      </c>
      <c r="CT72" s="17">
        <f t="shared" si="608"/>
        <v>1.3809226796704266E-2</v>
      </c>
      <c r="CU72" s="17">
        <f t="shared" si="608"/>
        <v>4.494198328120369E-2</v>
      </c>
      <c r="CV72" s="17">
        <f t="shared" si="608"/>
        <v>-2.3077334804573524E-2</v>
      </c>
      <c r="CW72" s="17">
        <f t="shared" si="608"/>
        <v>-1.4599155406829212E-2</v>
      </c>
      <c r="CX72" s="17">
        <f t="shared" si="608"/>
        <v>-1.3002010179205326E-2</v>
      </c>
      <c r="CY72" s="17">
        <f t="shared" si="608"/>
        <v>-3.5186549378168896E-3</v>
      </c>
      <c r="CZ72" s="17">
        <f t="shared" si="608"/>
        <v>1.0828064255212766E-3</v>
      </c>
      <c r="DA72" s="17">
        <f t="shared" si="608"/>
        <v>-2.4890641900550126E-3</v>
      </c>
      <c r="DB72" s="17">
        <f t="shared" si="608"/>
        <v>-2.55624167152948E-2</v>
      </c>
      <c r="DC72" s="17">
        <f t="shared" si="608"/>
        <v>-3.3101839437979286E-2</v>
      </c>
      <c r="DD72" s="17">
        <f t="shared" si="608"/>
        <v>-2.5411703804360419E-2</v>
      </c>
      <c r="DE72" s="17">
        <f t="shared" si="608"/>
        <v>-8.9159106322234338E-2</v>
      </c>
      <c r="DF72" s="17">
        <f t="shared" si="608"/>
        <v>-4.2018338114850118E-2</v>
      </c>
      <c r="DG72" s="17">
        <f t="shared" si="608"/>
        <v>-5.4834799906516185E-2</v>
      </c>
      <c r="DH72" s="17">
        <f t="shared" si="608"/>
        <v>-0.11840138010350776</v>
      </c>
      <c r="DI72" s="17">
        <f t="shared" si="608"/>
        <v>-5.0277216098101873E-2</v>
      </c>
      <c r="DJ72" s="17">
        <f t="shared" si="608"/>
        <v>-2.1290916333571719E-4</v>
      </c>
      <c r="DK72" s="17">
        <f t="shared" si="608"/>
        <v>-9.1501741418277271E-3</v>
      </c>
      <c r="DL72" s="17">
        <f t="shared" si="608"/>
        <v>4.4384667114996557E-2</v>
      </c>
      <c r="DM72" s="17">
        <f t="shared" si="608"/>
        <v>-3.2255494851999078E-2</v>
      </c>
      <c r="DN72" s="17">
        <f t="shared" si="608"/>
        <v>7.1325678067251097E-2</v>
      </c>
      <c r="DO72" s="17">
        <f t="shared" si="608"/>
        <v>1.143552311435525E-2</v>
      </c>
      <c r="DP72" s="17">
        <f t="shared" si="608"/>
        <v>-4.0388438018307271E-3</v>
      </c>
      <c r="DQ72" s="17">
        <f t="shared" si="608"/>
        <v>3.3210871554967936E-2</v>
      </c>
      <c r="DR72" s="17">
        <f t="shared" si="608"/>
        <v>-4.5646650630871699E-3</v>
      </c>
      <c r="DS72" s="17">
        <f t="shared" si="608"/>
        <v>-1.4850659102286001E-2</v>
      </c>
      <c r="DT72" s="17">
        <f t="shared" si="608"/>
        <v>0.14291629027401376</v>
      </c>
      <c r="DU72" s="17">
        <f t="shared" si="608"/>
        <v>-3.3404687414237855E-2</v>
      </c>
      <c r="DV72" s="17">
        <f t="shared" si="608"/>
        <v>2.3156770998955079E-2</v>
      </c>
      <c r="DW72" s="17">
        <f t="shared" si="608"/>
        <v>4.0087245118824333E-2</v>
      </c>
      <c r="DX72" s="17">
        <f t="shared" si="608"/>
        <v>-5.634854993196603E-3</v>
      </c>
      <c r="DY72" s="17">
        <f t="shared" si="608"/>
        <v>7.2981341461453297E-4</v>
      </c>
      <c r="DZ72" s="17">
        <f t="shared" si="608"/>
        <v>1.6339115746574873E-2</v>
      </c>
      <c r="EA72" s="17">
        <f t="shared" si="608"/>
        <v>1.3786590127260911E-2</v>
      </c>
      <c r="EB72" s="17">
        <f t="shared" si="608"/>
        <v>4.2483541075750031E-2</v>
      </c>
      <c r="EC72" s="17">
        <f t="shared" si="608"/>
        <v>-2.8066777163168743E-2</v>
      </c>
      <c r="ED72" s="17">
        <f t="shared" si="609"/>
        <v>1.0201041677367684E-2</v>
      </c>
      <c r="EE72" s="17">
        <f t="shared" si="609"/>
        <v>-8.8421330946957255E-3</v>
      </c>
      <c r="EF72" s="17">
        <f t="shared" si="609"/>
        <v>5.0160824488413969E-2</v>
      </c>
      <c r="EG72" s="17">
        <f t="shared" si="609"/>
        <v>-5.1169697769050004E-2</v>
      </c>
      <c r="EH72" s="17">
        <f t="shared" si="609"/>
        <v>9.0982104244321294E-2</v>
      </c>
      <c r="EI72" s="17">
        <f t="shared" si="609"/>
        <v>-5.1932914283557063E-2</v>
      </c>
      <c r="EJ72" s="17">
        <f t="shared" si="609"/>
        <v>2.5823407315968439E-2</v>
      </c>
      <c r="EK72" s="17">
        <f t="shared" si="609"/>
        <v>-3.0117763512234941E-2</v>
      </c>
      <c r="EL72" s="17">
        <f t="shared" si="609"/>
        <v>4.3565267855356193E-2</v>
      </c>
      <c r="EM72" s="17">
        <f t="shared" si="609"/>
        <v>3.2110531564010225E-2</v>
      </c>
      <c r="EN72" s="17">
        <f t="shared" si="609"/>
        <v>-3.2574666728598656E-2</v>
      </c>
      <c r="EO72" s="17">
        <f t="shared" si="609"/>
        <v>1.325158322810438E-3</v>
      </c>
      <c r="EP72" s="17">
        <f t="shared" si="609"/>
        <v>4.0359045422506457E-2</v>
      </c>
      <c r="EQ72" s="17">
        <f t="shared" si="609"/>
        <v>4.5550076047379928E-2</v>
      </c>
      <c r="ER72" s="17">
        <f t="shared" si="609"/>
        <v>-1.0156356759663754E-2</v>
      </c>
      <c r="ES72" s="17">
        <f t="shared" si="609"/>
        <v>-3.9724069134131623E-3</v>
      </c>
      <c r="ET72" s="17">
        <f t="shared" si="609"/>
        <v>-9.6218763553119757E-3</v>
      </c>
      <c r="EU72" s="17">
        <f t="shared" si="609"/>
        <v>-8.8711315771653476E-3</v>
      </c>
      <c r="EV72" s="17">
        <f t="shared" si="609"/>
        <v>-1.0235036895326566E-2</v>
      </c>
      <c r="EW72" s="17">
        <f t="shared" si="609"/>
        <v>8.5690749356859275E-3</v>
      </c>
      <c r="EX72" s="17">
        <f t="shared" si="609"/>
        <v>2.448039059113416E-2</v>
      </c>
      <c r="EY72" s="17">
        <f t="shared" si="609"/>
        <v>-9.9478888295029377E-2</v>
      </c>
      <c r="EZ72" s="17">
        <f t="shared" si="609"/>
        <v>6.3743601157355778E-2</v>
      </c>
      <c r="FA72" s="17">
        <f t="shared" si="609"/>
        <v>1.9742134066107697E-2</v>
      </c>
      <c r="FB72" s="17">
        <f t="shared" si="609"/>
        <v>-6.3925150123792518E-3</v>
      </c>
      <c r="FC72" s="17">
        <f t="shared" si="609"/>
        <v>5.4580413643726677E-2</v>
      </c>
      <c r="FD72" s="17">
        <f t="shared" si="609"/>
        <v>-5.1833898290334246E-2</v>
      </c>
      <c r="FE72" s="17">
        <f t="shared" si="609"/>
        <v>5.5296261111799527E-2</v>
      </c>
      <c r="FF72" s="17">
        <f t="shared" si="609"/>
        <v>-7.9461443456781522E-2</v>
      </c>
      <c r="FG72" s="17">
        <f t="shared" si="609"/>
        <v>4.4133487027343765E-2</v>
      </c>
      <c r="FH72" s="17">
        <f t="shared" si="609"/>
        <v>4.6236053172139746E-2</v>
      </c>
      <c r="FI72" s="17">
        <f t="shared" si="609"/>
        <v>3.6252848808797866E-2</v>
      </c>
      <c r="FJ72" s="17">
        <f t="shared" si="609"/>
        <v>-9.7333277689675368E-2</v>
      </c>
      <c r="FK72" s="17">
        <f t="shared" si="609"/>
        <v>2.0259180663624532E-2</v>
      </c>
      <c r="FL72" s="17">
        <f t="shared" si="609"/>
        <v>3.8703274892490924E-2</v>
      </c>
      <c r="FM72" s="17">
        <f t="shared" si="609"/>
        <v>-1.9151906465404434E-2</v>
      </c>
      <c r="FN72" s="17">
        <f t="shared" si="609"/>
        <v>5.3969665969843872E-2</v>
      </c>
      <c r="FO72" s="17">
        <f t="shared" si="609"/>
        <v>-3.3367937745817922E-2</v>
      </c>
      <c r="FP72" s="17">
        <f t="shared" si="609"/>
        <v>-3.1533635732590604E-2</v>
      </c>
      <c r="FQ72" s="17">
        <f t="shared" si="609"/>
        <v>3.407052120053744E-2</v>
      </c>
      <c r="FR72" s="17">
        <f t="shared" si="609"/>
        <v>2.2376543209876587E-2</v>
      </c>
      <c r="FS72" s="17">
        <f t="shared" si="609"/>
        <v>9.5768041786590263E-3</v>
      </c>
      <c r="FT72" s="17">
        <f t="shared" si="609"/>
        <v>-2.1797432962651686E-2</v>
      </c>
      <c r="FU72" s="17">
        <f t="shared" si="609"/>
        <v>2.0603600880791051E-2</v>
      </c>
      <c r="FV72" s="17">
        <f t="shared" si="609"/>
        <v>0.2303178753035342</v>
      </c>
      <c r="FW72" s="17">
        <f t="shared" si="609"/>
        <v>-0.18436516805639125</v>
      </c>
      <c r="FX72" s="17">
        <f t="shared" si="609"/>
        <v>-1.2187667311672978E-2</v>
      </c>
      <c r="FY72" s="17">
        <f t="shared" si="609"/>
        <v>-7.9081240717663315E-3</v>
      </c>
      <c r="FZ72" s="17">
        <f t="shared" si="609"/>
        <v>-1.7271565797567834E-2</v>
      </c>
      <c r="GA72" s="17">
        <f t="shared" si="609"/>
        <v>-1.4497828827566894E-2</v>
      </c>
      <c r="GB72" s="17">
        <f t="shared" si="609"/>
        <v>1.8126821121455583E-2</v>
      </c>
      <c r="GC72" s="17">
        <f t="shared" si="609"/>
        <v>-3.3653699332946485E-2</v>
      </c>
      <c r="GD72" s="17">
        <f t="shared" si="610"/>
        <v>6.1475465343584501E-2</v>
      </c>
      <c r="GE72" s="17">
        <f t="shared" si="611"/>
        <v>-1.5332596121129582E-2</v>
      </c>
      <c r="GF72" s="17">
        <f t="shared" si="612"/>
        <v>-3.4442692698097299E-2</v>
      </c>
      <c r="GG72" s="17">
        <f t="shared" si="613"/>
        <v>4.9914780733735675E-2</v>
      </c>
      <c r="GH72" s="17">
        <f t="shared" si="614"/>
        <v>8.2275595550045377E-3</v>
      </c>
      <c r="GI72" s="17">
        <f t="shared" si="615"/>
        <v>-2.8669230444153371E-2</v>
      </c>
      <c r="GJ72" s="17">
        <f t="shared" si="616"/>
        <v>-2.6770098239690898E-2</v>
      </c>
      <c r="GK72" s="17">
        <f t="shared" si="617"/>
        <v>4.8369864054753631E-2</v>
      </c>
      <c r="GL72" s="17">
        <f t="shared" si="618"/>
        <v>-8.5538967988981751E-3</v>
      </c>
      <c r="GM72" s="17">
        <f t="shared" si="619"/>
        <v>-3.9160111308476742E-2</v>
      </c>
      <c r="GN72" s="17">
        <f t="shared" si="620"/>
        <v>3.7394472744201046E-2</v>
      </c>
      <c r="GO72" s="17">
        <f t="shared" si="621"/>
        <v>-3.311672621205064E-2</v>
      </c>
      <c r="GP72" s="17">
        <f t="shared" si="622"/>
        <v>1.9716084808618417E-2</v>
      </c>
      <c r="GQ72" s="17">
        <f t="shared" si="623"/>
        <v>3.1641276329436918E-2</v>
      </c>
      <c r="GR72" s="17">
        <f t="shared" si="624"/>
        <v>-2.9279384377823736E-2</v>
      </c>
      <c r="GS72" s="17">
        <f t="shared" si="625"/>
        <v>-4.2704750750567011E-2</v>
      </c>
      <c r="GT72" s="17">
        <f t="shared" si="626"/>
        <v>3.6032046746250934E-2</v>
      </c>
      <c r="GU72" s="17">
        <f t="shared" si="627"/>
        <v>2.300086363395959E-3</v>
      </c>
      <c r="GV72" s="17">
        <f t="shared" si="628"/>
        <v>3.2267991383478911E-3</v>
      </c>
      <c r="GW72" s="17">
        <f t="shared" si="629"/>
        <v>4.9631031883753174E-2</v>
      </c>
      <c r="GX72" s="17">
        <f t="shared" si="630"/>
        <v>-4.7334363127791934E-2</v>
      </c>
      <c r="GY72" s="17">
        <f t="shared" si="631"/>
        <v>-8.5585822465292782E-3</v>
      </c>
      <c r="GZ72" s="17">
        <f t="shared" si="632"/>
        <v>2.4368035573000268E-2</v>
      </c>
      <c r="HA72" s="17">
        <f t="shared" si="633"/>
        <v>1.8174600434947674E-2</v>
      </c>
    </row>
    <row r="73" spans="1:209" x14ac:dyDescent="0.3">
      <c r="A73" t="s">
        <v>60</v>
      </c>
      <c r="B73" s="2" t="s">
        <v>5</v>
      </c>
      <c r="C73" s="3" t="s">
        <v>6</v>
      </c>
      <c r="E73" s="17">
        <f t="shared" si="634"/>
        <v>-8.6030863990894657E-3</v>
      </c>
      <c r="F73" s="17">
        <f t="shared" ref="F73:BQ73" si="635">F18/E18-1</f>
        <v>2.6823338735818547E-2</v>
      </c>
      <c r="G73" s="17">
        <f t="shared" si="635"/>
        <v>5.3994686028464578E-3</v>
      </c>
      <c r="H73" s="17">
        <f t="shared" si="635"/>
        <v>-9.1186802116789423E-3</v>
      </c>
      <c r="I73" s="17">
        <f t="shared" si="635"/>
        <v>2.2947075172136122E-2</v>
      </c>
      <c r="J73" s="17">
        <f t="shared" si="635"/>
        <v>-5.6080797650931435E-3</v>
      </c>
      <c r="K73" s="17">
        <f t="shared" si="635"/>
        <v>-1.3550874187142292E-2</v>
      </c>
      <c r="L73" s="17">
        <f t="shared" si="635"/>
        <v>1.7184436637324163E-2</v>
      </c>
      <c r="M73" s="17">
        <f t="shared" si="635"/>
        <v>-7.4898130780673977E-3</v>
      </c>
      <c r="N73" s="17">
        <f t="shared" si="635"/>
        <v>4.7832546985375757E-3</v>
      </c>
      <c r="O73" s="17">
        <f t="shared" si="635"/>
        <v>6.5699868989401722E-3</v>
      </c>
      <c r="P73" s="17">
        <f t="shared" si="635"/>
        <v>-4.220388017963983E-3</v>
      </c>
      <c r="Q73" s="17">
        <f t="shared" si="635"/>
        <v>2.4911999171757238E-3</v>
      </c>
      <c r="R73" s="17">
        <f t="shared" si="635"/>
        <v>-2.3572087859600188E-2</v>
      </c>
      <c r="S73" s="17">
        <f t="shared" si="635"/>
        <v>-8.1770526914203279E-3</v>
      </c>
      <c r="T73" s="17">
        <f t="shared" si="635"/>
        <v>1.2356704878698999E-2</v>
      </c>
      <c r="U73" s="17">
        <f t="shared" si="635"/>
        <v>-2.7650861785192271E-2</v>
      </c>
      <c r="V73" s="17">
        <f t="shared" si="635"/>
        <v>3.9134968245155832E-3</v>
      </c>
      <c r="W73" s="17">
        <f t="shared" si="635"/>
        <v>2.078612280133818E-2</v>
      </c>
      <c r="X73" s="17">
        <f t="shared" si="635"/>
        <v>-2.4155291568111803E-2</v>
      </c>
      <c r="Y73" s="17">
        <f t="shared" si="635"/>
        <v>-4.6784655174748613E-3</v>
      </c>
      <c r="Z73" s="17">
        <f t="shared" si="635"/>
        <v>-5.5099417034563114E-3</v>
      </c>
      <c r="AA73" s="17">
        <f t="shared" si="635"/>
        <v>1.5732196967106482E-3</v>
      </c>
      <c r="AB73" s="17">
        <f t="shared" si="635"/>
        <v>-7.1503206375873596E-3</v>
      </c>
      <c r="AC73" s="17">
        <f t="shared" si="635"/>
        <v>-2.6275966432797171E-3</v>
      </c>
      <c r="AD73" s="17">
        <f t="shared" si="635"/>
        <v>1.3089835721872056E-2</v>
      </c>
      <c r="AE73" s="17">
        <f t="shared" si="635"/>
        <v>8.7136477507887555E-4</v>
      </c>
      <c r="AF73" s="17">
        <f t="shared" si="635"/>
        <v>1.3814071172053577E-2</v>
      </c>
      <c r="AG73" s="17">
        <f t="shared" si="635"/>
        <v>5.1323337023245763E-3</v>
      </c>
      <c r="AH73" s="17">
        <f t="shared" si="635"/>
        <v>-1.7954879188359363E-2</v>
      </c>
      <c r="AI73" s="17">
        <f t="shared" si="635"/>
        <v>1.930945422415542E-2</v>
      </c>
      <c r="AJ73" s="17">
        <f t="shared" si="635"/>
        <v>2.0417280674263738E-2</v>
      </c>
      <c r="AK73" s="17">
        <f t="shared" si="635"/>
        <v>-7.3840282814817693E-3</v>
      </c>
      <c r="AL73" s="17">
        <f t="shared" si="635"/>
        <v>5.1677715384159661E-3</v>
      </c>
      <c r="AM73" s="17">
        <f t="shared" si="635"/>
        <v>2.2071151629465824E-3</v>
      </c>
      <c r="AN73" s="17">
        <f t="shared" si="635"/>
        <v>5.8552524097370551E-3</v>
      </c>
      <c r="AO73" s="17">
        <f t="shared" si="635"/>
        <v>1.5202603933186509E-2</v>
      </c>
      <c r="AP73" s="17">
        <f t="shared" si="635"/>
        <v>1.0988026442938503E-2</v>
      </c>
      <c r="AQ73" s="17">
        <f t="shared" si="635"/>
        <v>-4.100570965577488E-2</v>
      </c>
      <c r="AR73" s="17">
        <f t="shared" si="635"/>
        <v>5.4389438943893698E-3</v>
      </c>
      <c r="AS73" s="17">
        <f t="shared" si="635"/>
        <v>1.8033927680470629E-2</v>
      </c>
      <c r="AT73" s="17">
        <f t="shared" si="635"/>
        <v>1.1839737926498284E-2</v>
      </c>
      <c r="AU73" s="17">
        <f t="shared" si="635"/>
        <v>1.5741808842180127E-3</v>
      </c>
      <c r="AV73" s="17">
        <f t="shared" si="635"/>
        <v>4.4987719052649311E-3</v>
      </c>
      <c r="AW73" s="17">
        <f t="shared" si="635"/>
        <v>6.4740499553403996E-3</v>
      </c>
      <c r="AX73" s="17">
        <f t="shared" si="635"/>
        <v>-7.9114820339495351E-3</v>
      </c>
      <c r="AY73" s="17">
        <f t="shared" si="635"/>
        <v>8.6533947445217585E-3</v>
      </c>
      <c r="AZ73" s="17">
        <f t="shared" si="635"/>
        <v>8.0634002138499916E-3</v>
      </c>
      <c r="BA73" s="17">
        <f t="shared" si="635"/>
        <v>-9.4464410502146379E-3</v>
      </c>
      <c r="BB73" s="17">
        <f t="shared" si="635"/>
        <v>3.0033132188614031E-2</v>
      </c>
      <c r="BC73" s="17">
        <f t="shared" si="635"/>
        <v>9.0138571236377807E-3</v>
      </c>
      <c r="BD73" s="17">
        <f t="shared" si="635"/>
        <v>1.3072727272727347E-2</v>
      </c>
      <c r="BE73" s="17">
        <f t="shared" si="635"/>
        <v>8.6266204825402593E-3</v>
      </c>
      <c r="BF73" s="17">
        <f t="shared" si="635"/>
        <v>1.1548111198761646E-2</v>
      </c>
      <c r="BG73" s="17">
        <f t="shared" si="635"/>
        <v>8.6428295005454014E-3</v>
      </c>
      <c r="BH73" s="17">
        <f t="shared" si="635"/>
        <v>6.9526799209393975E-3</v>
      </c>
      <c r="BI73" s="17">
        <f t="shared" si="635"/>
        <v>3.575882135599473E-2</v>
      </c>
      <c r="BJ73" s="17">
        <f t="shared" si="635"/>
        <v>1.0384036564293986E-2</v>
      </c>
      <c r="BK73" s="17">
        <f t="shared" si="635"/>
        <v>-8.2472293171073074E-3</v>
      </c>
      <c r="BL73" s="17">
        <f t="shared" si="635"/>
        <v>2.1526549410940232E-2</v>
      </c>
      <c r="BM73" s="17">
        <f t="shared" si="635"/>
        <v>1.1157213800313537E-2</v>
      </c>
      <c r="BN73" s="17">
        <f t="shared" si="635"/>
        <v>1.1718013753587941E-2</v>
      </c>
      <c r="BO73" s="17">
        <f t="shared" si="635"/>
        <v>1.1976175395080668E-2</v>
      </c>
      <c r="BP73" s="17">
        <f t="shared" si="635"/>
        <v>-6.9902115998590197E-3</v>
      </c>
      <c r="BQ73" s="17">
        <f t="shared" si="635"/>
        <v>8.3000519084293067E-3</v>
      </c>
      <c r="BR73" s="17">
        <f t="shared" si="608"/>
        <v>1.033825205793204E-2</v>
      </c>
      <c r="BS73" s="17">
        <f t="shared" si="608"/>
        <v>2.1983164265399369E-2</v>
      </c>
      <c r="BT73" s="17">
        <f t="shared" si="608"/>
        <v>2.4003215352289775E-2</v>
      </c>
      <c r="BU73" s="17">
        <f t="shared" si="608"/>
        <v>-5.1819649732952611E-3</v>
      </c>
      <c r="BV73" s="17">
        <f t="shared" si="608"/>
        <v>2.2074393703304107E-3</v>
      </c>
      <c r="BW73" s="17">
        <f t="shared" si="608"/>
        <v>2.0779971496058813E-3</v>
      </c>
      <c r="BX73" s="17">
        <f t="shared" si="608"/>
        <v>2.3437150344868707E-2</v>
      </c>
      <c r="BY73" s="17">
        <f t="shared" si="608"/>
        <v>-2.0572972342617235E-2</v>
      </c>
      <c r="BZ73" s="17">
        <f t="shared" si="608"/>
        <v>8.488366324353791E-3</v>
      </c>
      <c r="CA73" s="17">
        <f t="shared" si="608"/>
        <v>6.7394394950825998E-4</v>
      </c>
      <c r="CB73" s="17">
        <f t="shared" si="608"/>
        <v>2.0214533620426911E-2</v>
      </c>
      <c r="CC73" s="17">
        <f t="shared" si="608"/>
        <v>-5.2715270081433729E-3</v>
      </c>
      <c r="CD73" s="17">
        <f t="shared" si="608"/>
        <v>7.0917863163402206E-3</v>
      </c>
      <c r="CE73" s="17">
        <f t="shared" si="608"/>
        <v>3.7518037518036174E-4</v>
      </c>
      <c r="CF73" s="17">
        <f t="shared" si="608"/>
        <v>-2.9099231649501345E-2</v>
      </c>
      <c r="CG73" s="17">
        <f t="shared" si="608"/>
        <v>-1.2291631587809437E-2</v>
      </c>
      <c r="CH73" s="17">
        <f t="shared" si="608"/>
        <v>1.1120916146888371E-2</v>
      </c>
      <c r="CI73" s="17">
        <f t="shared" si="608"/>
        <v>2.9494897402584597E-2</v>
      </c>
      <c r="CJ73" s="17">
        <f t="shared" si="608"/>
        <v>-1.7850777900871861E-2</v>
      </c>
      <c r="CK73" s="17">
        <f t="shared" si="608"/>
        <v>2.5943581293157658E-2</v>
      </c>
      <c r="CL73" s="17">
        <f t="shared" si="608"/>
        <v>1.4498503781179117E-2</v>
      </c>
      <c r="CM73" s="17">
        <f t="shared" si="608"/>
        <v>6.756915943777253E-3</v>
      </c>
      <c r="CN73" s="17">
        <f t="shared" si="608"/>
        <v>1.4883390043105571E-2</v>
      </c>
      <c r="CO73" s="17">
        <f t="shared" si="608"/>
        <v>4.2980801601173457E-3</v>
      </c>
      <c r="CP73" s="17">
        <f t="shared" si="608"/>
        <v>2.1122912390425519E-4</v>
      </c>
      <c r="CQ73" s="17">
        <f t="shared" si="608"/>
        <v>-4.4302838595347005E-3</v>
      </c>
      <c r="CR73" s="17">
        <f t="shared" si="608"/>
        <v>2.883506875593711E-2</v>
      </c>
      <c r="CS73" s="17">
        <f t="shared" si="608"/>
        <v>2.752042741823435E-2</v>
      </c>
      <c r="CT73" s="17">
        <f t="shared" si="608"/>
        <v>3.7985229904862416E-2</v>
      </c>
      <c r="CU73" s="17">
        <f t="shared" si="608"/>
        <v>-6.6693282343299742E-3</v>
      </c>
      <c r="CV73" s="17">
        <f t="shared" si="608"/>
        <v>5.9314289582346191E-3</v>
      </c>
      <c r="CW73" s="17">
        <f t="shared" si="608"/>
        <v>-6.8469529377128691E-3</v>
      </c>
      <c r="CX73" s="17">
        <f t="shared" si="608"/>
        <v>1.2102887245809768E-2</v>
      </c>
      <c r="CY73" s="17">
        <f t="shared" si="608"/>
        <v>3.4271966527196662E-2</v>
      </c>
      <c r="CZ73" s="17">
        <f t="shared" si="608"/>
        <v>1.5198773418126033E-2</v>
      </c>
      <c r="DA73" s="17">
        <f t="shared" si="608"/>
        <v>2.6782440983789568E-2</v>
      </c>
      <c r="DB73" s="17">
        <f t="shared" si="608"/>
        <v>2.1888546934245579E-3</v>
      </c>
      <c r="DC73" s="17">
        <f t="shared" si="608"/>
        <v>-2.9938079176557553E-2</v>
      </c>
      <c r="DD73" s="17">
        <f t="shared" si="608"/>
        <v>-5.1971640944982522E-2</v>
      </c>
      <c r="DE73" s="17">
        <f t="shared" si="608"/>
        <v>-4.3329417263551551E-2</v>
      </c>
      <c r="DF73" s="17">
        <f t="shared" si="608"/>
        <v>-0.10269242450251548</v>
      </c>
      <c r="DG73" s="17">
        <f t="shared" si="608"/>
        <v>-6.6883480001177276E-2</v>
      </c>
      <c r="DH73" s="17">
        <f t="shared" si="608"/>
        <v>4.7732445972443749E-3</v>
      </c>
      <c r="DI73" s="17">
        <f t="shared" si="608"/>
        <v>1.2614120909304916E-2</v>
      </c>
      <c r="DJ73" s="17">
        <f t="shared" si="608"/>
        <v>-3.4611926880431576E-2</v>
      </c>
      <c r="DK73" s="17">
        <f t="shared" si="608"/>
        <v>9.0983531980715071E-4</v>
      </c>
      <c r="DL73" s="17">
        <f t="shared" si="608"/>
        <v>1.8137388579647862E-2</v>
      </c>
      <c r="DM73" s="17">
        <f t="shared" si="608"/>
        <v>4.4766791485696622E-2</v>
      </c>
      <c r="DN73" s="17">
        <f t="shared" si="608"/>
        <v>-1.8076437795639722E-2</v>
      </c>
      <c r="DO73" s="17">
        <f t="shared" si="608"/>
        <v>1.8905788457895811E-2</v>
      </c>
      <c r="DP73" s="17">
        <f t="shared" si="608"/>
        <v>1.3691403306034244E-2</v>
      </c>
      <c r="DQ73" s="17">
        <f t="shared" si="608"/>
        <v>2.0207677628807152E-2</v>
      </c>
      <c r="DR73" s="17">
        <f t="shared" si="608"/>
        <v>1.7047883710987533E-2</v>
      </c>
      <c r="DS73" s="17">
        <f t="shared" si="608"/>
        <v>3.3199421040313037E-3</v>
      </c>
      <c r="DT73" s="17">
        <f t="shared" si="608"/>
        <v>8.5033041954711841E-3</v>
      </c>
      <c r="DU73" s="17">
        <f t="shared" si="608"/>
        <v>8.181397588541417E-3</v>
      </c>
      <c r="DV73" s="17">
        <f t="shared" si="608"/>
        <v>2.4949076350354815E-2</v>
      </c>
      <c r="DW73" s="17">
        <f t="shared" si="608"/>
        <v>-2.4168162899813606E-3</v>
      </c>
      <c r="DX73" s="17">
        <f t="shared" si="608"/>
        <v>-1.4998580287056806E-2</v>
      </c>
      <c r="DY73" s="17">
        <f t="shared" si="608"/>
        <v>-1.3855374071852777E-3</v>
      </c>
      <c r="DZ73" s="17">
        <f t="shared" si="608"/>
        <v>7.7753618802400837E-4</v>
      </c>
      <c r="EA73" s="17">
        <f t="shared" si="608"/>
        <v>9.2208348065578871E-3</v>
      </c>
      <c r="EB73" s="17">
        <f t="shared" si="608"/>
        <v>1.6636703083944049E-2</v>
      </c>
      <c r="EC73" s="17">
        <f t="shared" si="608"/>
        <v>1.7611397530595596E-2</v>
      </c>
      <c r="ED73" s="17">
        <f t="shared" si="609"/>
        <v>2.1633255058527867E-2</v>
      </c>
      <c r="EE73" s="17">
        <f t="shared" si="609"/>
        <v>2.6579087396086942E-2</v>
      </c>
      <c r="EF73" s="17">
        <f t="shared" si="609"/>
        <v>2.7730571180939023E-2</v>
      </c>
      <c r="EG73" s="17">
        <f t="shared" si="609"/>
        <v>1.1079004047143126E-3</v>
      </c>
      <c r="EH73" s="17">
        <f t="shared" si="609"/>
        <v>3.1701264003765939E-2</v>
      </c>
      <c r="EI73" s="17">
        <f t="shared" si="609"/>
        <v>1.5773842877955913E-2</v>
      </c>
      <c r="EJ73" s="17">
        <f t="shared" si="609"/>
        <v>-6.9074216364245489E-3</v>
      </c>
      <c r="EK73" s="17">
        <f t="shared" si="609"/>
        <v>5.6897536820721406E-3</v>
      </c>
      <c r="EL73" s="17">
        <f t="shared" si="609"/>
        <v>-1.4242541405947717E-3</v>
      </c>
      <c r="EM73" s="17">
        <f t="shared" si="609"/>
        <v>-1.7107524545149078E-3</v>
      </c>
      <c r="EN73" s="17">
        <f t="shared" si="609"/>
        <v>2.7664323708207483E-3</v>
      </c>
      <c r="EO73" s="17">
        <f t="shared" si="609"/>
        <v>-2.3404414869894197E-3</v>
      </c>
      <c r="EP73" s="17">
        <f t="shared" si="609"/>
        <v>8.5885638781855178E-3</v>
      </c>
      <c r="EQ73" s="17">
        <f t="shared" si="609"/>
        <v>-2.027856551702456E-3</v>
      </c>
      <c r="ER73" s="17">
        <f t="shared" si="609"/>
        <v>3.061721796000505E-3</v>
      </c>
      <c r="ES73" s="17">
        <f t="shared" si="609"/>
        <v>7.8836727257054484E-3</v>
      </c>
      <c r="ET73" s="17">
        <f t="shared" si="609"/>
        <v>4.9840022082006108E-3</v>
      </c>
      <c r="EU73" s="17">
        <f t="shared" si="609"/>
        <v>-1.0858590742925722E-2</v>
      </c>
      <c r="EV73" s="17">
        <f t="shared" si="609"/>
        <v>-1.0727498846295203E-2</v>
      </c>
      <c r="EW73" s="17">
        <f t="shared" si="609"/>
        <v>-3.1218991520230888E-2</v>
      </c>
      <c r="EX73" s="17">
        <f t="shared" si="609"/>
        <v>1.7738657787136125E-2</v>
      </c>
      <c r="EY73" s="17">
        <f t="shared" si="609"/>
        <v>2.4185561636695274E-2</v>
      </c>
      <c r="EZ73" s="17">
        <f t="shared" si="609"/>
        <v>1.2715464087035055E-2</v>
      </c>
      <c r="FA73" s="17">
        <f t="shared" si="609"/>
        <v>5.2380308096720007E-3</v>
      </c>
      <c r="FB73" s="17">
        <f t="shared" si="609"/>
        <v>-2.9149361636671145E-3</v>
      </c>
      <c r="FC73" s="17">
        <f t="shared" si="609"/>
        <v>-1.966970325745665E-3</v>
      </c>
      <c r="FD73" s="17">
        <f t="shared" si="609"/>
        <v>1.3892538605413174E-2</v>
      </c>
      <c r="FE73" s="17">
        <f t="shared" si="609"/>
        <v>1.9042028913697218E-2</v>
      </c>
      <c r="FF73" s="17">
        <f t="shared" si="609"/>
        <v>-3.6227899896395521E-2</v>
      </c>
      <c r="FG73" s="17">
        <f t="shared" si="609"/>
        <v>-9.6554989385936318E-3</v>
      </c>
      <c r="FH73" s="17">
        <f t="shared" si="609"/>
        <v>1.0760651908977348E-2</v>
      </c>
      <c r="FI73" s="17">
        <f t="shared" si="609"/>
        <v>-1.2320933568534698E-2</v>
      </c>
      <c r="FJ73" s="17">
        <f t="shared" si="609"/>
        <v>2.1573499452419265E-2</v>
      </c>
      <c r="FK73" s="17">
        <f t="shared" si="609"/>
        <v>-2.0480071315219783E-3</v>
      </c>
      <c r="FL73" s="17">
        <f t="shared" si="609"/>
        <v>-2.7337132296318956E-3</v>
      </c>
      <c r="FM73" s="17">
        <f t="shared" si="609"/>
        <v>-1.6408632871317552E-3</v>
      </c>
      <c r="FN73" s="17">
        <f t="shared" si="609"/>
        <v>4.1804435678789442E-3</v>
      </c>
      <c r="FO73" s="17">
        <f t="shared" si="609"/>
        <v>1.4145094082398169E-2</v>
      </c>
      <c r="FP73" s="17">
        <f t="shared" si="609"/>
        <v>-2.1721051572307637E-3</v>
      </c>
      <c r="FQ73" s="17">
        <f t="shared" si="609"/>
        <v>5.982486385276653E-3</v>
      </c>
      <c r="FR73" s="17">
        <f t="shared" si="609"/>
        <v>-1.0932930819894104E-2</v>
      </c>
      <c r="FS73" s="17">
        <f t="shared" si="609"/>
        <v>9.4855975735219644E-4</v>
      </c>
      <c r="FT73" s="17">
        <f t="shared" si="609"/>
        <v>-6.0145893915481974E-3</v>
      </c>
      <c r="FU73" s="17">
        <f t="shared" si="609"/>
        <v>3.356104612048938E-3</v>
      </c>
      <c r="FV73" s="17">
        <f t="shared" si="609"/>
        <v>-1.436803629174388E-2</v>
      </c>
      <c r="FW73" s="17">
        <f t="shared" si="609"/>
        <v>1.481072591993593E-3</v>
      </c>
      <c r="FX73" s="17">
        <f t="shared" si="609"/>
        <v>-3.71855434407109E-3</v>
      </c>
      <c r="FY73" s="17">
        <f t="shared" si="609"/>
        <v>-1.3897276258527547E-2</v>
      </c>
      <c r="FZ73" s="17">
        <f t="shared" si="609"/>
        <v>-1.1544752708394279E-2</v>
      </c>
      <c r="GA73" s="17">
        <f t="shared" si="609"/>
        <v>-2.6564873291230362E-2</v>
      </c>
      <c r="GB73" s="17">
        <f t="shared" si="609"/>
        <v>-3.3929553984248573E-2</v>
      </c>
      <c r="GC73" s="17">
        <f t="shared" si="609"/>
        <v>1.2283706874200329E-2</v>
      </c>
      <c r="GD73" s="17">
        <f t="shared" si="610"/>
        <v>-5.5340714894546172E-3</v>
      </c>
      <c r="GE73" s="17">
        <f t="shared" si="611"/>
        <v>2.5375459692706936E-3</v>
      </c>
      <c r="GF73" s="17">
        <f t="shared" si="612"/>
        <v>-1.3813783460521201E-3</v>
      </c>
      <c r="GG73" s="17">
        <f t="shared" si="613"/>
        <v>9.269724523018219E-3</v>
      </c>
      <c r="GH73" s="17">
        <f t="shared" si="614"/>
        <v>-1.9021035125400099E-2</v>
      </c>
      <c r="GI73" s="17">
        <f t="shared" si="615"/>
        <v>-1.7596544585580243E-2</v>
      </c>
      <c r="GJ73" s="17">
        <f t="shared" si="616"/>
        <v>-7.3667460141958463E-3</v>
      </c>
      <c r="GK73" s="17">
        <f t="shared" si="617"/>
        <v>-7.2947425436376001E-4</v>
      </c>
      <c r="GL73" s="17">
        <f t="shared" si="618"/>
        <v>-6.5263479990382844E-3</v>
      </c>
      <c r="GM73" s="17">
        <f t="shared" si="619"/>
        <v>-8.6416276532085279E-3</v>
      </c>
      <c r="GN73" s="17">
        <f t="shared" si="620"/>
        <v>-1.8987341772151889E-2</v>
      </c>
      <c r="GO73" s="17">
        <f t="shared" si="621"/>
        <v>-3.7732434511151824E-3</v>
      </c>
      <c r="GP73" s="17">
        <f t="shared" si="622"/>
        <v>1.4164653308870179E-2</v>
      </c>
      <c r="GQ73" s="17">
        <f t="shared" si="623"/>
        <v>3.6047735261850455E-3</v>
      </c>
      <c r="GR73" s="17">
        <f t="shared" si="624"/>
        <v>6.0146350169552054E-3</v>
      </c>
      <c r="GS73" s="17">
        <f t="shared" si="625"/>
        <v>8.0188762928663504E-3</v>
      </c>
      <c r="GT73" s="17">
        <f t="shared" si="626"/>
        <v>-8.065083862792366E-3</v>
      </c>
      <c r="GU73" s="17">
        <f t="shared" si="627"/>
        <v>5.0700176984870282E-3</v>
      </c>
      <c r="GV73" s="17">
        <f t="shared" si="628"/>
        <v>9.3430309021740321E-3</v>
      </c>
      <c r="GW73" s="17">
        <f t="shared" si="629"/>
        <v>6.1345937744585743E-3</v>
      </c>
      <c r="GX73" s="17">
        <f t="shared" si="630"/>
        <v>2.1598741449593284E-3</v>
      </c>
      <c r="GY73" s="17">
        <f t="shared" si="631"/>
        <v>3.4171281379687057E-2</v>
      </c>
      <c r="GZ73" s="17">
        <f t="shared" si="632"/>
        <v>6.1891203985189325E-3</v>
      </c>
      <c r="HA73" s="17">
        <f t="shared" si="633"/>
        <v>2.3754057984906041E-3</v>
      </c>
    </row>
    <row r="74" spans="1:209" x14ac:dyDescent="0.3">
      <c r="B74" s="6" t="s">
        <v>7</v>
      </c>
      <c r="C74" s="7" t="s">
        <v>0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</row>
    <row r="75" spans="1:209" x14ac:dyDescent="0.3">
      <c r="B75" s="3" t="s">
        <v>8</v>
      </c>
      <c r="C75" s="3" t="s">
        <v>23</v>
      </c>
      <c r="E75" s="17">
        <f t="shared" si="634"/>
        <v>-2.9320571116140282E-2</v>
      </c>
      <c r="F75" s="17">
        <f t="shared" ref="F75:BQ78" si="636">F20/E20-1</f>
        <v>4.0598206805582793E-2</v>
      </c>
      <c r="G75" s="17">
        <f t="shared" si="636"/>
        <v>7.9412661488971192E-3</v>
      </c>
      <c r="H75" s="17">
        <f t="shared" si="636"/>
        <v>-1.6457576365261684E-2</v>
      </c>
      <c r="I75" s="17">
        <f t="shared" si="636"/>
        <v>3.1385531967833558E-2</v>
      </c>
      <c r="J75" s="17">
        <f t="shared" si="636"/>
        <v>-2.1434004241902338E-2</v>
      </c>
      <c r="K75" s="17">
        <f t="shared" si="636"/>
        <v>-4.8723866134344762E-3</v>
      </c>
      <c r="L75" s="17">
        <f t="shared" si="636"/>
        <v>1.8724774714328429E-2</v>
      </c>
      <c r="M75" s="17">
        <f t="shared" si="636"/>
        <v>-1.8093510722017925E-2</v>
      </c>
      <c r="N75" s="17">
        <f t="shared" si="636"/>
        <v>-1.6682948306938616E-3</v>
      </c>
      <c r="O75" s="17">
        <f t="shared" si="636"/>
        <v>1.0026496135837615E-3</v>
      </c>
      <c r="P75" s="17">
        <f t="shared" si="636"/>
        <v>-1.4911091070555771E-2</v>
      </c>
      <c r="Q75" s="17">
        <f t="shared" si="636"/>
        <v>2.5856948181268713E-4</v>
      </c>
      <c r="R75" s="17">
        <f t="shared" si="636"/>
        <v>-3.2903194254254808E-2</v>
      </c>
      <c r="S75" s="17">
        <f t="shared" si="636"/>
        <v>-2.169083783344472E-2</v>
      </c>
      <c r="T75" s="17">
        <f t="shared" si="636"/>
        <v>2.662826761187409E-2</v>
      </c>
      <c r="U75" s="17">
        <f t="shared" si="636"/>
        <v>-1.8773466833541974E-2</v>
      </c>
      <c r="V75" s="17">
        <f t="shared" si="636"/>
        <v>-1.0259060520759977E-2</v>
      </c>
      <c r="W75" s="17">
        <f t="shared" si="636"/>
        <v>1.25243951665166E-2</v>
      </c>
      <c r="X75" s="17">
        <f t="shared" si="636"/>
        <v>-2.6735914269517047E-2</v>
      </c>
      <c r="Y75" s="17">
        <f t="shared" si="636"/>
        <v>-1.4930196726855915E-2</v>
      </c>
      <c r="Z75" s="17">
        <f t="shared" si="636"/>
        <v>4.6884775609234985E-3</v>
      </c>
      <c r="AA75" s="17">
        <f t="shared" si="636"/>
        <v>5.517141869904707E-3</v>
      </c>
      <c r="AB75" s="17">
        <f t="shared" si="636"/>
        <v>-2.2498810485850451E-2</v>
      </c>
      <c r="AC75" s="17">
        <f t="shared" si="636"/>
        <v>6.7527891955372343E-3</v>
      </c>
      <c r="AD75" s="17">
        <f t="shared" si="636"/>
        <v>4.5394544980124074E-3</v>
      </c>
      <c r="AE75" s="17">
        <f t="shared" si="636"/>
        <v>1.3629401001577612E-2</v>
      </c>
      <c r="AF75" s="17">
        <f t="shared" si="636"/>
        <v>1.5624352282791021E-2</v>
      </c>
      <c r="AG75" s="17">
        <f t="shared" si="636"/>
        <v>-8.7383720283041866E-3</v>
      </c>
      <c r="AH75" s="17">
        <f t="shared" si="636"/>
        <v>-1.0877946890464396E-2</v>
      </c>
      <c r="AI75" s="17">
        <f t="shared" si="636"/>
        <v>1.0384498940357201E-2</v>
      </c>
      <c r="AJ75" s="17">
        <f t="shared" si="636"/>
        <v>1.2408983309861288E-2</v>
      </c>
      <c r="AK75" s="17">
        <f t="shared" si="636"/>
        <v>-9.1528947787063997E-3</v>
      </c>
      <c r="AL75" s="17">
        <f t="shared" si="636"/>
        <v>6.7581947778942997E-3</v>
      </c>
      <c r="AM75" s="17">
        <f t="shared" si="636"/>
        <v>-3.6308612076414448E-3</v>
      </c>
      <c r="AN75" s="17">
        <f t="shared" si="636"/>
        <v>3.4803129676088673E-3</v>
      </c>
      <c r="AO75" s="17">
        <f t="shared" si="636"/>
        <v>1.6636435462871191E-2</v>
      </c>
      <c r="AP75" s="17">
        <f t="shared" si="636"/>
        <v>2.8751359121987896E-3</v>
      </c>
      <c r="AQ75" s="17">
        <f t="shared" si="636"/>
        <v>-3.0669936186158875E-2</v>
      </c>
      <c r="AR75" s="17">
        <f t="shared" si="636"/>
        <v>9.2481383617584179E-3</v>
      </c>
      <c r="AS75" s="17">
        <f t="shared" si="636"/>
        <v>1.5344222301558963E-2</v>
      </c>
      <c r="AT75" s="17">
        <f t="shared" si="636"/>
        <v>7.2668136633677882E-3</v>
      </c>
      <c r="AU75" s="17">
        <f t="shared" si="636"/>
        <v>8.643447779321134E-3</v>
      </c>
      <c r="AV75" s="17">
        <f t="shared" si="636"/>
        <v>7.6140210467114944E-3</v>
      </c>
      <c r="AW75" s="17">
        <f t="shared" si="636"/>
        <v>1.593230648133237E-2</v>
      </c>
      <c r="AX75" s="17">
        <f t="shared" si="636"/>
        <v>-5.4798765971234564E-3</v>
      </c>
      <c r="AY75" s="17">
        <f t="shared" si="636"/>
        <v>4.8372475140938676E-3</v>
      </c>
      <c r="AZ75" s="17">
        <f t="shared" si="636"/>
        <v>-1.6210996694366875E-3</v>
      </c>
      <c r="BA75" s="17">
        <f t="shared" si="636"/>
        <v>-2.2626351050837323E-3</v>
      </c>
      <c r="BB75" s="17">
        <f t="shared" si="636"/>
        <v>4.4258589031936246E-2</v>
      </c>
      <c r="BC75" s="17">
        <f t="shared" si="636"/>
        <v>-7.3348307907049604E-3</v>
      </c>
      <c r="BD75" s="17">
        <f t="shared" si="636"/>
        <v>8.5937979945529541E-3</v>
      </c>
      <c r="BE75" s="17">
        <f t="shared" si="636"/>
        <v>5.613833243096833E-3</v>
      </c>
      <c r="BF75" s="17">
        <f t="shared" si="636"/>
        <v>5.2762812984765706E-3</v>
      </c>
      <c r="BG75" s="17">
        <f t="shared" si="636"/>
        <v>1.2803475850803547E-2</v>
      </c>
      <c r="BH75" s="17">
        <f t="shared" si="636"/>
        <v>1.1580714672871251E-2</v>
      </c>
      <c r="BI75" s="17">
        <f t="shared" si="636"/>
        <v>1.7730890367098295E-2</v>
      </c>
      <c r="BJ75" s="17">
        <f t="shared" si="636"/>
        <v>1.132894386249883E-2</v>
      </c>
      <c r="BK75" s="17">
        <f t="shared" si="636"/>
        <v>6.0152619416440345E-3</v>
      </c>
      <c r="BL75" s="17">
        <f t="shared" si="636"/>
        <v>1.1078260924439975E-2</v>
      </c>
      <c r="BM75" s="17">
        <f t="shared" si="636"/>
        <v>1.3612617729482857E-2</v>
      </c>
      <c r="BN75" s="17">
        <f t="shared" si="636"/>
        <v>3.2943349753700168E-4</v>
      </c>
      <c r="BO75" s="17">
        <f t="shared" si="636"/>
        <v>7.3159396381117237E-3</v>
      </c>
      <c r="BP75" s="17">
        <f t="shared" si="636"/>
        <v>-2.8507351413451509E-3</v>
      </c>
      <c r="BQ75" s="17">
        <f t="shared" si="636"/>
        <v>1.4950161022947661E-2</v>
      </c>
      <c r="BR75" s="17">
        <f t="shared" ref="BR75:EC82" si="637">BR20/BQ20-1</f>
        <v>-7.2910062494339067E-3</v>
      </c>
      <c r="BS75" s="17">
        <f t="shared" si="637"/>
        <v>3.283305202013298E-2</v>
      </c>
      <c r="BT75" s="17">
        <f t="shared" si="637"/>
        <v>1.8503523148543533E-2</v>
      </c>
      <c r="BU75" s="17">
        <f t="shared" si="637"/>
        <v>-2.0063892221627855E-3</v>
      </c>
      <c r="BV75" s="17">
        <f t="shared" si="637"/>
        <v>9.0903560534296712E-3</v>
      </c>
      <c r="BW75" s="17">
        <f t="shared" si="637"/>
        <v>3.0717203643577662E-3</v>
      </c>
      <c r="BX75" s="17">
        <f t="shared" si="637"/>
        <v>2.0989728369904537E-2</v>
      </c>
      <c r="BY75" s="17">
        <f t="shared" si="637"/>
        <v>-1.2619729048642836E-2</v>
      </c>
      <c r="BZ75" s="17">
        <f t="shared" si="637"/>
        <v>1.3581610317935811E-2</v>
      </c>
      <c r="CA75" s="17">
        <f t="shared" si="637"/>
        <v>-6.4813388418177853E-3</v>
      </c>
      <c r="CB75" s="17">
        <f t="shared" si="637"/>
        <v>1.8885797170090646E-2</v>
      </c>
      <c r="CC75" s="17">
        <f t="shared" si="637"/>
        <v>3.3756675244189793E-4</v>
      </c>
      <c r="CD75" s="17">
        <f t="shared" si="637"/>
        <v>-3.2002699622716291E-3</v>
      </c>
      <c r="CE75" s="17">
        <f t="shared" si="637"/>
        <v>-4.8616024973985317E-3</v>
      </c>
      <c r="CF75" s="17">
        <f t="shared" si="637"/>
        <v>-5.5378489388577812E-3</v>
      </c>
      <c r="CG75" s="17">
        <f t="shared" si="637"/>
        <v>-1.044479400623044E-2</v>
      </c>
      <c r="CH75" s="17">
        <f t="shared" si="637"/>
        <v>4.4855374710977003E-3</v>
      </c>
      <c r="CI75" s="17">
        <f t="shared" si="637"/>
        <v>3.5069606059323855E-2</v>
      </c>
      <c r="CJ75" s="17">
        <f t="shared" si="637"/>
        <v>-2.5146691303719826E-2</v>
      </c>
      <c r="CK75" s="17">
        <f t="shared" si="637"/>
        <v>1.9052278445624848E-2</v>
      </c>
      <c r="CL75" s="17">
        <f t="shared" si="637"/>
        <v>9.4810913131146979E-3</v>
      </c>
      <c r="CM75" s="17">
        <f t="shared" si="637"/>
        <v>1.2867861869549468E-2</v>
      </c>
      <c r="CN75" s="17">
        <f t="shared" si="637"/>
        <v>6.5762289847761668E-3</v>
      </c>
      <c r="CO75" s="17">
        <f t="shared" si="637"/>
        <v>-6.4959470301767519E-3</v>
      </c>
      <c r="CP75" s="17">
        <f t="shared" si="637"/>
        <v>7.7940545181369725E-3</v>
      </c>
      <c r="CQ75" s="17">
        <f t="shared" si="637"/>
        <v>-2.0286189683860201E-3</v>
      </c>
      <c r="CR75" s="17">
        <f t="shared" si="637"/>
        <v>1.4221195476747495E-2</v>
      </c>
      <c r="CS75" s="17">
        <f t="shared" si="637"/>
        <v>2.3861502285675185E-2</v>
      </c>
      <c r="CT75" s="17">
        <f t="shared" si="637"/>
        <v>2.139924884269373E-2</v>
      </c>
      <c r="CU75" s="17">
        <f t="shared" si="637"/>
        <v>6.1368826648156016E-3</v>
      </c>
      <c r="CV75" s="17">
        <f t="shared" si="637"/>
        <v>5.0120489155975889E-3</v>
      </c>
      <c r="CW75" s="17">
        <f t="shared" si="637"/>
        <v>-1.213060359515572E-2</v>
      </c>
      <c r="CX75" s="17">
        <f t="shared" si="637"/>
        <v>1.0987904241069213E-2</v>
      </c>
      <c r="CY75" s="17">
        <f t="shared" si="637"/>
        <v>3.0887011615628346E-2</v>
      </c>
      <c r="CZ75" s="17">
        <f t="shared" si="637"/>
        <v>3.8702196023481239E-3</v>
      </c>
      <c r="DA75" s="17">
        <f t="shared" si="637"/>
        <v>2.180818805771878E-2</v>
      </c>
      <c r="DB75" s="17">
        <f t="shared" si="637"/>
        <v>-8.5234365064037476E-3</v>
      </c>
      <c r="DC75" s="17">
        <f t="shared" si="637"/>
        <v>-2.9719104459884793E-2</v>
      </c>
      <c r="DD75" s="17">
        <f t="shared" si="637"/>
        <v>-4.4887676759763462E-2</v>
      </c>
      <c r="DE75" s="17">
        <f t="shared" si="637"/>
        <v>-5.6194233189534759E-2</v>
      </c>
      <c r="DF75" s="17">
        <f t="shared" si="637"/>
        <v>-7.0995583993742617E-2</v>
      </c>
      <c r="DG75" s="17">
        <f t="shared" si="637"/>
        <v>-6.5493400377121258E-2</v>
      </c>
      <c r="DH75" s="17">
        <f t="shared" si="637"/>
        <v>-4.3508455806445578E-2</v>
      </c>
      <c r="DI75" s="17">
        <f t="shared" si="637"/>
        <v>1.3792133545268426E-2</v>
      </c>
      <c r="DJ75" s="17">
        <f t="shared" si="637"/>
        <v>-3.0438331327769408E-2</v>
      </c>
      <c r="DK75" s="17">
        <f t="shared" si="637"/>
        <v>-1.1293156227540124E-2</v>
      </c>
      <c r="DL75" s="17">
        <f t="shared" si="637"/>
        <v>2.0532270766165706E-2</v>
      </c>
      <c r="DM75" s="17">
        <f t="shared" si="637"/>
        <v>3.5855732861104883E-2</v>
      </c>
      <c r="DN75" s="17">
        <f t="shared" si="637"/>
        <v>-1.9483248226769279E-3</v>
      </c>
      <c r="DO75" s="17">
        <f t="shared" si="637"/>
        <v>1.0369883637848298E-2</v>
      </c>
      <c r="DP75" s="17">
        <f t="shared" si="637"/>
        <v>2.1467695853262025E-2</v>
      </c>
      <c r="DQ75" s="17">
        <f t="shared" si="637"/>
        <v>1.4145972091298198E-2</v>
      </c>
      <c r="DR75" s="17">
        <f t="shared" si="637"/>
        <v>1.1175380639498744E-2</v>
      </c>
      <c r="DS75" s="17">
        <f t="shared" si="637"/>
        <v>9.6202821587767495E-3</v>
      </c>
      <c r="DT75" s="17">
        <f t="shared" si="637"/>
        <v>9.140544074318413E-3</v>
      </c>
      <c r="DU75" s="17">
        <f t="shared" si="637"/>
        <v>1.0025055242816938E-2</v>
      </c>
      <c r="DV75" s="17">
        <f t="shared" si="637"/>
        <v>3.550236936287865E-2</v>
      </c>
      <c r="DW75" s="17">
        <f t="shared" si="637"/>
        <v>-5.1702096367277628E-3</v>
      </c>
      <c r="DX75" s="17">
        <f t="shared" si="637"/>
        <v>-2.194827939136168E-3</v>
      </c>
      <c r="DY75" s="17">
        <f t="shared" si="637"/>
        <v>9.4596596801954647E-4</v>
      </c>
      <c r="DZ75" s="17">
        <f t="shared" si="637"/>
        <v>-5.3259928948806712E-3</v>
      </c>
      <c r="EA75" s="17">
        <f t="shared" si="637"/>
        <v>1.4875867496601636E-2</v>
      </c>
      <c r="EB75" s="17">
        <f t="shared" si="637"/>
        <v>1.5083624017618646E-2</v>
      </c>
      <c r="EC75" s="17">
        <f t="shared" si="637"/>
        <v>-3.1669129821207953E-3</v>
      </c>
      <c r="ED75" s="17">
        <f t="shared" ref="ED75:GC79" si="638">ED20/EC20-1</f>
        <v>3.7348954385339139E-2</v>
      </c>
      <c r="EE75" s="17">
        <f t="shared" si="638"/>
        <v>2.2988227835178954E-2</v>
      </c>
      <c r="EF75" s="17">
        <f t="shared" si="638"/>
        <v>8.5873878321705011E-3</v>
      </c>
      <c r="EG75" s="17">
        <f t="shared" si="638"/>
        <v>-4.7049817607098809E-3</v>
      </c>
      <c r="EH75" s="17">
        <f t="shared" si="638"/>
        <v>3.622983670543678E-2</v>
      </c>
      <c r="EI75" s="17">
        <f t="shared" si="638"/>
        <v>4.6705023693327519E-4</v>
      </c>
      <c r="EJ75" s="17">
        <f t="shared" si="638"/>
        <v>5.4707687338502176E-3</v>
      </c>
      <c r="EK75" s="17">
        <f t="shared" si="638"/>
        <v>3.4884654767397549E-4</v>
      </c>
      <c r="EL75" s="17">
        <f t="shared" si="638"/>
        <v>6.3447860610394979E-3</v>
      </c>
      <c r="EM75" s="17">
        <f t="shared" si="638"/>
        <v>-1.3786260607692169E-3</v>
      </c>
      <c r="EN75" s="17">
        <f t="shared" si="638"/>
        <v>6.6929458198421443E-3</v>
      </c>
      <c r="EO75" s="17">
        <f t="shared" si="638"/>
        <v>1.0092944362334322E-3</v>
      </c>
      <c r="EP75" s="17">
        <f t="shared" si="638"/>
        <v>6.9340705892844134E-3</v>
      </c>
      <c r="EQ75" s="17">
        <f t="shared" si="638"/>
        <v>1.1637118718293094E-2</v>
      </c>
      <c r="ER75" s="17">
        <f t="shared" si="638"/>
        <v>-1.29794643812563E-2</v>
      </c>
      <c r="ES75" s="17">
        <f t="shared" si="638"/>
        <v>1.0523566530574069E-2</v>
      </c>
      <c r="ET75" s="17">
        <f t="shared" si="638"/>
        <v>7.08569645129975E-3</v>
      </c>
      <c r="EU75" s="17">
        <f t="shared" si="638"/>
        <v>-1.2454361447649998E-2</v>
      </c>
      <c r="EV75" s="17">
        <f t="shared" si="638"/>
        <v>-1.241774622196512E-2</v>
      </c>
      <c r="EW75" s="17">
        <f t="shared" si="638"/>
        <v>-2.6483358530754453E-2</v>
      </c>
      <c r="EX75" s="17">
        <f t="shared" si="638"/>
        <v>7.6144138354867774E-3</v>
      </c>
      <c r="EY75" s="17">
        <f t="shared" si="638"/>
        <v>7.3063266664472604E-3</v>
      </c>
      <c r="EZ75" s="17">
        <f t="shared" si="638"/>
        <v>1.2335939541334273E-2</v>
      </c>
      <c r="FA75" s="17">
        <f t="shared" si="638"/>
        <v>1.1808385492413143E-2</v>
      </c>
      <c r="FB75" s="17">
        <f t="shared" si="638"/>
        <v>-4.3415127105761453E-4</v>
      </c>
      <c r="FC75" s="17">
        <f t="shared" si="638"/>
        <v>-5.9335239193649691E-3</v>
      </c>
      <c r="FD75" s="17">
        <f t="shared" si="638"/>
        <v>1.8995450472355957E-2</v>
      </c>
      <c r="FE75" s="17">
        <f t="shared" si="638"/>
        <v>1.12284152793658E-2</v>
      </c>
      <c r="FF75" s="17">
        <f t="shared" si="638"/>
        <v>-3.5290002802885301E-2</v>
      </c>
      <c r="FG75" s="17">
        <f t="shared" si="638"/>
        <v>1.7333174404514651E-3</v>
      </c>
      <c r="FH75" s="17">
        <f t="shared" si="638"/>
        <v>1.111568342612923E-2</v>
      </c>
      <c r="FI75" s="17">
        <f t="shared" si="638"/>
        <v>-1.2221791810296256E-2</v>
      </c>
      <c r="FJ75" s="17">
        <f t="shared" si="638"/>
        <v>1.2432581355347416E-2</v>
      </c>
      <c r="FK75" s="17">
        <f t="shared" si="638"/>
        <v>-3.3512951640345401E-3</v>
      </c>
      <c r="FL75" s="17">
        <f t="shared" si="638"/>
        <v>-6.2479245329427613E-4</v>
      </c>
      <c r="FM75" s="17">
        <f t="shared" si="638"/>
        <v>-3.6181854430805682E-4</v>
      </c>
      <c r="FN75" s="17">
        <f t="shared" si="638"/>
        <v>1.1328773262026859E-2</v>
      </c>
      <c r="FO75" s="17">
        <f t="shared" si="638"/>
        <v>2.4784836938658295E-3</v>
      </c>
      <c r="FP75" s="17">
        <f t="shared" si="638"/>
        <v>5.8165939288845614E-3</v>
      </c>
      <c r="FQ75" s="17">
        <f t="shared" si="638"/>
        <v>5.263818731467973E-3</v>
      </c>
      <c r="FR75" s="17">
        <f t="shared" si="638"/>
        <v>-5.4524317365156616E-4</v>
      </c>
      <c r="FS75" s="17">
        <f t="shared" si="638"/>
        <v>-3.8452202710399508E-3</v>
      </c>
      <c r="FT75" s="17">
        <f t="shared" si="638"/>
        <v>-2.6779187504976099E-3</v>
      </c>
      <c r="FU75" s="17">
        <f t="shared" si="638"/>
        <v>1.1867699103270235E-2</v>
      </c>
      <c r="FV75" s="17">
        <f t="shared" si="638"/>
        <v>-1.6913819606643177E-2</v>
      </c>
      <c r="FW75" s="17">
        <f t="shared" si="638"/>
        <v>7.8157297031773432E-3</v>
      </c>
      <c r="FX75" s="17">
        <f t="shared" si="638"/>
        <v>7.455915991854134E-4</v>
      </c>
      <c r="FY75" s="17">
        <f t="shared" si="638"/>
        <v>-1.9402283330721248E-2</v>
      </c>
      <c r="FZ75" s="17">
        <f t="shared" si="638"/>
        <v>-1.2734264736979251E-2</v>
      </c>
      <c r="GA75" s="17">
        <f t="shared" si="638"/>
        <v>-1.2198675529676017E-2</v>
      </c>
      <c r="GB75" s="17">
        <f t="shared" si="638"/>
        <v>-2.5293668262648672E-2</v>
      </c>
      <c r="GC75" s="17">
        <f t="shared" si="638"/>
        <v>4.5500518638657006E-3</v>
      </c>
      <c r="GD75" s="17">
        <f t="shared" ref="GD75:GD82" si="639">GD20/GC20-1</f>
        <v>0</v>
      </c>
      <c r="GE75" s="17">
        <f t="shared" ref="GE75:GE82" si="640">GE20/GD20-1</f>
        <v>3.5792639591303299E-4</v>
      </c>
      <c r="GF75" s="17">
        <f t="shared" ref="GF75:GF82" si="641">GF20/GE20-1</f>
        <v>-5.1456033277819113E-3</v>
      </c>
      <c r="GG75" s="17">
        <f t="shared" ref="GG75:GG82" si="642">GG20/GF20-1</f>
        <v>1.5332946947899995E-2</v>
      </c>
      <c r="GH75" s="17">
        <f t="shared" ref="GH75:GH82" si="643">GH20/GG20-1</f>
        <v>-1.7022838125041462E-2</v>
      </c>
      <c r="GI75" s="17">
        <f t="shared" ref="GI75:GI82" si="644">GI20/GH20-1</f>
        <v>-1.209901123572199E-2</v>
      </c>
      <c r="GJ75" s="17">
        <f t="shared" ref="GJ75:GJ82" si="645">GJ20/GI20-1</f>
        <v>-6.025187171809665E-3</v>
      </c>
      <c r="GK75" s="17">
        <f t="shared" ref="GK75:GK82" si="646">GK20/GJ20-1</f>
        <v>1.8692032916987067E-3</v>
      </c>
      <c r="GL75" s="17">
        <f t="shared" ref="GL75:GL82" si="647">GL20/GK20-1</f>
        <v>-8.7224853022169757E-3</v>
      </c>
      <c r="GM75" s="17">
        <f t="shared" ref="GM75:GM82" si="648">GM20/GL20-1</f>
        <v>-7.1510411543748154E-3</v>
      </c>
      <c r="GN75" s="17">
        <f t="shared" ref="GN75:GN82" si="649">GN20/GM20-1</f>
        <v>-5.5317701932371399E-3</v>
      </c>
      <c r="GO75" s="17">
        <f t="shared" ref="GO75:GO82" si="650">GO20/GN20-1</f>
        <v>-8.2953477665025366E-3</v>
      </c>
      <c r="GP75" s="17">
        <f t="shared" ref="GP75:GP82" si="651">GP20/GO20-1</f>
        <v>9.5185864926208286E-3</v>
      </c>
      <c r="GQ75" s="17">
        <f t="shared" ref="GQ75:GQ82" si="652">GQ20/GP20-1</f>
        <v>3.4047085020896262E-3</v>
      </c>
      <c r="GR75" s="17">
        <f t="shared" ref="GR75:GR82" si="653">GR20/GQ20-1</f>
        <v>1.610810926712114E-3</v>
      </c>
      <c r="GS75" s="17">
        <f t="shared" ref="GS75:GS82" si="654">GS20/GR20-1</f>
        <v>3.5027628744597195E-3</v>
      </c>
      <c r="GT75" s="17">
        <f t="shared" ref="GT75:GT82" si="655">GT20/GS20-1</f>
        <v>-6.8264118139593766E-4</v>
      </c>
      <c r="GU75" s="17">
        <f t="shared" ref="GU75:GU82" si="656">GU20/GT20-1</f>
        <v>3.1887244568495898E-3</v>
      </c>
      <c r="GV75" s="17">
        <f t="shared" ref="GV75:GV82" si="657">GV20/GU20-1</f>
        <v>6.0539482328907379E-3</v>
      </c>
      <c r="GW75" s="17">
        <f t="shared" ref="GW75:GW82" si="658">GW20/GV20-1</f>
        <v>8.1299953202953468E-3</v>
      </c>
      <c r="GX75" s="17">
        <f t="shared" ref="GX75:GX82" si="659">GX20/GW20-1</f>
        <v>5.6044520907203577E-3</v>
      </c>
      <c r="GY75" s="17">
        <f t="shared" ref="GY75:GY82" si="660">GY20/GX20-1</f>
        <v>2.3995868986362856E-2</v>
      </c>
      <c r="GZ75" s="17">
        <f t="shared" ref="GZ75:GZ82" si="661">GZ20/GY20-1</f>
        <v>5.0071057095266713E-3</v>
      </c>
      <c r="HA75" s="17">
        <f t="shared" ref="HA75:HA82" si="662">HA20/GZ20-1</f>
        <v>3.5630296395410266E-3</v>
      </c>
    </row>
    <row r="76" spans="1:209" x14ac:dyDescent="0.3">
      <c r="B76" s="3" t="s">
        <v>9</v>
      </c>
      <c r="C76" s="3" t="s">
        <v>24</v>
      </c>
      <c r="E76" s="17">
        <f t="shared" si="634"/>
        <v>-4.3398541958953429E-2</v>
      </c>
      <c r="F76" s="17">
        <f t="shared" si="636"/>
        <v>3.7954684629516233E-2</v>
      </c>
      <c r="G76" s="17">
        <f t="shared" si="636"/>
        <v>1.1144674273442678E-2</v>
      </c>
      <c r="H76" s="17">
        <f t="shared" si="636"/>
        <v>-2.3619060955615057E-2</v>
      </c>
      <c r="I76" s="17">
        <f t="shared" si="636"/>
        <v>3.8807450743699956E-2</v>
      </c>
      <c r="J76" s="17">
        <f t="shared" si="636"/>
        <v>-2.8918559767132868E-2</v>
      </c>
      <c r="K76" s="17">
        <f t="shared" si="636"/>
        <v>-9.9907586223239031E-3</v>
      </c>
      <c r="L76" s="17">
        <f t="shared" si="636"/>
        <v>4.3890748835414106E-2</v>
      </c>
      <c r="M76" s="17">
        <f t="shared" si="636"/>
        <v>-4.3435394329180421E-2</v>
      </c>
      <c r="N76" s="17">
        <f t="shared" si="636"/>
        <v>6.4958022975005747E-3</v>
      </c>
      <c r="O76" s="17">
        <f t="shared" si="636"/>
        <v>1.3625186799316458E-2</v>
      </c>
      <c r="P76" s="17">
        <f t="shared" si="636"/>
        <v>-4.078132388054001E-2</v>
      </c>
      <c r="Q76" s="17">
        <f t="shared" si="636"/>
        <v>7.7951581841506634E-3</v>
      </c>
      <c r="R76" s="17">
        <f t="shared" si="636"/>
        <v>-1.47740149897162E-2</v>
      </c>
      <c r="S76" s="17">
        <f t="shared" si="636"/>
        <v>-2.7946690677652541E-2</v>
      </c>
      <c r="T76" s="17">
        <f t="shared" si="636"/>
        <v>2.2358065304076691E-2</v>
      </c>
      <c r="U76" s="17">
        <f t="shared" si="636"/>
        <v>-1.3789208796050612E-2</v>
      </c>
      <c r="V76" s="17">
        <f t="shared" si="636"/>
        <v>-2.0057450831715617E-2</v>
      </c>
      <c r="W76" s="17">
        <f t="shared" si="636"/>
        <v>1.4399830476912179E-2</v>
      </c>
      <c r="X76" s="17">
        <f t="shared" si="636"/>
        <v>-4.0589086144195097E-2</v>
      </c>
      <c r="Y76" s="17">
        <f t="shared" si="636"/>
        <v>-1.2024821607070413E-2</v>
      </c>
      <c r="Z76" s="17">
        <f t="shared" si="636"/>
        <v>1.3720540406974902E-2</v>
      </c>
      <c r="AA76" s="17">
        <f t="shared" si="636"/>
        <v>3.2577152513117991E-3</v>
      </c>
      <c r="AB76" s="17">
        <f t="shared" si="636"/>
        <v>-7.4694000840512809E-3</v>
      </c>
      <c r="AC76" s="17">
        <f t="shared" si="636"/>
        <v>1.4545105705902506E-2</v>
      </c>
      <c r="AD76" s="17">
        <f t="shared" si="636"/>
        <v>-6.4754253369764259E-3</v>
      </c>
      <c r="AE76" s="17">
        <f t="shared" si="636"/>
        <v>2.1006721100580217E-2</v>
      </c>
      <c r="AF76" s="17">
        <f t="shared" si="636"/>
        <v>1.384384451951548E-2</v>
      </c>
      <c r="AG76" s="17">
        <f t="shared" si="636"/>
        <v>-2.134931202840662E-2</v>
      </c>
      <c r="AH76" s="17">
        <f t="shared" si="636"/>
        <v>9.7510091160597501E-3</v>
      </c>
      <c r="AI76" s="17">
        <f t="shared" si="636"/>
        <v>2.4915302089215219E-2</v>
      </c>
      <c r="AJ76" s="17">
        <f t="shared" si="636"/>
        <v>-2.3492621970688243E-2</v>
      </c>
      <c r="AK76" s="17">
        <f t="shared" si="636"/>
        <v>8.2447260359601593E-3</v>
      </c>
      <c r="AL76" s="17">
        <f t="shared" si="636"/>
        <v>6.8674112720925606E-3</v>
      </c>
      <c r="AM76" s="17">
        <f t="shared" si="636"/>
        <v>-2.7446485353138206E-2</v>
      </c>
      <c r="AN76" s="17">
        <f t="shared" si="636"/>
        <v>2.5474274100072414E-2</v>
      </c>
      <c r="AO76" s="17">
        <f t="shared" si="636"/>
        <v>1.1689351988171337E-2</v>
      </c>
      <c r="AP76" s="17">
        <f t="shared" si="636"/>
        <v>2.8353701472452197E-3</v>
      </c>
      <c r="AQ76" s="17">
        <f t="shared" si="636"/>
        <v>-3.1456648805864407E-2</v>
      </c>
      <c r="AR76" s="17">
        <f t="shared" si="636"/>
        <v>1.1161196155444753E-2</v>
      </c>
      <c r="AS76" s="17">
        <f t="shared" si="636"/>
        <v>2.1129610451684933E-2</v>
      </c>
      <c r="AT76" s="17">
        <f t="shared" si="636"/>
        <v>3.5699128741544239E-3</v>
      </c>
      <c r="AU76" s="17">
        <f t="shared" si="636"/>
        <v>-4.029850746268604E-3</v>
      </c>
      <c r="AV76" s="17">
        <f t="shared" si="636"/>
        <v>2.1673160497527322E-2</v>
      </c>
      <c r="AW76" s="17">
        <f t="shared" si="636"/>
        <v>1.3821406525977409E-2</v>
      </c>
      <c r="AX76" s="17">
        <f t="shared" si="636"/>
        <v>-2.3570616905135289E-3</v>
      </c>
      <c r="AY76" s="17">
        <f t="shared" si="636"/>
        <v>-7.3900183390888108E-3</v>
      </c>
      <c r="AZ76" s="17">
        <f t="shared" si="636"/>
        <v>-2.1671572193424637E-3</v>
      </c>
      <c r="BA76" s="17">
        <f t="shared" si="636"/>
        <v>5.5821785137983859E-3</v>
      </c>
      <c r="BB76" s="17">
        <f t="shared" si="636"/>
        <v>4.48463412192599E-2</v>
      </c>
      <c r="BC76" s="17">
        <f t="shared" si="636"/>
        <v>-1.4765868372996427E-2</v>
      </c>
      <c r="BD76" s="17">
        <f t="shared" si="636"/>
        <v>8.0357853234205301E-3</v>
      </c>
      <c r="BE76" s="17">
        <f t="shared" si="636"/>
        <v>6.1154570222519133E-3</v>
      </c>
      <c r="BF76" s="17">
        <f t="shared" si="636"/>
        <v>1.3984124401469122E-2</v>
      </c>
      <c r="BG76" s="17">
        <f t="shared" si="636"/>
        <v>-7.5073999467034636E-4</v>
      </c>
      <c r="BH76" s="17">
        <f t="shared" si="636"/>
        <v>9.0959403774300007E-3</v>
      </c>
      <c r="BI76" s="17">
        <f t="shared" si="636"/>
        <v>8.3461447744950235E-3</v>
      </c>
      <c r="BJ76" s="17">
        <f t="shared" si="636"/>
        <v>2.9822227733375506E-2</v>
      </c>
      <c r="BK76" s="17">
        <f t="shared" si="636"/>
        <v>-1.0125390648517696E-3</v>
      </c>
      <c r="BL76" s="17">
        <f t="shared" si="636"/>
        <v>1.2349060945409995E-2</v>
      </c>
      <c r="BM76" s="17">
        <f t="shared" si="636"/>
        <v>1.1776293714619746E-2</v>
      </c>
      <c r="BN76" s="17">
        <f t="shared" si="636"/>
        <v>-1.6875809022540267E-2</v>
      </c>
      <c r="BO76" s="17">
        <f t="shared" si="636"/>
        <v>2.5585014064276823E-2</v>
      </c>
      <c r="BP76" s="17">
        <f t="shared" si="636"/>
        <v>2.5463988350225231E-2</v>
      </c>
      <c r="BQ76" s="17">
        <f t="shared" si="636"/>
        <v>8.6859129391132495E-3</v>
      </c>
      <c r="BR76" s="17">
        <f t="shared" si="637"/>
        <v>-2.2779200997022797E-2</v>
      </c>
      <c r="BS76" s="17">
        <f t="shared" si="637"/>
        <v>3.4113750990610869E-2</v>
      </c>
      <c r="BT76" s="17">
        <f t="shared" si="637"/>
        <v>8.7165485005507026E-3</v>
      </c>
      <c r="BU76" s="17">
        <f t="shared" si="637"/>
        <v>6.6790268494363314E-3</v>
      </c>
      <c r="BV76" s="17">
        <f t="shared" si="637"/>
        <v>3.6774554687031502E-2</v>
      </c>
      <c r="BW76" s="17">
        <f t="shared" si="637"/>
        <v>-8.2143442504410968E-3</v>
      </c>
      <c r="BX76" s="17">
        <f t="shared" si="637"/>
        <v>-7.4973996053232517E-3</v>
      </c>
      <c r="BY76" s="17">
        <f t="shared" si="637"/>
        <v>-1.8364753385848864E-3</v>
      </c>
      <c r="BZ76" s="17">
        <f t="shared" si="637"/>
        <v>3.1167129901064961E-2</v>
      </c>
      <c r="CA76" s="17">
        <f t="shared" si="637"/>
        <v>-2.7436921012689575E-2</v>
      </c>
      <c r="CB76" s="17">
        <f t="shared" si="637"/>
        <v>1.6185884499759107E-2</v>
      </c>
      <c r="CC76" s="17">
        <f t="shared" si="637"/>
        <v>2.9367161736026937E-4</v>
      </c>
      <c r="CD76" s="17">
        <f t="shared" si="637"/>
        <v>-1.3348509933774788E-2</v>
      </c>
      <c r="CE76" s="17">
        <f t="shared" si="637"/>
        <v>-5.717003451177427E-3</v>
      </c>
      <c r="CF76" s="17">
        <f t="shared" si="637"/>
        <v>3.6638285241904489E-2</v>
      </c>
      <c r="CG76" s="17">
        <f t="shared" si="637"/>
        <v>-3.5553967491487204E-2</v>
      </c>
      <c r="CH76" s="17">
        <f t="shared" si="637"/>
        <v>1.4439166576702966E-2</v>
      </c>
      <c r="CI76" s="17">
        <f t="shared" si="637"/>
        <v>2.7313602140004889E-2</v>
      </c>
      <c r="CJ76" s="17">
        <f t="shared" si="637"/>
        <v>-2.9080635668039978E-2</v>
      </c>
      <c r="CK76" s="17">
        <f t="shared" si="637"/>
        <v>1.8654309671724878E-2</v>
      </c>
      <c r="CL76" s="17">
        <f t="shared" si="637"/>
        <v>3.273814483052484E-2</v>
      </c>
      <c r="CM76" s="17">
        <f t="shared" si="637"/>
        <v>8.6367450051170191E-3</v>
      </c>
      <c r="CN76" s="17">
        <f t="shared" si="637"/>
        <v>-7.5138656873655618E-3</v>
      </c>
      <c r="CO76" s="17">
        <f t="shared" si="637"/>
        <v>1.2219579418055959E-2</v>
      </c>
      <c r="CP76" s="17">
        <f t="shared" si="637"/>
        <v>1.175587452514737E-2</v>
      </c>
      <c r="CQ76" s="17">
        <f t="shared" si="637"/>
        <v>-2.3564564794122056E-2</v>
      </c>
      <c r="CR76" s="17">
        <f t="shared" si="637"/>
        <v>1.0852020621832548E-2</v>
      </c>
      <c r="CS76" s="17">
        <f t="shared" si="637"/>
        <v>1.777180474248885E-2</v>
      </c>
      <c r="CT76" s="17">
        <f t="shared" si="637"/>
        <v>3.3472690975175245E-2</v>
      </c>
      <c r="CU76" s="17">
        <f t="shared" si="637"/>
        <v>4.4784393894770069E-3</v>
      </c>
      <c r="CV76" s="17">
        <f t="shared" si="637"/>
        <v>-1.8541036055846893E-3</v>
      </c>
      <c r="CW76" s="17">
        <f t="shared" si="637"/>
        <v>-1.3506099668233351E-2</v>
      </c>
      <c r="CX76" s="17">
        <f t="shared" si="637"/>
        <v>-3.1966859562582162E-4</v>
      </c>
      <c r="CY76" s="17">
        <f t="shared" si="637"/>
        <v>1.9271667210569055E-2</v>
      </c>
      <c r="CZ76" s="17">
        <f t="shared" si="637"/>
        <v>5.5116722821975106E-3</v>
      </c>
      <c r="DA76" s="17">
        <f t="shared" si="637"/>
        <v>1.0864617547938771E-2</v>
      </c>
      <c r="DB76" s="17">
        <f t="shared" si="637"/>
        <v>-7.0905343269382914E-3</v>
      </c>
      <c r="DC76" s="17">
        <f t="shared" si="637"/>
        <v>-3.2669677284737575E-2</v>
      </c>
      <c r="DD76" s="17">
        <f t="shared" si="637"/>
        <v>-4.9187039291083257E-2</v>
      </c>
      <c r="DE76" s="17">
        <f t="shared" si="637"/>
        <v>-5.7903143664058576E-2</v>
      </c>
      <c r="DF76" s="17">
        <f t="shared" si="637"/>
        <v>-7.6094621922662031E-2</v>
      </c>
      <c r="DG76" s="17">
        <f t="shared" si="637"/>
        <v>-8.0369894600783476E-2</v>
      </c>
      <c r="DH76" s="17">
        <f t="shared" si="637"/>
        <v>-2.6158250910983893E-2</v>
      </c>
      <c r="DI76" s="17">
        <f t="shared" si="637"/>
        <v>-2.1061071762662031E-2</v>
      </c>
      <c r="DJ76" s="17">
        <f t="shared" si="637"/>
        <v>-2.2545602363769235E-2</v>
      </c>
      <c r="DK76" s="17">
        <f t="shared" si="637"/>
        <v>-1.0468295619950885E-2</v>
      </c>
      <c r="DL76" s="17">
        <f t="shared" si="637"/>
        <v>2.7443403860267557E-2</v>
      </c>
      <c r="DM76" s="17">
        <f t="shared" si="637"/>
        <v>2.3898921816428054E-2</v>
      </c>
      <c r="DN76" s="17">
        <f t="shared" si="637"/>
        <v>1.3779862082124561E-2</v>
      </c>
      <c r="DO76" s="17">
        <f t="shared" si="637"/>
        <v>1.6418704913260029E-2</v>
      </c>
      <c r="DP76" s="17">
        <f t="shared" si="637"/>
        <v>9.6058699967016548E-3</v>
      </c>
      <c r="DQ76" s="17">
        <f t="shared" si="637"/>
        <v>2.5405368227384484E-2</v>
      </c>
      <c r="DR76" s="17">
        <f t="shared" si="637"/>
        <v>1.0066879630638903E-2</v>
      </c>
      <c r="DS76" s="17">
        <f t="shared" si="637"/>
        <v>-6.7209172986837373E-3</v>
      </c>
      <c r="DT76" s="17">
        <f t="shared" si="637"/>
        <v>4.9417794863223508E-2</v>
      </c>
      <c r="DU76" s="17">
        <f t="shared" si="637"/>
        <v>-8.2554682522828493E-4</v>
      </c>
      <c r="DV76" s="17">
        <f t="shared" si="637"/>
        <v>2.2802324067702884E-2</v>
      </c>
      <c r="DW76" s="17">
        <f t="shared" si="637"/>
        <v>1.7979594381182018E-2</v>
      </c>
      <c r="DX76" s="17">
        <f t="shared" si="637"/>
        <v>-1.1563761437458187E-2</v>
      </c>
      <c r="DY76" s="17">
        <f t="shared" si="637"/>
        <v>5.6223572597591254E-3</v>
      </c>
      <c r="DZ76" s="17">
        <f t="shared" si="637"/>
        <v>3.7760550364513978E-3</v>
      </c>
      <c r="EA76" s="17">
        <f t="shared" si="637"/>
        <v>1.2119243742823471E-2</v>
      </c>
      <c r="EB76" s="17">
        <f t="shared" si="637"/>
        <v>2.7728225989842592E-2</v>
      </c>
      <c r="EC76" s="17">
        <f t="shared" si="637"/>
        <v>1.3472847786322184E-3</v>
      </c>
      <c r="ED76" s="17">
        <f t="shared" si="638"/>
        <v>1.0319377743731817E-2</v>
      </c>
      <c r="EE76" s="17">
        <f t="shared" si="638"/>
        <v>1.1348862076088428E-2</v>
      </c>
      <c r="EF76" s="17">
        <f t="shared" si="638"/>
        <v>2.995446517607192E-2</v>
      </c>
      <c r="EG76" s="17">
        <f t="shared" si="638"/>
        <v>-1.0916149321910873E-2</v>
      </c>
      <c r="EH76" s="17">
        <f t="shared" si="638"/>
        <v>5.3944786202211548E-2</v>
      </c>
      <c r="EI76" s="17">
        <f t="shared" si="638"/>
        <v>-1.6823254002712451E-2</v>
      </c>
      <c r="EJ76" s="17">
        <f t="shared" si="638"/>
        <v>8.042248551689557E-3</v>
      </c>
      <c r="EK76" s="17">
        <f t="shared" si="638"/>
        <v>-4.5863272799533394E-3</v>
      </c>
      <c r="EL76" s="17">
        <f t="shared" si="638"/>
        <v>1.8615856826230015E-2</v>
      </c>
      <c r="EM76" s="17">
        <f t="shared" si="638"/>
        <v>1.0596575154839583E-2</v>
      </c>
      <c r="EN76" s="17">
        <f t="shared" si="638"/>
        <v>-1.1638028873594886E-2</v>
      </c>
      <c r="EO76" s="17">
        <f t="shared" si="638"/>
        <v>3.0279381926019422E-3</v>
      </c>
      <c r="EP76" s="17">
        <f t="shared" si="638"/>
        <v>2.2498710675606048E-2</v>
      </c>
      <c r="EQ76" s="17">
        <f t="shared" si="638"/>
        <v>2.488211162056575E-2</v>
      </c>
      <c r="ER76" s="17">
        <f t="shared" si="638"/>
        <v>-7.0553695902115798E-3</v>
      </c>
      <c r="ES76" s="17">
        <f t="shared" si="638"/>
        <v>2.4439848917297002E-3</v>
      </c>
      <c r="ET76" s="17">
        <f t="shared" si="638"/>
        <v>-3.7785146793057889E-3</v>
      </c>
      <c r="EU76" s="17">
        <f t="shared" si="638"/>
        <v>-5.478555338543023E-3</v>
      </c>
      <c r="EV76" s="17">
        <f t="shared" si="638"/>
        <v>-1.226935800971396E-2</v>
      </c>
      <c r="EW76" s="17">
        <f t="shared" si="638"/>
        <v>-2.1583470167293117E-2</v>
      </c>
      <c r="EX76" s="17">
        <f t="shared" si="638"/>
        <v>2.3444020806485E-2</v>
      </c>
      <c r="EY76" s="17">
        <f t="shared" si="638"/>
        <v>-2.6449710318910191E-2</v>
      </c>
      <c r="EZ76" s="17">
        <f t="shared" si="638"/>
        <v>3.3215385096525551E-2</v>
      </c>
      <c r="FA76" s="17">
        <f t="shared" si="638"/>
        <v>1.1584288781314678E-2</v>
      </c>
      <c r="FB76" s="17">
        <f t="shared" si="638"/>
        <v>-4.8003659050057657E-3</v>
      </c>
      <c r="FC76" s="17">
        <f t="shared" si="638"/>
        <v>1.5398327015796465E-3</v>
      </c>
      <c r="FD76" s="17">
        <f t="shared" si="638"/>
        <v>8.5043057604556882E-3</v>
      </c>
      <c r="FE76" s="17">
        <f t="shared" si="638"/>
        <v>3.4897664984117061E-2</v>
      </c>
      <c r="FF76" s="17">
        <f t="shared" si="638"/>
        <v>-5.005845117734431E-2</v>
      </c>
      <c r="FG76" s="17">
        <f t="shared" si="638"/>
        <v>9.0361315494651429E-3</v>
      </c>
      <c r="FH76" s="17">
        <f t="shared" si="638"/>
        <v>2.5676034843444606E-2</v>
      </c>
      <c r="FI76" s="17">
        <f t="shared" si="638"/>
        <v>7.1093761428395741E-3</v>
      </c>
      <c r="FJ76" s="17">
        <f t="shared" si="638"/>
        <v>-3.4092441769984938E-2</v>
      </c>
      <c r="FK76" s="17">
        <f t="shared" si="638"/>
        <v>8.4769976047003315E-3</v>
      </c>
      <c r="FL76" s="17">
        <f t="shared" si="638"/>
        <v>1.4542828598268942E-2</v>
      </c>
      <c r="FM76" s="17">
        <f t="shared" si="638"/>
        <v>-6.3808611957972827E-3</v>
      </c>
      <c r="FN76" s="17">
        <f t="shared" si="638"/>
        <v>2.9072605440495058E-2</v>
      </c>
      <c r="FO76" s="17">
        <f t="shared" si="638"/>
        <v>-7.6572885929193646E-3</v>
      </c>
      <c r="FP76" s="17">
        <f t="shared" si="638"/>
        <v>-1.696609264616411E-2</v>
      </c>
      <c r="FQ76" s="17">
        <f t="shared" si="638"/>
        <v>1.6785283512153137E-2</v>
      </c>
      <c r="FR76" s="17">
        <f t="shared" si="638"/>
        <v>2.6499224690645917E-4</v>
      </c>
      <c r="FS76" s="17">
        <f t="shared" si="638"/>
        <v>-9.4771722055381202E-3</v>
      </c>
      <c r="FT76" s="17">
        <f t="shared" si="638"/>
        <v>3.6566356444662773E-3</v>
      </c>
      <c r="FU76" s="17">
        <f t="shared" si="638"/>
        <v>8.5794825245870676E-3</v>
      </c>
      <c r="FV76" s="17">
        <f t="shared" si="638"/>
        <v>0.11073520031870987</v>
      </c>
      <c r="FW76" s="17">
        <f t="shared" si="638"/>
        <v>-9.9717709938134114E-2</v>
      </c>
      <c r="FX76" s="17">
        <f t="shared" si="638"/>
        <v>-4.7023270119581628E-3</v>
      </c>
      <c r="FY76" s="17">
        <f t="shared" si="638"/>
        <v>-1.9412522321289649E-2</v>
      </c>
      <c r="FZ76" s="17">
        <f t="shared" si="638"/>
        <v>-1.014798975471809E-2</v>
      </c>
      <c r="GA76" s="17">
        <f t="shared" si="638"/>
        <v>-1.9743378810055501E-2</v>
      </c>
      <c r="GB76" s="17">
        <f t="shared" si="638"/>
        <v>-1.1284644643771879E-2</v>
      </c>
      <c r="GC76" s="17">
        <f t="shared" si="638"/>
        <v>-3.5957741386456465E-3</v>
      </c>
      <c r="GD76" s="17">
        <f t="shared" si="639"/>
        <v>1.7922058956936215E-2</v>
      </c>
      <c r="GE76" s="17">
        <f t="shared" si="640"/>
        <v>-3.4778299210750374E-3</v>
      </c>
      <c r="GF76" s="17">
        <f t="shared" si="641"/>
        <v>-1.8435752971380115E-2</v>
      </c>
      <c r="GG76" s="17">
        <f t="shared" si="642"/>
        <v>2.7997466694814399E-2</v>
      </c>
      <c r="GH76" s="17">
        <f t="shared" si="643"/>
        <v>-9.7578058123146683E-3</v>
      </c>
      <c r="GI76" s="17">
        <f t="shared" si="644"/>
        <v>-1.7965901897007086E-2</v>
      </c>
      <c r="GJ76" s="17">
        <f t="shared" si="645"/>
        <v>-1.5796025430133809E-2</v>
      </c>
      <c r="GK76" s="17">
        <f t="shared" si="646"/>
        <v>1.709527186654447E-2</v>
      </c>
      <c r="GL76" s="17">
        <f t="shared" si="647"/>
        <v>-1.4962593516209433E-2</v>
      </c>
      <c r="GM76" s="17">
        <f t="shared" si="648"/>
        <v>-1.3661417766606121E-2</v>
      </c>
      <c r="GN76" s="17">
        <f t="shared" si="649"/>
        <v>7.1333066681904533E-3</v>
      </c>
      <c r="GO76" s="17">
        <f t="shared" si="650"/>
        <v>-1.360956413992187E-2</v>
      </c>
      <c r="GP76" s="17">
        <f t="shared" si="651"/>
        <v>4.8337854222602061E-3</v>
      </c>
      <c r="GQ76" s="17">
        <f t="shared" si="652"/>
        <v>1.9379507727532941E-2</v>
      </c>
      <c r="GR76" s="17">
        <f t="shared" si="653"/>
        <v>-5.109902204333161E-3</v>
      </c>
      <c r="GS76" s="17">
        <f t="shared" si="654"/>
        <v>-1.5767408153267159E-2</v>
      </c>
      <c r="GT76" s="17">
        <f t="shared" si="655"/>
        <v>9.6546661926115718E-3</v>
      </c>
      <c r="GU76" s="17">
        <f t="shared" si="656"/>
        <v>-1.1291245990130427E-3</v>
      </c>
      <c r="GV76" s="17">
        <f t="shared" si="657"/>
        <v>1.0962842332947531E-2</v>
      </c>
      <c r="GW76" s="17">
        <f t="shared" si="658"/>
        <v>2.8489022176126699E-2</v>
      </c>
      <c r="GX76" s="17">
        <f t="shared" si="659"/>
        <v>-3.2041999343760286E-2</v>
      </c>
      <c r="GY76" s="17">
        <f t="shared" si="660"/>
        <v>2.3654130376811855E-2</v>
      </c>
      <c r="GZ76" s="17">
        <f t="shared" si="661"/>
        <v>1.3641110098042031E-2</v>
      </c>
      <c r="HA76" s="17">
        <f t="shared" si="662"/>
        <v>1.186327720037994E-2</v>
      </c>
    </row>
    <row r="77" spans="1:209" x14ac:dyDescent="0.3">
      <c r="B77" s="3" t="s">
        <v>10</v>
      </c>
      <c r="C77" s="3" t="s">
        <v>25</v>
      </c>
      <c r="E77" s="17">
        <f t="shared" si="634"/>
        <v>-9.9954437510355154E-2</v>
      </c>
      <c r="F77" s="17">
        <f t="shared" si="636"/>
        <v>5.2033717603565011E-2</v>
      </c>
      <c r="G77" s="17">
        <f t="shared" si="636"/>
        <v>2.0173372897543729E-2</v>
      </c>
      <c r="H77" s="17">
        <f t="shared" si="636"/>
        <v>-2.9265050597450104E-2</v>
      </c>
      <c r="I77" s="17">
        <f t="shared" si="636"/>
        <v>0.21919562992792629</v>
      </c>
      <c r="J77" s="17">
        <f t="shared" si="636"/>
        <v>-0.17211832833153184</v>
      </c>
      <c r="K77" s="17">
        <f t="shared" si="636"/>
        <v>1.2166035754141102E-2</v>
      </c>
      <c r="L77" s="17">
        <f t="shared" si="636"/>
        <v>4.9340280029689154E-2</v>
      </c>
      <c r="M77" s="17">
        <f t="shared" si="636"/>
        <v>-7.5959016055707429E-2</v>
      </c>
      <c r="N77" s="17">
        <f t="shared" si="636"/>
        <v>3.4550413579375272E-2</v>
      </c>
      <c r="O77" s="17">
        <f t="shared" si="636"/>
        <v>-1.0028303377727976E-2</v>
      </c>
      <c r="P77" s="17">
        <f t="shared" si="636"/>
        <v>-6.319570423046228E-2</v>
      </c>
      <c r="Q77" s="17">
        <f t="shared" si="636"/>
        <v>7.2114081223229043E-3</v>
      </c>
      <c r="R77" s="17">
        <f t="shared" si="636"/>
        <v>1.2104712686108021E-2</v>
      </c>
      <c r="S77" s="17">
        <f t="shared" si="636"/>
        <v>-6.5202194428825466E-2</v>
      </c>
      <c r="T77" s="17">
        <f t="shared" si="636"/>
        <v>3.0652306441780075E-2</v>
      </c>
      <c r="U77" s="17">
        <f t="shared" si="636"/>
        <v>-5.8755796712830488E-3</v>
      </c>
      <c r="V77" s="17">
        <f t="shared" si="636"/>
        <v>-4.7790180165171225E-2</v>
      </c>
      <c r="W77" s="17">
        <f t="shared" si="636"/>
        <v>3.7824822748215858E-3</v>
      </c>
      <c r="X77" s="17">
        <f t="shared" si="636"/>
        <v>-3.9300802616180186E-2</v>
      </c>
      <c r="Y77" s="17">
        <f t="shared" si="636"/>
        <v>6.212741693017465E-2</v>
      </c>
      <c r="Z77" s="17">
        <f t="shared" si="636"/>
        <v>-7.0743551575197072E-2</v>
      </c>
      <c r="AA77" s="17">
        <f t="shared" si="636"/>
        <v>4.7443977591037356E-3</v>
      </c>
      <c r="AB77" s="17">
        <f t="shared" si="636"/>
        <v>-2.58925615514628E-2</v>
      </c>
      <c r="AC77" s="17">
        <f t="shared" si="636"/>
        <v>8.0797781951524872E-2</v>
      </c>
      <c r="AD77" s="17">
        <f t="shared" si="636"/>
        <v>-9.8887822316374718E-3</v>
      </c>
      <c r="AE77" s="17">
        <f t="shared" si="636"/>
        <v>-1.2076991867880249E-2</v>
      </c>
      <c r="AF77" s="17">
        <f t="shared" si="636"/>
        <v>1.376433961625656E-2</v>
      </c>
      <c r="AG77" s="17">
        <f t="shared" si="636"/>
        <v>-5.0621291652410472E-2</v>
      </c>
      <c r="AH77" s="17">
        <f t="shared" si="636"/>
        <v>6.4571704830132193E-2</v>
      </c>
      <c r="AI77" s="17">
        <f t="shared" si="636"/>
        <v>2.2054148673530838E-2</v>
      </c>
      <c r="AJ77" s="17">
        <f t="shared" si="636"/>
        <v>-6.2900906432276082E-2</v>
      </c>
      <c r="AK77" s="17">
        <f t="shared" si="636"/>
        <v>-1.5828132004551909E-2</v>
      </c>
      <c r="AL77" s="17">
        <f t="shared" si="636"/>
        <v>3.089523475823408E-2</v>
      </c>
      <c r="AM77" s="17">
        <f t="shared" si="636"/>
        <v>-4.7226966444891993E-2</v>
      </c>
      <c r="AN77" s="17">
        <f t="shared" si="636"/>
        <v>2.5550927949058666E-2</v>
      </c>
      <c r="AO77" s="17">
        <f t="shared" si="636"/>
        <v>4.4384924430839856E-2</v>
      </c>
      <c r="AP77" s="17">
        <f t="shared" si="636"/>
        <v>-7.3273493313796845E-4</v>
      </c>
      <c r="AQ77" s="17">
        <f t="shared" si="636"/>
        <v>-2.3439713357220282E-2</v>
      </c>
      <c r="AR77" s="17">
        <f t="shared" si="636"/>
        <v>7.1332883947541337E-3</v>
      </c>
      <c r="AS77" s="17">
        <f t="shared" si="636"/>
        <v>2.0468851931239485E-2</v>
      </c>
      <c r="AT77" s="17">
        <f t="shared" si="636"/>
        <v>-2.4118091474399916E-2</v>
      </c>
      <c r="AU77" s="17">
        <f t="shared" si="636"/>
        <v>2.5845640781324342E-2</v>
      </c>
      <c r="AV77" s="17">
        <f t="shared" si="636"/>
        <v>6.5681444991789739E-3</v>
      </c>
      <c r="AW77" s="17">
        <f t="shared" si="636"/>
        <v>4.360901016692198E-2</v>
      </c>
      <c r="AX77" s="17">
        <f t="shared" si="636"/>
        <v>-1.2947334349120432E-3</v>
      </c>
      <c r="AY77" s="17">
        <f t="shared" si="636"/>
        <v>-6.4109151561623223E-3</v>
      </c>
      <c r="AZ77" s="17">
        <f t="shared" si="636"/>
        <v>-2.3414378003373315E-2</v>
      </c>
      <c r="BA77" s="17">
        <f t="shared" si="636"/>
        <v>1.9503213875469383E-2</v>
      </c>
      <c r="BB77" s="17">
        <f t="shared" si="636"/>
        <v>6.6827549283619447E-2</v>
      </c>
      <c r="BC77" s="17">
        <f t="shared" si="636"/>
        <v>-4.208799604512159E-2</v>
      </c>
      <c r="BD77" s="17">
        <f t="shared" si="636"/>
        <v>3.5891060076473913E-3</v>
      </c>
      <c r="BE77" s="17">
        <f t="shared" si="636"/>
        <v>1.0845682763779063E-2</v>
      </c>
      <c r="BF77" s="17">
        <f t="shared" si="636"/>
        <v>3.8169233378038792E-2</v>
      </c>
      <c r="BG77" s="17">
        <f t="shared" si="636"/>
        <v>-4.3507313089316213E-2</v>
      </c>
      <c r="BH77" s="17">
        <f t="shared" si="636"/>
        <v>2.131491112318562E-2</v>
      </c>
      <c r="BI77" s="17">
        <f t="shared" si="636"/>
        <v>-1.5656350702255684E-2</v>
      </c>
      <c r="BJ77" s="17">
        <f t="shared" si="636"/>
        <v>5.0943512770623034E-2</v>
      </c>
      <c r="BK77" s="17">
        <f t="shared" si="636"/>
        <v>-1.3914806706143423E-2</v>
      </c>
      <c r="BL77" s="17">
        <f t="shared" si="636"/>
        <v>7.6367158396661861E-3</v>
      </c>
      <c r="BM77" s="17">
        <f t="shared" si="636"/>
        <v>1.2754630485415364E-2</v>
      </c>
      <c r="BN77" s="17">
        <f t="shared" si="636"/>
        <v>-4.6637949916039978E-2</v>
      </c>
      <c r="BO77" s="17">
        <f t="shared" si="636"/>
        <v>4.285429844848454E-2</v>
      </c>
      <c r="BP77" s="17">
        <f t="shared" si="636"/>
        <v>8.6467711377755663E-2</v>
      </c>
      <c r="BQ77" s="17">
        <f t="shared" si="636"/>
        <v>1.7005400363629075E-2</v>
      </c>
      <c r="BR77" s="17">
        <f t="shared" si="637"/>
        <v>-7.501212874412666E-2</v>
      </c>
      <c r="BS77" s="17">
        <f t="shared" si="637"/>
        <v>4.758517624405445E-2</v>
      </c>
      <c r="BT77" s="17">
        <f t="shared" si="637"/>
        <v>-2.3606872192311612E-2</v>
      </c>
      <c r="BU77" s="17">
        <f t="shared" si="637"/>
        <v>4.2988697906056972E-2</v>
      </c>
      <c r="BV77" s="17">
        <f t="shared" si="637"/>
        <v>9.0091121542533514E-2</v>
      </c>
      <c r="BW77" s="17">
        <f t="shared" si="637"/>
        <v>-2.4026936859013914E-2</v>
      </c>
      <c r="BX77" s="17">
        <f t="shared" si="637"/>
        <v>-8.3819182001759862E-2</v>
      </c>
      <c r="BY77" s="17">
        <f t="shared" si="637"/>
        <v>6.771229185379668E-2</v>
      </c>
      <c r="BZ77" s="17">
        <f t="shared" si="637"/>
        <v>6.16773442050087E-2</v>
      </c>
      <c r="CA77" s="17">
        <f t="shared" si="637"/>
        <v>-6.0105692394901933E-2</v>
      </c>
      <c r="CB77" s="17">
        <f t="shared" si="637"/>
        <v>-5.9662775616082797E-3</v>
      </c>
      <c r="CC77" s="17">
        <f t="shared" si="637"/>
        <v>3.7734864300626336E-2</v>
      </c>
      <c r="CD77" s="17">
        <f t="shared" si="637"/>
        <v>-2.7253181109490487E-2</v>
      </c>
      <c r="CE77" s="17">
        <f t="shared" si="637"/>
        <v>-2.4565530702066241E-2</v>
      </c>
      <c r="CF77" s="17">
        <f t="shared" si="637"/>
        <v>0.17820417682603629</v>
      </c>
      <c r="CG77" s="17">
        <f t="shared" si="637"/>
        <v>-0.10951840021594383</v>
      </c>
      <c r="CH77" s="17">
        <f t="shared" si="637"/>
        <v>5.3805202432601451E-2</v>
      </c>
      <c r="CI77" s="17">
        <f t="shared" si="637"/>
        <v>-4.1229946844530962E-3</v>
      </c>
      <c r="CJ77" s="17">
        <f t="shared" si="637"/>
        <v>-4.2219026242470536E-2</v>
      </c>
      <c r="CK77" s="17">
        <f t="shared" si="637"/>
        <v>1.6379229101875392E-2</v>
      </c>
      <c r="CL77" s="17">
        <f t="shared" si="637"/>
        <v>4.1669757436392008E-2</v>
      </c>
      <c r="CM77" s="17">
        <f t="shared" si="637"/>
        <v>3.3403951030484214E-2</v>
      </c>
      <c r="CN77" s="17">
        <f t="shared" si="637"/>
        <v>-4.1098643635653631E-2</v>
      </c>
      <c r="CO77" s="17">
        <f t="shared" si="637"/>
        <v>1.5192981405515393E-2</v>
      </c>
      <c r="CP77" s="17">
        <f t="shared" si="637"/>
        <v>5.1533134342445219E-2</v>
      </c>
      <c r="CQ77" s="17">
        <f t="shared" si="637"/>
        <v>-3.1774170023224801E-2</v>
      </c>
      <c r="CR77" s="17">
        <f t="shared" si="637"/>
        <v>-3.1918838430072927E-2</v>
      </c>
      <c r="CS77" s="17">
        <f t="shared" si="637"/>
        <v>1.815243738217065E-2</v>
      </c>
      <c r="CT77" s="17">
        <f t="shared" si="637"/>
        <v>1.9639309185389031E-2</v>
      </c>
      <c r="CU77" s="17">
        <f t="shared" si="637"/>
        <v>6.1691811897912396E-2</v>
      </c>
      <c r="CV77" s="17">
        <f t="shared" si="637"/>
        <v>-3.0017376194613421E-2</v>
      </c>
      <c r="CW77" s="17">
        <f t="shared" si="637"/>
        <v>-1.6374445787988745E-2</v>
      </c>
      <c r="CX77" s="17">
        <f t="shared" si="637"/>
        <v>1.3089973649313968E-3</v>
      </c>
      <c r="CY77" s="17">
        <f t="shared" si="637"/>
        <v>-1.0009264679970653E-2</v>
      </c>
      <c r="CZ77" s="17">
        <f t="shared" si="637"/>
        <v>7.3029579276133738E-3</v>
      </c>
      <c r="DA77" s="17">
        <f t="shared" si="637"/>
        <v>-2.1031872691623654E-3</v>
      </c>
      <c r="DB77" s="17">
        <f t="shared" si="637"/>
        <v>-2.4920178890672218E-2</v>
      </c>
      <c r="DC77" s="17">
        <f t="shared" si="637"/>
        <v>-3.8848145457953565E-2</v>
      </c>
      <c r="DD77" s="17">
        <f t="shared" si="637"/>
        <v>-3.6517881085297743E-2</v>
      </c>
      <c r="DE77" s="17">
        <f t="shared" si="637"/>
        <v>-0.10643169799863372</v>
      </c>
      <c r="DF77" s="17">
        <f t="shared" si="637"/>
        <v>-4.2706666855435893E-2</v>
      </c>
      <c r="DG77" s="17">
        <f t="shared" si="637"/>
        <v>-5.676868811606639E-2</v>
      </c>
      <c r="DH77" s="17">
        <f t="shared" si="637"/>
        <v>-0.13777478127253917</v>
      </c>
      <c r="DI77" s="17">
        <f t="shared" si="637"/>
        <v>-6.9320434252877705E-2</v>
      </c>
      <c r="DJ77" s="17">
        <f t="shared" si="637"/>
        <v>8.2944176322319318E-3</v>
      </c>
      <c r="DK77" s="17">
        <f t="shared" si="637"/>
        <v>-5.8329376883350381E-3</v>
      </c>
      <c r="DL77" s="17">
        <f t="shared" si="637"/>
        <v>7.0162272793723446E-2</v>
      </c>
      <c r="DM77" s="17">
        <f t="shared" si="637"/>
        <v>-3.2731048049251421E-2</v>
      </c>
      <c r="DN77" s="17">
        <f t="shared" si="637"/>
        <v>7.7742208831560022E-2</v>
      </c>
      <c r="DO77" s="17">
        <f t="shared" si="637"/>
        <v>8.0896677645085902E-3</v>
      </c>
      <c r="DP77" s="17">
        <f t="shared" si="637"/>
        <v>-1.1534495160018365E-2</v>
      </c>
      <c r="DQ77" s="17">
        <f t="shared" si="637"/>
        <v>4.1942101664007359E-2</v>
      </c>
      <c r="DR77" s="17">
        <f t="shared" si="637"/>
        <v>-1.546539218820997E-2</v>
      </c>
      <c r="DS77" s="17">
        <f t="shared" si="637"/>
        <v>-2.6322986462464115E-2</v>
      </c>
      <c r="DT77" s="17">
        <f t="shared" si="637"/>
        <v>0.18308054209676294</v>
      </c>
      <c r="DU77" s="17">
        <f t="shared" si="637"/>
        <v>-3.1182763788524026E-2</v>
      </c>
      <c r="DV77" s="17">
        <f t="shared" si="637"/>
        <v>2.6810534296194843E-2</v>
      </c>
      <c r="DW77" s="17">
        <f t="shared" si="637"/>
        <v>4.3390710301005386E-2</v>
      </c>
      <c r="DX77" s="17">
        <f t="shared" si="637"/>
        <v>-1.1600977827336267E-2</v>
      </c>
      <c r="DY77" s="17">
        <f t="shared" si="637"/>
        <v>-7.2317560873003117E-6</v>
      </c>
      <c r="DZ77" s="17">
        <f t="shared" si="637"/>
        <v>9.4519735605085309E-3</v>
      </c>
      <c r="EA77" s="17">
        <f t="shared" si="637"/>
        <v>1.6720994376186571E-2</v>
      </c>
      <c r="EB77" s="17">
        <f t="shared" si="637"/>
        <v>5.4425411678492575E-2</v>
      </c>
      <c r="EC77" s="17">
        <f t="shared" si="637"/>
        <v>-3.6673950669259492E-2</v>
      </c>
      <c r="ED77" s="17">
        <f t="shared" si="638"/>
        <v>2.2885088966737133E-2</v>
      </c>
      <c r="EE77" s="17">
        <f t="shared" si="638"/>
        <v>-2.1104886947793888E-2</v>
      </c>
      <c r="EF77" s="17">
        <f t="shared" si="638"/>
        <v>6.5247814219007605E-2</v>
      </c>
      <c r="EG77" s="17">
        <f t="shared" si="638"/>
        <v>-6.5394120707596204E-2</v>
      </c>
      <c r="EH77" s="17">
        <f t="shared" si="638"/>
        <v>0.10886190459622136</v>
      </c>
      <c r="EI77" s="17">
        <f t="shared" si="638"/>
        <v>-5.410765050298405E-2</v>
      </c>
      <c r="EJ77" s="17">
        <f t="shared" si="638"/>
        <v>3.6569426844559993E-2</v>
      </c>
      <c r="EK77" s="17">
        <f t="shared" si="638"/>
        <v>-4.4380724402998006E-2</v>
      </c>
      <c r="EL77" s="17">
        <f t="shared" si="638"/>
        <v>4.1652992197180216E-2</v>
      </c>
      <c r="EM77" s="17">
        <f t="shared" si="638"/>
        <v>4.8416964584244271E-2</v>
      </c>
      <c r="EN77" s="17">
        <f t="shared" si="638"/>
        <v>-3.6846688827014362E-2</v>
      </c>
      <c r="EO77" s="17">
        <f t="shared" si="638"/>
        <v>-1.40914127071049E-2</v>
      </c>
      <c r="EP77" s="17">
        <f t="shared" si="638"/>
        <v>5.8630912014880465E-2</v>
      </c>
      <c r="EQ77" s="17">
        <f t="shared" si="638"/>
        <v>5.6640493926582103E-2</v>
      </c>
      <c r="ER77" s="17">
        <f t="shared" si="638"/>
        <v>-1.9365455122838382E-2</v>
      </c>
      <c r="ES77" s="17">
        <f t="shared" si="638"/>
        <v>-6.0703834763101705E-3</v>
      </c>
      <c r="ET77" s="17">
        <f t="shared" si="638"/>
        <v>-1.5769207985308897E-2</v>
      </c>
      <c r="EU77" s="17">
        <f t="shared" si="638"/>
        <v>-2.1444736018489508E-2</v>
      </c>
      <c r="EV77" s="17">
        <f t="shared" si="638"/>
        <v>-1.2922471322692752E-2</v>
      </c>
      <c r="EW77" s="17">
        <f t="shared" si="638"/>
        <v>1.2792552528601009E-2</v>
      </c>
      <c r="EX77" s="17">
        <f t="shared" si="638"/>
        <v>3.3696942849935629E-2</v>
      </c>
      <c r="EY77" s="17">
        <f t="shared" si="638"/>
        <v>-0.12726915614175005</v>
      </c>
      <c r="EZ77" s="17">
        <f t="shared" si="638"/>
        <v>8.6577872346229601E-2</v>
      </c>
      <c r="FA77" s="17">
        <f t="shared" si="638"/>
        <v>2.9932339982174927E-2</v>
      </c>
      <c r="FB77" s="17">
        <f t="shared" si="638"/>
        <v>-1.8080989670617664E-2</v>
      </c>
      <c r="FC77" s="17">
        <f t="shared" si="638"/>
        <v>6.9783029641030669E-2</v>
      </c>
      <c r="FD77" s="17">
        <f t="shared" si="638"/>
        <v>-7.6891838581672145E-2</v>
      </c>
      <c r="FE77" s="17">
        <f t="shared" si="638"/>
        <v>6.4832388541836927E-2</v>
      </c>
      <c r="FF77" s="17">
        <f t="shared" si="638"/>
        <v>-0.10272436464936197</v>
      </c>
      <c r="FG77" s="17">
        <f t="shared" si="638"/>
        <v>5.9265008649665551E-2</v>
      </c>
      <c r="FH77" s="17">
        <f t="shared" si="638"/>
        <v>6.2686678382255279E-2</v>
      </c>
      <c r="FI77" s="17">
        <f t="shared" si="638"/>
        <v>4.9768018044339613E-2</v>
      </c>
      <c r="FJ77" s="17">
        <f t="shared" si="638"/>
        <v>-0.12295506287190161</v>
      </c>
      <c r="FK77" s="17">
        <f t="shared" si="638"/>
        <v>1.8151584772978291E-2</v>
      </c>
      <c r="FL77" s="17">
        <f t="shared" si="638"/>
        <v>5.2873047337646861E-2</v>
      </c>
      <c r="FM77" s="17">
        <f t="shared" si="638"/>
        <v>-3.0768957514327622E-2</v>
      </c>
      <c r="FN77" s="17">
        <f t="shared" si="638"/>
        <v>4.74567367308667E-2</v>
      </c>
      <c r="FO77" s="17">
        <f t="shared" si="638"/>
        <v>-2.7239963610067863E-2</v>
      </c>
      <c r="FP77" s="17">
        <f t="shared" si="638"/>
        <v>-3.2864722280507186E-2</v>
      </c>
      <c r="FQ77" s="17">
        <f t="shared" si="638"/>
        <v>3.6708962764143926E-2</v>
      </c>
      <c r="FR77" s="17">
        <f t="shared" si="638"/>
        <v>2.608747645669518E-2</v>
      </c>
      <c r="FS77" s="17">
        <f t="shared" si="638"/>
        <v>1.6252156076639768E-2</v>
      </c>
      <c r="FT77" s="17">
        <f t="shared" si="638"/>
        <v>-3.8211666485088669E-2</v>
      </c>
      <c r="FU77" s="17">
        <f t="shared" si="638"/>
        <v>3.515110324146109E-2</v>
      </c>
      <c r="FV77" s="17">
        <f t="shared" si="638"/>
        <v>0.2990744633672946</v>
      </c>
      <c r="FW77" s="17">
        <f t="shared" si="638"/>
        <v>-0.24012112237704886</v>
      </c>
      <c r="FX77" s="17">
        <f t="shared" si="638"/>
        <v>-1.7637517795047741E-2</v>
      </c>
      <c r="FY77" s="17">
        <f t="shared" si="638"/>
        <v>8.4336562275422189E-4</v>
      </c>
      <c r="FZ77" s="17">
        <f t="shared" si="638"/>
        <v>-1.7677951517669044E-2</v>
      </c>
      <c r="GA77" s="17">
        <f t="shared" si="638"/>
        <v>-3.3195196211096123E-2</v>
      </c>
      <c r="GB77" s="17">
        <f t="shared" si="638"/>
        <v>3.8090239376159962E-2</v>
      </c>
      <c r="GC77" s="17">
        <f t="shared" si="638"/>
        <v>-4.6190794344426633E-2</v>
      </c>
      <c r="GD77" s="17">
        <f t="shared" si="639"/>
        <v>6.7593065889198112E-2</v>
      </c>
      <c r="GE77" s="17">
        <f t="shared" si="640"/>
        <v>-1.5900788537245636E-2</v>
      </c>
      <c r="GF77" s="17">
        <f t="shared" si="641"/>
        <v>-4.5511881021599643E-2</v>
      </c>
      <c r="GG77" s="17">
        <f t="shared" si="642"/>
        <v>5.3169463900268665E-2</v>
      </c>
      <c r="GH77" s="17">
        <f t="shared" si="643"/>
        <v>1.5571595879442679E-2</v>
      </c>
      <c r="GI77" s="17">
        <f t="shared" si="644"/>
        <v>-3.4437109471528893E-2</v>
      </c>
      <c r="GJ77" s="17">
        <f t="shared" si="645"/>
        <v>-4.1972103906549929E-2</v>
      </c>
      <c r="GK77" s="17">
        <f t="shared" si="646"/>
        <v>7.4805528523543385E-2</v>
      </c>
      <c r="GL77" s="17">
        <f t="shared" si="647"/>
        <v>-1.4202696145151572E-2</v>
      </c>
      <c r="GM77" s="17">
        <f t="shared" si="648"/>
        <v>-5.3289070847990727E-2</v>
      </c>
      <c r="GN77" s="17">
        <f t="shared" si="649"/>
        <v>4.7956627881170499E-2</v>
      </c>
      <c r="GO77" s="17">
        <f t="shared" si="650"/>
        <v>-4.5247718856644914E-2</v>
      </c>
      <c r="GP77" s="17">
        <f t="shared" si="651"/>
        <v>3.6878129159008788E-2</v>
      </c>
      <c r="GQ77" s="17">
        <f t="shared" si="652"/>
        <v>4.1354693201474335E-2</v>
      </c>
      <c r="GR77" s="17">
        <f t="shared" si="653"/>
        <v>-2.897725605282464E-2</v>
      </c>
      <c r="GS77" s="17">
        <f t="shared" si="654"/>
        <v>-6.2071591774562118E-2</v>
      </c>
      <c r="GT77" s="17">
        <f t="shared" si="655"/>
        <v>5.2394486012025565E-2</v>
      </c>
      <c r="GU77" s="17">
        <f t="shared" si="656"/>
        <v>1.5248103172706973E-3</v>
      </c>
      <c r="GV77" s="17">
        <f t="shared" si="657"/>
        <v>4.9404456184116707E-3</v>
      </c>
      <c r="GW77" s="17">
        <f t="shared" si="658"/>
        <v>6.7134756260799788E-2</v>
      </c>
      <c r="GX77" s="17">
        <f t="shared" si="659"/>
        <v>-6.4376532299446954E-2</v>
      </c>
      <c r="GY77" s="17">
        <f t="shared" si="660"/>
        <v>-1.8817908701454611E-2</v>
      </c>
      <c r="GZ77" s="17">
        <f t="shared" si="661"/>
        <v>3.5065927172677647E-2</v>
      </c>
      <c r="HA77" s="17">
        <f t="shared" si="662"/>
        <v>2.6137515975926506E-2</v>
      </c>
    </row>
    <row r="78" spans="1:209" x14ac:dyDescent="0.3">
      <c r="B78" s="3" t="s">
        <v>11</v>
      </c>
      <c r="C78" s="3" t="s">
        <v>26</v>
      </c>
      <c r="E78" s="17">
        <f t="shared" si="634"/>
        <v>-7.0460083727323819E-2</v>
      </c>
      <c r="F78" s="17">
        <f t="shared" si="636"/>
        <v>4.7187990141160707E-2</v>
      </c>
      <c r="G78" s="17">
        <f t="shared" si="636"/>
        <v>1.5817571037316069E-2</v>
      </c>
      <c r="H78" s="17">
        <f t="shared" si="636"/>
        <v>-3.529207323816097E-2</v>
      </c>
      <c r="I78" s="17">
        <f t="shared" si="636"/>
        <v>5.1921680795200764E-2</v>
      </c>
      <c r="J78" s="17">
        <f t="shared" si="636"/>
        <v>-4.7662043163078427E-2</v>
      </c>
      <c r="K78" s="17">
        <f t="shared" si="636"/>
        <v>-7.00173272451865E-3</v>
      </c>
      <c r="L78" s="17">
        <f t="shared" si="636"/>
        <v>6.6165132983247554E-2</v>
      </c>
      <c r="M78" s="17">
        <f t="shared" si="636"/>
        <v>-7.2038456193804445E-2</v>
      </c>
      <c r="N78" s="17">
        <f t="shared" si="636"/>
        <v>7.953322758482928E-3</v>
      </c>
      <c r="O78" s="17">
        <f t="shared" si="636"/>
        <v>1.9610864110577886E-2</v>
      </c>
      <c r="P78" s="17">
        <f t="shared" si="636"/>
        <v>-7.1403130059363162E-2</v>
      </c>
      <c r="Q78" s="17">
        <f t="shared" si="636"/>
        <v>1.2558915318854558E-2</v>
      </c>
      <c r="R78" s="17">
        <f t="shared" si="636"/>
        <v>-6.9505825632784068E-3</v>
      </c>
      <c r="S78" s="17">
        <f t="shared" si="636"/>
        <v>-4.5232026540437786E-2</v>
      </c>
      <c r="T78" s="17">
        <f t="shared" si="636"/>
        <v>3.1442010254671748E-2</v>
      </c>
      <c r="U78" s="17">
        <f t="shared" si="636"/>
        <v>-1.4320341340595677E-3</v>
      </c>
      <c r="V78" s="17">
        <f t="shared" si="636"/>
        <v>-4.0865624797964073E-2</v>
      </c>
      <c r="W78" s="17">
        <f t="shared" si="636"/>
        <v>8.5973405233163991E-3</v>
      </c>
      <c r="X78" s="17">
        <f t="shared" si="636"/>
        <v>-5.5701032243169468E-2</v>
      </c>
      <c r="Y78" s="17">
        <f t="shared" si="636"/>
        <v>-1.9005951423516132E-2</v>
      </c>
      <c r="Z78" s="17">
        <f t="shared" si="636"/>
        <v>3.226187274957204E-2</v>
      </c>
      <c r="AA78" s="17">
        <f t="shared" si="636"/>
        <v>4.8224156553784425E-3</v>
      </c>
      <c r="AB78" s="17">
        <f t="shared" si="636"/>
        <v>-7.7648293697715198E-3</v>
      </c>
      <c r="AC78" s="17">
        <f t="shared" si="636"/>
        <v>3.0454814843137612E-2</v>
      </c>
      <c r="AD78" s="17">
        <f t="shared" si="636"/>
        <v>-2.4019789734075481E-2</v>
      </c>
      <c r="AE78" s="17">
        <f t="shared" si="636"/>
        <v>3.9748821412277646E-2</v>
      </c>
      <c r="AF78" s="17">
        <f t="shared" si="636"/>
        <v>1.3870521485291443E-2</v>
      </c>
      <c r="AG78" s="17">
        <f t="shared" si="636"/>
        <v>-4.5075586812129975E-2</v>
      </c>
      <c r="AH78" s="17">
        <f t="shared" si="636"/>
        <v>3.5879294499767012E-2</v>
      </c>
      <c r="AI78" s="17">
        <f t="shared" si="636"/>
        <v>2.9927202459803404E-2</v>
      </c>
      <c r="AJ78" s="17">
        <f t="shared" si="636"/>
        <v>-6.2345493271029118E-2</v>
      </c>
      <c r="AK78" s="17">
        <f t="shared" si="636"/>
        <v>2.3294153180136501E-2</v>
      </c>
      <c r="AL78" s="17">
        <f t="shared" si="636"/>
        <v>8.454982598108618E-3</v>
      </c>
      <c r="AM78" s="17">
        <f t="shared" si="636"/>
        <v>-5.5054542350351565E-2</v>
      </c>
      <c r="AN78" s="17">
        <f t="shared" si="636"/>
        <v>4.4846811036832523E-2</v>
      </c>
      <c r="AO78" s="17">
        <f t="shared" si="636"/>
        <v>8.3496992379046286E-3</v>
      </c>
      <c r="AP78" s="17">
        <f t="shared" si="636"/>
        <v>-4.967110501365779E-3</v>
      </c>
      <c r="AQ78" s="17">
        <f t="shared" si="636"/>
        <v>-2.2171202058314798E-2</v>
      </c>
      <c r="AR78" s="17">
        <f t="shared" si="636"/>
        <v>1.6618301534045532E-2</v>
      </c>
      <c r="AS78" s="17">
        <f t="shared" si="636"/>
        <v>2.4049386691104013E-2</v>
      </c>
      <c r="AT78" s="17">
        <f t="shared" si="636"/>
        <v>-4.1841763158689815E-3</v>
      </c>
      <c r="AU78" s="17">
        <f t="shared" si="636"/>
        <v>-9.3689470712173817E-3</v>
      </c>
      <c r="AV78" s="17">
        <f t="shared" si="636"/>
        <v>3.8216365307998768E-2</v>
      </c>
      <c r="AW78" s="17">
        <f t="shared" si="636"/>
        <v>2.0668890397614881E-2</v>
      </c>
      <c r="AX78" s="17">
        <f t="shared" si="636"/>
        <v>2.7474752148815007E-3</v>
      </c>
      <c r="AY78" s="17">
        <f t="shared" si="636"/>
        <v>-2.1977261321750596E-2</v>
      </c>
      <c r="AZ78" s="17">
        <f t="shared" si="636"/>
        <v>-1.1760473249936565E-2</v>
      </c>
      <c r="BA78" s="17">
        <f t="shared" si="636"/>
        <v>1.9957387635252566E-2</v>
      </c>
      <c r="BB78" s="17">
        <f t="shared" si="636"/>
        <v>5.8607029800878951E-2</v>
      </c>
      <c r="BC78" s="17">
        <f t="shared" si="636"/>
        <v>-3.6259721308666393E-2</v>
      </c>
      <c r="BD78" s="17">
        <f t="shared" si="636"/>
        <v>3.2691546654277648E-3</v>
      </c>
      <c r="BE78" s="17">
        <f t="shared" si="636"/>
        <v>3.7158357486266613E-3</v>
      </c>
      <c r="BF78" s="17">
        <f t="shared" si="636"/>
        <v>1.6323322530855444E-2</v>
      </c>
      <c r="BG78" s="17">
        <f t="shared" si="636"/>
        <v>-9.7285968068234752E-3</v>
      </c>
      <c r="BH78" s="17">
        <f t="shared" si="636"/>
        <v>1.1182352708155374E-2</v>
      </c>
      <c r="BI78" s="17">
        <f t="shared" si="636"/>
        <v>-1.8227811263522575E-2</v>
      </c>
      <c r="BJ78" s="17">
        <f t="shared" si="636"/>
        <v>4.9701868594165033E-2</v>
      </c>
      <c r="BK78" s="17">
        <f t="shared" si="636"/>
        <v>6.1093160281300296E-3</v>
      </c>
      <c r="BL78" s="17">
        <f t="shared" si="636"/>
        <v>3.4436228207481712E-3</v>
      </c>
      <c r="BM78" s="17">
        <f t="shared" si="636"/>
        <v>1.2387847752651782E-2</v>
      </c>
      <c r="BN78" s="17">
        <f t="shared" si="636"/>
        <v>-4.5087694130523714E-2</v>
      </c>
      <c r="BO78" s="17">
        <f t="shared" si="636"/>
        <v>3.9810822089303199E-2</v>
      </c>
      <c r="BP78" s="17">
        <f t="shared" si="636"/>
        <v>5.8481378424657615E-2</v>
      </c>
      <c r="BQ78" s="17">
        <f t="shared" ref="BQ78:EB81" si="663">BQ23/BP23-1</f>
        <v>9.054188636512972E-3</v>
      </c>
      <c r="BR78" s="17">
        <f t="shared" si="663"/>
        <v>-5.4363727454909805E-2</v>
      </c>
      <c r="BS78" s="17">
        <f t="shared" si="663"/>
        <v>4.6474418407514761E-2</v>
      </c>
      <c r="BT78" s="17">
        <f t="shared" si="663"/>
        <v>-6.4955118696239378E-3</v>
      </c>
      <c r="BU78" s="17">
        <f t="shared" si="663"/>
        <v>1.8844464374891734E-2</v>
      </c>
      <c r="BV78" s="17">
        <f t="shared" si="663"/>
        <v>7.1392845710627428E-2</v>
      </c>
      <c r="BW78" s="17">
        <f t="shared" si="663"/>
        <v>-1.7856309229260958E-2</v>
      </c>
      <c r="BX78" s="17">
        <f t="shared" si="663"/>
        <v>-3.7065380136416581E-2</v>
      </c>
      <c r="BY78" s="17">
        <f t="shared" si="663"/>
        <v>1.7197549694698999E-2</v>
      </c>
      <c r="BZ78" s="17">
        <f t="shared" si="663"/>
        <v>5.3350544229901375E-2</v>
      </c>
      <c r="CA78" s="17">
        <f t="shared" si="663"/>
        <v>-5.3762697809411897E-2</v>
      </c>
      <c r="CB78" s="17">
        <f t="shared" si="663"/>
        <v>1.219601256116265E-2</v>
      </c>
      <c r="CC78" s="17">
        <f t="shared" si="663"/>
        <v>5.8489658489657703E-3</v>
      </c>
      <c r="CD78" s="17">
        <f t="shared" si="663"/>
        <v>-3.3526846343656103E-2</v>
      </c>
      <c r="CE78" s="17">
        <f t="shared" si="663"/>
        <v>-1.1983869770663791E-2</v>
      </c>
      <c r="CF78" s="17">
        <f t="shared" si="663"/>
        <v>0.10510659395141309</v>
      </c>
      <c r="CG78" s="17">
        <f t="shared" si="663"/>
        <v>-5.6840273529371821E-2</v>
      </c>
      <c r="CH78" s="17">
        <f t="shared" si="663"/>
        <v>1.7618965252152563E-2</v>
      </c>
      <c r="CI78" s="17">
        <f t="shared" si="663"/>
        <v>2.5236667532283485E-2</v>
      </c>
      <c r="CJ78" s="17">
        <f t="shared" si="663"/>
        <v>-3.9817629179331293E-2</v>
      </c>
      <c r="CK78" s="17">
        <f t="shared" si="663"/>
        <v>1.1525511525511511E-2</v>
      </c>
      <c r="CL78" s="17">
        <f t="shared" si="663"/>
        <v>5.0830500196778594E-2</v>
      </c>
      <c r="CM78" s="17">
        <f t="shared" si="663"/>
        <v>1.0436924965142591E-2</v>
      </c>
      <c r="CN78" s="17">
        <f t="shared" si="663"/>
        <v>-2.8884026258205742E-2</v>
      </c>
      <c r="CO78" s="17">
        <f t="shared" si="663"/>
        <v>2.0118457477628304E-2</v>
      </c>
      <c r="CP78" s="17">
        <f t="shared" si="663"/>
        <v>2.3089024824533233E-2</v>
      </c>
      <c r="CQ78" s="17">
        <f t="shared" si="663"/>
        <v>-4.192827779466779E-2</v>
      </c>
      <c r="CR78" s="17">
        <f t="shared" si="663"/>
        <v>-7.0823158252967255E-3</v>
      </c>
      <c r="CS78" s="17">
        <f t="shared" si="663"/>
        <v>7.6979013723754708E-3</v>
      </c>
      <c r="CT78" s="17">
        <f t="shared" si="663"/>
        <v>2.8717854434306966E-2</v>
      </c>
      <c r="CU78" s="17">
        <f t="shared" si="663"/>
        <v>1.6330597418380499E-2</v>
      </c>
      <c r="CV78" s="17">
        <f t="shared" si="663"/>
        <v>-9.9442558953347637E-3</v>
      </c>
      <c r="CW78" s="17">
        <f t="shared" si="663"/>
        <v>-2.0536753017237563E-2</v>
      </c>
      <c r="CX78" s="17">
        <f t="shared" si="663"/>
        <v>-1.3618580022758064E-2</v>
      </c>
      <c r="CY78" s="17">
        <f t="shared" si="663"/>
        <v>2.794413012404906E-3</v>
      </c>
      <c r="CZ78" s="17">
        <f t="shared" si="663"/>
        <v>-5.4632536608840709E-3</v>
      </c>
      <c r="DA78" s="17">
        <f t="shared" si="663"/>
        <v>-7.5440221573968014E-3</v>
      </c>
      <c r="DB78" s="17">
        <f t="shared" si="663"/>
        <v>-1.8193131373168137E-2</v>
      </c>
      <c r="DC78" s="17">
        <f t="shared" si="663"/>
        <v>-3.6005826767184668E-2</v>
      </c>
      <c r="DD78" s="17">
        <f t="shared" si="663"/>
        <v>-4.5764749172083841E-2</v>
      </c>
      <c r="DE78" s="17">
        <f t="shared" si="663"/>
        <v>-7.5697825673403663E-2</v>
      </c>
      <c r="DF78" s="17">
        <f t="shared" si="663"/>
        <v>-4.2481115177945616E-2</v>
      </c>
      <c r="DG78" s="17">
        <f t="shared" si="663"/>
        <v>-9.6341867233656897E-2</v>
      </c>
      <c r="DH78" s="17">
        <f t="shared" si="663"/>
        <v>-6.3984622604514207E-2</v>
      </c>
      <c r="DI78" s="17">
        <f t="shared" si="663"/>
        <v>-6.52678571428571E-2</v>
      </c>
      <c r="DJ78" s="17">
        <f t="shared" si="663"/>
        <v>-5.3858644937067046E-3</v>
      </c>
      <c r="DK78" s="17">
        <f t="shared" si="663"/>
        <v>-2.6173871930498471E-2</v>
      </c>
      <c r="DL78" s="17">
        <f t="shared" si="663"/>
        <v>4.0646027567686538E-2</v>
      </c>
      <c r="DM78" s="17">
        <f t="shared" si="663"/>
        <v>-5.066373132913915E-3</v>
      </c>
      <c r="DN78" s="17">
        <f t="shared" si="663"/>
        <v>6.0212186043785421E-2</v>
      </c>
      <c r="DO78" s="17">
        <f t="shared" si="663"/>
        <v>1.3061326035576526E-2</v>
      </c>
      <c r="DP78" s="17">
        <f t="shared" si="663"/>
        <v>4.0588845230298265E-3</v>
      </c>
      <c r="DQ78" s="17">
        <f t="shared" si="663"/>
        <v>3.2530046811199309E-2</v>
      </c>
      <c r="DR78" s="17">
        <f t="shared" si="663"/>
        <v>6.1194275374232276E-4</v>
      </c>
      <c r="DS78" s="17">
        <f t="shared" si="663"/>
        <v>-2.0543441092143011E-2</v>
      </c>
      <c r="DT78" s="17">
        <f t="shared" si="663"/>
        <v>0.10711408314534321</v>
      </c>
      <c r="DU78" s="17">
        <f t="shared" si="663"/>
        <v>-1.2395541486252104E-2</v>
      </c>
      <c r="DV78" s="17">
        <f t="shared" si="663"/>
        <v>1.9987227823694775E-2</v>
      </c>
      <c r="DW78" s="17">
        <f t="shared" si="663"/>
        <v>4.4856088472027489E-2</v>
      </c>
      <c r="DX78" s="17">
        <f t="shared" si="663"/>
        <v>-7.2424521779211881E-3</v>
      </c>
      <c r="DY78" s="17">
        <f t="shared" si="663"/>
        <v>1.437003418396654E-2</v>
      </c>
      <c r="DZ78" s="17">
        <f t="shared" si="663"/>
        <v>7.4608505598499075E-3</v>
      </c>
      <c r="EA78" s="17">
        <f t="shared" si="663"/>
        <v>1.5657388845033315E-2</v>
      </c>
      <c r="EB78" s="17">
        <f t="shared" si="663"/>
        <v>4.1182062178483525E-2</v>
      </c>
      <c r="EC78" s="17">
        <f t="shared" si="637"/>
        <v>-1.7915738030665151E-2</v>
      </c>
      <c r="ED78" s="17">
        <f t="shared" si="638"/>
        <v>-3.5653938064953428E-3</v>
      </c>
      <c r="EE78" s="17">
        <f t="shared" si="638"/>
        <v>-7.8148581087384983E-3</v>
      </c>
      <c r="EF78" s="17">
        <f t="shared" si="638"/>
        <v>3.284972316406054E-2</v>
      </c>
      <c r="EG78" s="17">
        <f t="shared" si="638"/>
        <v>-2.649251333461855E-2</v>
      </c>
      <c r="EH78" s="17">
        <f t="shared" si="638"/>
        <v>8.3576752757378303E-2</v>
      </c>
      <c r="EI78" s="17">
        <f t="shared" si="638"/>
        <v>-5.8168932571150078E-2</v>
      </c>
      <c r="EJ78" s="17">
        <f t="shared" si="638"/>
        <v>2.849288486416568E-2</v>
      </c>
      <c r="EK78" s="17">
        <f t="shared" si="638"/>
        <v>-1.8159806295399483E-2</v>
      </c>
      <c r="EL78" s="17">
        <f t="shared" si="638"/>
        <v>4.5729445236226907E-2</v>
      </c>
      <c r="EM78" s="17">
        <f t="shared" si="638"/>
        <v>2.6497131306531641E-2</v>
      </c>
      <c r="EN78" s="17">
        <f t="shared" si="638"/>
        <v>-2.9736597397301834E-2</v>
      </c>
      <c r="EO78" s="17">
        <f t="shared" si="638"/>
        <v>9.999026235271824E-3</v>
      </c>
      <c r="EP78" s="17">
        <f t="shared" si="638"/>
        <v>4.0340995585325112E-2</v>
      </c>
      <c r="EQ78" s="17">
        <f t="shared" si="638"/>
        <v>5.834552726563258E-2</v>
      </c>
      <c r="ER78" s="17">
        <f t="shared" si="638"/>
        <v>-1.8918619977693951E-2</v>
      </c>
      <c r="ES78" s="17">
        <f t="shared" si="638"/>
        <v>-4.0774719673801751E-3</v>
      </c>
      <c r="ET78" s="17">
        <f t="shared" si="638"/>
        <v>-1.4409765623157544E-2</v>
      </c>
      <c r="EU78" s="17">
        <f t="shared" si="638"/>
        <v>1.1772926098567726E-3</v>
      </c>
      <c r="EV78" s="17">
        <f t="shared" si="638"/>
        <v>-1.4153919694072647E-2</v>
      </c>
      <c r="EW78" s="17">
        <f t="shared" si="638"/>
        <v>-9.7653693045447465E-3</v>
      </c>
      <c r="EX78" s="17">
        <f t="shared" si="638"/>
        <v>3.0290121189864072E-2</v>
      </c>
      <c r="EY78" s="17">
        <f t="shared" si="638"/>
        <v>-8.646886331988346E-2</v>
      </c>
      <c r="EZ78" s="17">
        <f t="shared" si="638"/>
        <v>6.0457711856911622E-2</v>
      </c>
      <c r="FA78" s="17">
        <f t="shared" si="638"/>
        <v>1.9638144016326686E-2</v>
      </c>
      <c r="FB78" s="17">
        <f t="shared" si="638"/>
        <v>-7.1593189024302673E-3</v>
      </c>
      <c r="FC78" s="17">
        <f t="shared" si="638"/>
        <v>5.9461214520748484E-3</v>
      </c>
      <c r="FD78" s="17">
        <f t="shared" si="638"/>
        <v>1.7872627420754128E-3</v>
      </c>
      <c r="FE78" s="17">
        <f t="shared" si="638"/>
        <v>5.4902356805208941E-2</v>
      </c>
      <c r="FF78" s="17">
        <f t="shared" si="638"/>
        <v>-6.6914955690893896E-2</v>
      </c>
      <c r="FG78" s="17">
        <f t="shared" si="638"/>
        <v>3.2566478902139373E-2</v>
      </c>
      <c r="FH78" s="17">
        <f t="shared" si="638"/>
        <v>4.3684795722835901E-2</v>
      </c>
      <c r="FI78" s="17">
        <f t="shared" si="638"/>
        <v>2.982936515132284E-2</v>
      </c>
      <c r="FJ78" s="17">
        <f t="shared" si="638"/>
        <v>-9.6518875898013778E-2</v>
      </c>
      <c r="FK78" s="17">
        <f t="shared" si="638"/>
        <v>2.1823018680387163E-2</v>
      </c>
      <c r="FL78" s="17">
        <f t="shared" si="638"/>
        <v>3.5938222686330956E-2</v>
      </c>
      <c r="FM78" s="17">
        <f t="shared" si="638"/>
        <v>-1.2031777886199801E-2</v>
      </c>
      <c r="FN78" s="17">
        <f t="shared" si="638"/>
        <v>5.9060584036823682E-2</v>
      </c>
      <c r="FO78" s="17">
        <f t="shared" si="638"/>
        <v>-3.2561883855869E-2</v>
      </c>
      <c r="FP78" s="17">
        <f t="shared" si="638"/>
        <v>-3.4680950713671832E-2</v>
      </c>
      <c r="FQ78" s="17">
        <f t="shared" si="638"/>
        <v>3.0156576790458356E-2</v>
      </c>
      <c r="FR78" s="17">
        <f t="shared" si="638"/>
        <v>1.3800104255260681E-2</v>
      </c>
      <c r="FS78" s="17">
        <f t="shared" si="638"/>
        <v>-2.1771487334920958E-2</v>
      </c>
      <c r="FT78" s="17">
        <f t="shared" si="638"/>
        <v>1.5326094474030105E-2</v>
      </c>
      <c r="FU78" s="17">
        <f t="shared" si="638"/>
        <v>1.4749624220626867E-2</v>
      </c>
      <c r="FV78" s="17">
        <f t="shared" si="638"/>
        <v>0.25685478637948234</v>
      </c>
      <c r="FW78" s="17">
        <f t="shared" si="638"/>
        <v>-0.19241026444438902</v>
      </c>
      <c r="FX78" s="17">
        <f t="shared" si="638"/>
        <v>-5.8197465764899814E-3</v>
      </c>
      <c r="FY78" s="17">
        <f t="shared" si="638"/>
        <v>-2.5690262268619146E-2</v>
      </c>
      <c r="FZ78" s="17">
        <f t="shared" si="638"/>
        <v>-8.5388778385169228E-3</v>
      </c>
      <c r="GA78" s="17">
        <f t="shared" si="638"/>
        <v>-1.1908642258693924E-2</v>
      </c>
      <c r="GB78" s="17">
        <f t="shared" si="638"/>
        <v>1.433808326867414E-2</v>
      </c>
      <c r="GC78" s="17">
        <f t="shared" si="638"/>
        <v>-2.0708419408474787E-2</v>
      </c>
      <c r="GD78" s="17">
        <f t="shared" si="639"/>
        <v>4.4051338659282679E-2</v>
      </c>
      <c r="GE78" s="17">
        <f t="shared" si="640"/>
        <v>-9.8604926214305166E-3</v>
      </c>
      <c r="GF78" s="17">
        <f t="shared" si="641"/>
        <v>-3.6758018759077471E-2</v>
      </c>
      <c r="GG78" s="17">
        <f t="shared" si="642"/>
        <v>4.8856446317094848E-2</v>
      </c>
      <c r="GH78" s="17">
        <f t="shared" si="643"/>
        <v>1.7018227417264775E-4</v>
      </c>
      <c r="GI78" s="17">
        <f t="shared" si="644"/>
        <v>-1.835416965181258E-2</v>
      </c>
      <c r="GJ78" s="17">
        <f t="shared" si="645"/>
        <v>-2.466370781237881E-2</v>
      </c>
      <c r="GK78" s="17">
        <f t="shared" si="646"/>
        <v>3.617962604409275E-2</v>
      </c>
      <c r="GL78" s="17">
        <f t="shared" si="647"/>
        <v>-2.3673259372263722E-2</v>
      </c>
      <c r="GM78" s="17">
        <f t="shared" si="648"/>
        <v>-1.8935523986075786E-2</v>
      </c>
      <c r="GN78" s="17">
        <f t="shared" si="649"/>
        <v>3.4865255846609822E-2</v>
      </c>
      <c r="GO78" s="17">
        <f t="shared" si="650"/>
        <v>-2.3509216086259666E-2</v>
      </c>
      <c r="GP78" s="17">
        <f t="shared" si="651"/>
        <v>-4.7469608725454471E-3</v>
      </c>
      <c r="GQ78" s="17">
        <f t="shared" si="652"/>
        <v>3.5884461311406213E-2</v>
      </c>
      <c r="GR78" s="17">
        <f t="shared" si="653"/>
        <v>-1.6386695251793371E-2</v>
      </c>
      <c r="GS78" s="17">
        <f t="shared" si="654"/>
        <v>-4.0428378956274602E-2</v>
      </c>
      <c r="GT78" s="17">
        <f t="shared" si="655"/>
        <v>2.8953560252828581E-2</v>
      </c>
      <c r="GU78" s="17">
        <f t="shared" si="656"/>
        <v>-7.6378183782676023E-3</v>
      </c>
      <c r="GV78" s="17">
        <f t="shared" si="657"/>
        <v>1.2685316851338113E-2</v>
      </c>
      <c r="GW78" s="17">
        <f t="shared" si="658"/>
        <v>5.2181811441070591E-2</v>
      </c>
      <c r="GX78" s="17">
        <f t="shared" si="659"/>
        <v>-6.6705132044889925E-2</v>
      </c>
      <c r="GY78" s="17">
        <f t="shared" si="660"/>
        <v>1.2208646572187787E-2</v>
      </c>
      <c r="GZ78" s="17">
        <f t="shared" si="661"/>
        <v>2.1926839047770041E-2</v>
      </c>
      <c r="HA78" s="17">
        <f t="shared" si="662"/>
        <v>2.22502041617052E-2</v>
      </c>
    </row>
    <row r="79" spans="1:209" x14ac:dyDescent="0.3">
      <c r="B79" s="3" t="s">
        <v>50</v>
      </c>
      <c r="C79" s="3" t="s">
        <v>27</v>
      </c>
      <c r="E79" s="17">
        <f t="shared" si="634"/>
        <v>-5.1485176881808981E-2</v>
      </c>
      <c r="F79" s="17">
        <f t="shared" ref="F79:BQ82" si="664">F24/E24-1</f>
        <v>5.6001510288842704E-2</v>
      </c>
      <c r="G79" s="17">
        <f t="shared" si="664"/>
        <v>1.0705014981300165E-2</v>
      </c>
      <c r="H79" s="17">
        <f t="shared" si="664"/>
        <v>-2.4395420905913512E-2</v>
      </c>
      <c r="I79" s="17">
        <f t="shared" si="664"/>
        <v>4.0655595039524206E-2</v>
      </c>
      <c r="J79" s="17">
        <f t="shared" si="664"/>
        <v>-3.8523721915593501E-2</v>
      </c>
      <c r="K79" s="17">
        <f t="shared" si="664"/>
        <v>4.8199582511887495E-3</v>
      </c>
      <c r="L79" s="17">
        <f t="shared" si="664"/>
        <v>2.0413610035128649E-2</v>
      </c>
      <c r="M79" s="17">
        <f t="shared" si="664"/>
        <v>-2.9682673207835242E-2</v>
      </c>
      <c r="N79" s="17">
        <f t="shared" si="664"/>
        <v>-8.8806970509383021E-3</v>
      </c>
      <c r="O79" s="17">
        <f t="shared" si="664"/>
        <v>-5.3070675144253343E-3</v>
      </c>
      <c r="P79" s="17">
        <f t="shared" si="664"/>
        <v>-2.7172025450219128E-2</v>
      </c>
      <c r="Q79" s="17">
        <f t="shared" si="664"/>
        <v>-2.3623961229357615E-3</v>
      </c>
      <c r="R79" s="17">
        <f t="shared" si="664"/>
        <v>-4.3910610271443273E-2</v>
      </c>
      <c r="S79" s="17">
        <f t="shared" si="664"/>
        <v>-3.7971457696228339E-2</v>
      </c>
      <c r="T79" s="17">
        <f t="shared" si="664"/>
        <v>4.435430463576151E-2</v>
      </c>
      <c r="U79" s="17">
        <f t="shared" si="664"/>
        <v>-8.0850996369631334E-3</v>
      </c>
      <c r="V79" s="17">
        <f t="shared" si="664"/>
        <v>-2.6986207227221115E-2</v>
      </c>
      <c r="W79" s="17">
        <f t="shared" si="664"/>
        <v>2.4638431024712748E-3</v>
      </c>
      <c r="X79" s="17">
        <f t="shared" si="664"/>
        <v>-2.9935851746258013E-2</v>
      </c>
      <c r="Y79" s="17">
        <f t="shared" si="664"/>
        <v>-2.7717955864095867E-2</v>
      </c>
      <c r="Z79" s="17">
        <f t="shared" si="664"/>
        <v>1.7711183496199823E-2</v>
      </c>
      <c r="AA79" s="17">
        <f t="shared" si="664"/>
        <v>1.0438359905773131E-2</v>
      </c>
      <c r="AB79" s="17">
        <f t="shared" si="664"/>
        <v>-4.1482595217380291E-2</v>
      </c>
      <c r="AC79" s="17">
        <f t="shared" si="664"/>
        <v>1.8770488913955274E-2</v>
      </c>
      <c r="AD79" s="17">
        <f t="shared" si="664"/>
        <v>-6.184800096880827E-3</v>
      </c>
      <c r="AE79" s="17">
        <f t="shared" si="664"/>
        <v>2.9941422739814261E-2</v>
      </c>
      <c r="AF79" s="17">
        <f t="shared" si="664"/>
        <v>1.7873591873642569E-2</v>
      </c>
      <c r="AG79" s="17">
        <f t="shared" si="664"/>
        <v>-2.5903724490643154E-2</v>
      </c>
      <c r="AH79" s="17">
        <f t="shared" si="664"/>
        <v>-1.8410241549188244E-3</v>
      </c>
      <c r="AI79" s="17">
        <f t="shared" si="664"/>
        <v>-8.2828110323629467E-4</v>
      </c>
      <c r="AJ79" s="17">
        <f t="shared" si="664"/>
        <v>2.1450608052095976E-3</v>
      </c>
      <c r="AK79" s="17">
        <f t="shared" si="664"/>
        <v>-1.1461318051575908E-2</v>
      </c>
      <c r="AL79" s="17">
        <f t="shared" si="664"/>
        <v>8.8423050379571322E-3</v>
      </c>
      <c r="AM79" s="17">
        <f t="shared" si="664"/>
        <v>-1.1253153191671306E-2</v>
      </c>
      <c r="AN79" s="17">
        <f t="shared" si="664"/>
        <v>3.372856290377868E-4</v>
      </c>
      <c r="AO79" s="17">
        <f t="shared" si="664"/>
        <v>1.8544454818964606E-2</v>
      </c>
      <c r="AP79" s="17">
        <f t="shared" si="664"/>
        <v>-7.8853776747896953E-3</v>
      </c>
      <c r="AQ79" s="17">
        <f t="shared" si="664"/>
        <v>-1.6700318264261993E-2</v>
      </c>
      <c r="AR79" s="17">
        <f t="shared" si="664"/>
        <v>1.4269307068527581E-2</v>
      </c>
      <c r="AS79" s="17">
        <f t="shared" si="664"/>
        <v>1.1829598874515401E-2</v>
      </c>
      <c r="AT79" s="17">
        <f t="shared" si="664"/>
        <v>1.2547583318496258E-3</v>
      </c>
      <c r="AU79" s="17">
        <f t="shared" si="664"/>
        <v>1.8035715797762863E-2</v>
      </c>
      <c r="AV79" s="17">
        <f t="shared" si="664"/>
        <v>1.1686032488002152E-2</v>
      </c>
      <c r="AW79" s="17">
        <f t="shared" si="664"/>
        <v>2.8207573540292907E-2</v>
      </c>
      <c r="AX79" s="17">
        <f t="shared" si="664"/>
        <v>-2.3907568064606144E-3</v>
      </c>
      <c r="AY79" s="17">
        <f t="shared" si="664"/>
        <v>1.6030008175293986E-5</v>
      </c>
      <c r="AZ79" s="17">
        <f t="shared" si="664"/>
        <v>-1.3961913311105412E-2</v>
      </c>
      <c r="BA79" s="17">
        <f t="shared" si="664"/>
        <v>7.0960609952368525E-3</v>
      </c>
      <c r="BB79" s="17">
        <f t="shared" si="664"/>
        <v>6.2486380035351452E-2</v>
      </c>
      <c r="BC79" s="17">
        <f t="shared" si="664"/>
        <v>-2.7643363389825315E-2</v>
      </c>
      <c r="BD79" s="17">
        <f t="shared" si="664"/>
        <v>2.8202684333056283E-3</v>
      </c>
      <c r="BE79" s="17">
        <f t="shared" si="664"/>
        <v>1.6905182957704934E-3</v>
      </c>
      <c r="BF79" s="17">
        <f t="shared" si="664"/>
        <v>-2.9475812723596118E-3</v>
      </c>
      <c r="BG79" s="17">
        <f t="shared" si="664"/>
        <v>1.8338390496174028E-2</v>
      </c>
      <c r="BH79" s="17">
        <f t="shared" si="664"/>
        <v>1.7678779336969264E-2</v>
      </c>
      <c r="BI79" s="17">
        <f t="shared" si="664"/>
        <v>-5.7729941291585485E-3</v>
      </c>
      <c r="BJ79" s="17">
        <f t="shared" si="664"/>
        <v>1.2612326164141985E-2</v>
      </c>
      <c r="BK79" s="17">
        <f t="shared" si="664"/>
        <v>2.5344088995880698E-2</v>
      </c>
      <c r="BL79" s="17">
        <f t="shared" si="664"/>
        <v>-2.6175910870659402E-3</v>
      </c>
      <c r="BM79" s="17">
        <f t="shared" si="664"/>
        <v>1.6909130784414028E-2</v>
      </c>
      <c r="BN79" s="17">
        <f t="shared" si="664"/>
        <v>-1.4873870441327597E-2</v>
      </c>
      <c r="BO79" s="17">
        <f t="shared" si="664"/>
        <v>9.2677729614543125E-4</v>
      </c>
      <c r="BP79" s="17">
        <f t="shared" si="664"/>
        <v>2.8871180583402989E-3</v>
      </c>
      <c r="BQ79" s="17">
        <f t="shared" si="664"/>
        <v>2.4077291595484107E-2</v>
      </c>
      <c r="BR79" s="17">
        <f t="shared" si="663"/>
        <v>-3.1114013729067413E-2</v>
      </c>
      <c r="BS79" s="17">
        <f t="shared" si="663"/>
        <v>4.8122151722520989E-2</v>
      </c>
      <c r="BT79" s="17">
        <f t="shared" si="663"/>
        <v>1.0946915150922054E-2</v>
      </c>
      <c r="BU79" s="17">
        <f t="shared" si="663"/>
        <v>2.4132208546536749E-3</v>
      </c>
      <c r="BV79" s="17">
        <f t="shared" si="663"/>
        <v>1.8597079375590742E-2</v>
      </c>
      <c r="BW79" s="17">
        <f t="shared" si="663"/>
        <v>4.4221718078081285E-3</v>
      </c>
      <c r="BX79" s="17">
        <f t="shared" si="663"/>
        <v>1.7671489637131055E-2</v>
      </c>
      <c r="BY79" s="17">
        <f t="shared" si="663"/>
        <v>-1.7755517129436349E-3</v>
      </c>
      <c r="BZ79" s="17">
        <f t="shared" si="663"/>
        <v>2.0395431104857531E-2</v>
      </c>
      <c r="CA79" s="17">
        <f t="shared" si="663"/>
        <v>-1.5942085544801698E-2</v>
      </c>
      <c r="CB79" s="17">
        <f t="shared" si="663"/>
        <v>1.7099270951068446E-2</v>
      </c>
      <c r="CC79" s="17">
        <f t="shared" si="663"/>
        <v>7.902261502469532E-3</v>
      </c>
      <c r="CD79" s="17">
        <f t="shared" si="663"/>
        <v>-1.689921081136847E-2</v>
      </c>
      <c r="CE79" s="17">
        <f t="shared" si="663"/>
        <v>-1.2001967535661628E-2</v>
      </c>
      <c r="CF79" s="17">
        <f t="shared" si="663"/>
        <v>2.6990607056324389E-2</v>
      </c>
      <c r="CG79" s="17">
        <f t="shared" si="663"/>
        <v>-8.034334985876912E-3</v>
      </c>
      <c r="CH79" s="17">
        <f t="shared" si="663"/>
        <v>-4.1376703938280635E-3</v>
      </c>
      <c r="CI79" s="17">
        <f t="shared" si="663"/>
        <v>4.2425392421793662E-2</v>
      </c>
      <c r="CJ79" s="17">
        <f t="shared" si="663"/>
        <v>-3.4654180031007398E-2</v>
      </c>
      <c r="CK79" s="17">
        <f t="shared" si="663"/>
        <v>9.9157325288043996E-3</v>
      </c>
      <c r="CL79" s="17">
        <f t="shared" si="663"/>
        <v>2.7233922006681954E-3</v>
      </c>
      <c r="CM79" s="17">
        <f t="shared" si="663"/>
        <v>2.1195038011095235E-2</v>
      </c>
      <c r="CN79" s="17">
        <f t="shared" si="663"/>
        <v>-4.5836084127134358E-3</v>
      </c>
      <c r="CO79" s="17">
        <f t="shared" si="663"/>
        <v>-2.1280224361403755E-2</v>
      </c>
      <c r="CP79" s="17">
        <f t="shared" si="663"/>
        <v>1.8451470502817147E-2</v>
      </c>
      <c r="CQ79" s="17">
        <f t="shared" si="663"/>
        <v>1.2863896176318335E-3</v>
      </c>
      <c r="CR79" s="17">
        <f t="shared" si="663"/>
        <v>-5.835110658253595E-3</v>
      </c>
      <c r="CS79" s="17">
        <f t="shared" si="663"/>
        <v>1.8664816311980026E-2</v>
      </c>
      <c r="CT79" s="17">
        <f t="shared" si="663"/>
        <v>-2.3622194864360013E-3</v>
      </c>
      <c r="CU79" s="17">
        <f t="shared" si="663"/>
        <v>2.5225349377666184E-2</v>
      </c>
      <c r="CV79" s="17">
        <f t="shared" si="663"/>
        <v>3.6842877043772315E-3</v>
      </c>
      <c r="CW79" s="17">
        <f t="shared" si="663"/>
        <v>-1.9778293186259344E-2</v>
      </c>
      <c r="CX79" s="17">
        <f t="shared" si="663"/>
        <v>9.352759250288889E-3</v>
      </c>
      <c r="CY79" s="17">
        <f t="shared" si="663"/>
        <v>2.5909381768064677E-2</v>
      </c>
      <c r="CZ79" s="17">
        <f t="shared" si="663"/>
        <v>-1.2924390814386566E-2</v>
      </c>
      <c r="DA79" s="17">
        <f t="shared" si="663"/>
        <v>1.4223739853205686E-2</v>
      </c>
      <c r="DB79" s="17">
        <f t="shared" si="663"/>
        <v>-2.5059158304627793E-2</v>
      </c>
      <c r="DC79" s="17">
        <f t="shared" si="663"/>
        <v>-2.9371643460200825E-2</v>
      </c>
      <c r="DD79" s="17">
        <f t="shared" si="663"/>
        <v>-3.365366353933219E-2</v>
      </c>
      <c r="DE79" s="17">
        <f t="shared" si="663"/>
        <v>-7.6209006459389661E-2</v>
      </c>
      <c r="DF79" s="17">
        <f t="shared" si="663"/>
        <v>-1.9927240750852726E-2</v>
      </c>
      <c r="DG79" s="17">
        <f t="shared" si="663"/>
        <v>-6.3442906449208802E-2</v>
      </c>
      <c r="DH79" s="17">
        <f t="shared" si="663"/>
        <v>-0.11446672074786568</v>
      </c>
      <c r="DI79" s="17">
        <f t="shared" si="663"/>
        <v>1.5756549961175814E-2</v>
      </c>
      <c r="DJ79" s="17">
        <f t="shared" si="663"/>
        <v>-2.3500107365256651E-2</v>
      </c>
      <c r="DK79" s="17">
        <f t="shared" si="663"/>
        <v>-3.1348679291752113E-2</v>
      </c>
      <c r="DL79" s="17">
        <f t="shared" si="663"/>
        <v>2.4599318955732086E-2</v>
      </c>
      <c r="DM79" s="17">
        <f t="shared" si="663"/>
        <v>2.0818193097825066E-2</v>
      </c>
      <c r="DN79" s="17">
        <f t="shared" si="663"/>
        <v>2.5906600800465363E-2</v>
      </c>
      <c r="DO79" s="17">
        <f t="shared" si="663"/>
        <v>-3.7404689972665439E-3</v>
      </c>
      <c r="DP79" s="17">
        <f t="shared" si="663"/>
        <v>3.4614567848800126E-2</v>
      </c>
      <c r="DQ79" s="17">
        <f t="shared" si="663"/>
        <v>4.1050903119868032E-3</v>
      </c>
      <c r="DR79" s="17">
        <f t="shared" si="663"/>
        <v>1.2919051512674251E-3</v>
      </c>
      <c r="DS79" s="17">
        <f t="shared" si="663"/>
        <v>2.039066455437788E-2</v>
      </c>
      <c r="DT79" s="17">
        <f t="shared" si="663"/>
        <v>1.0211676203433218E-2</v>
      </c>
      <c r="DU79" s="17">
        <f t="shared" si="663"/>
        <v>1.311880599852655E-2</v>
      </c>
      <c r="DV79" s="17">
        <f t="shared" si="663"/>
        <v>5.3125024435634494E-2</v>
      </c>
      <c r="DW79" s="17">
        <f t="shared" si="663"/>
        <v>-9.6450130307912385E-3</v>
      </c>
      <c r="DX79" s="17">
        <f t="shared" si="663"/>
        <v>1.8765650537553746E-2</v>
      </c>
      <c r="DY79" s="17">
        <f t="shared" si="663"/>
        <v>4.6362733193510142E-3</v>
      </c>
      <c r="DZ79" s="17">
        <f t="shared" si="663"/>
        <v>-1.4928762407061535E-2</v>
      </c>
      <c r="EA79" s="17">
        <f t="shared" si="663"/>
        <v>2.3914870200852256E-2</v>
      </c>
      <c r="EB79" s="17">
        <f t="shared" si="663"/>
        <v>1.2636807971356578E-2</v>
      </c>
      <c r="EC79" s="17">
        <f t="shared" si="637"/>
        <v>-3.6031642437586497E-2</v>
      </c>
      <c r="ED79" s="17">
        <f t="shared" si="638"/>
        <v>6.3589491775104312E-2</v>
      </c>
      <c r="EE79" s="17">
        <f t="shared" si="638"/>
        <v>1.722907747838498E-2</v>
      </c>
      <c r="EF79" s="17">
        <f t="shared" si="638"/>
        <v>-2.2397348352003466E-2</v>
      </c>
      <c r="EG79" s="17">
        <f t="shared" si="638"/>
        <v>-1.4596024254020068E-2</v>
      </c>
      <c r="EH79" s="17">
        <f t="shared" si="638"/>
        <v>4.4058335177425523E-2</v>
      </c>
      <c r="EI79" s="17">
        <f t="shared" si="638"/>
        <v>-2.5680470945377731E-2</v>
      </c>
      <c r="EJ79" s="17">
        <f t="shared" si="638"/>
        <v>2.7515210206100926E-2</v>
      </c>
      <c r="EK79" s="17">
        <f t="shared" si="638"/>
        <v>-8.8441785499644432E-3</v>
      </c>
      <c r="EL79" s="17">
        <f t="shared" si="638"/>
        <v>1.9913318495958787E-2</v>
      </c>
      <c r="EM79" s="17">
        <f t="shared" si="638"/>
        <v>-8.1070673359495693E-4</v>
      </c>
      <c r="EN79" s="17">
        <f t="shared" si="638"/>
        <v>1.3401037194301413E-2</v>
      </c>
      <c r="EO79" s="17">
        <f t="shared" si="638"/>
        <v>6.6719597547386655E-3</v>
      </c>
      <c r="EP79" s="17">
        <f t="shared" si="638"/>
        <v>4.1622205579230354E-3</v>
      </c>
      <c r="EQ79" s="17">
        <f t="shared" si="638"/>
        <v>3.4631606043205254E-2</v>
      </c>
      <c r="ER79" s="17">
        <f t="shared" si="638"/>
        <v>-3.9016050422312376E-2</v>
      </c>
      <c r="ES79" s="17">
        <f t="shared" si="638"/>
        <v>1.4996016994158312E-2</v>
      </c>
      <c r="ET79" s="17">
        <f t="shared" si="638"/>
        <v>1.0621390591174507E-2</v>
      </c>
      <c r="EU79" s="17">
        <f t="shared" si="638"/>
        <v>-1.5123962128615109E-2</v>
      </c>
      <c r="EV79" s="17">
        <f t="shared" si="638"/>
        <v>-1.5257645249891594E-2</v>
      </c>
      <c r="EW79" s="17">
        <f t="shared" si="638"/>
        <v>-1.8490097688571017E-2</v>
      </c>
      <c r="EX79" s="17">
        <f t="shared" si="638"/>
        <v>-9.2526496842133543E-3</v>
      </c>
      <c r="EY79" s="17">
        <f t="shared" si="638"/>
        <v>-2.1580709796063968E-2</v>
      </c>
      <c r="EZ79" s="17">
        <f t="shared" si="638"/>
        <v>1.1656041574617637E-2</v>
      </c>
      <c r="FA79" s="17">
        <f t="shared" si="638"/>
        <v>2.3591151411794797E-2</v>
      </c>
      <c r="FB79" s="17">
        <f t="shared" si="638"/>
        <v>3.9349280741203252E-3</v>
      </c>
      <c r="FC79" s="17">
        <f t="shared" si="638"/>
        <v>-1.2871627775191796E-2</v>
      </c>
      <c r="FD79" s="17">
        <f t="shared" si="638"/>
        <v>2.801981889629257E-2</v>
      </c>
      <c r="FE79" s="17">
        <f t="shared" si="638"/>
        <v>-2.3998670433771352E-3</v>
      </c>
      <c r="FF79" s="17">
        <f t="shared" si="638"/>
        <v>-3.3618989231261276E-2</v>
      </c>
      <c r="FG79" s="17">
        <f t="shared" si="638"/>
        <v>2.1969535026444831E-2</v>
      </c>
      <c r="FH79" s="17">
        <f t="shared" si="638"/>
        <v>1.1726999763840729E-2</v>
      </c>
      <c r="FI79" s="17">
        <f t="shared" si="638"/>
        <v>-1.2051246140199923E-2</v>
      </c>
      <c r="FJ79" s="17">
        <f t="shared" si="638"/>
        <v>-3.2875195766053356E-3</v>
      </c>
      <c r="FK79" s="17">
        <f t="shared" si="638"/>
        <v>-5.648531314130123E-3</v>
      </c>
      <c r="FL79" s="17">
        <f t="shared" si="638"/>
        <v>3.1059496645438056E-3</v>
      </c>
      <c r="FM79" s="17">
        <f t="shared" si="638"/>
        <v>1.8876764604029983E-3</v>
      </c>
      <c r="FN79" s="17">
        <f t="shared" si="638"/>
        <v>2.3856481575612154E-2</v>
      </c>
      <c r="FO79" s="17">
        <f t="shared" si="638"/>
        <v>-1.757475061064806E-2</v>
      </c>
      <c r="FP79" s="17">
        <f t="shared" si="638"/>
        <v>1.9991375476707152E-2</v>
      </c>
      <c r="FQ79" s="17">
        <f t="shared" ref="FQ79:GC79" si="665">FQ24/FP24-1</f>
        <v>4.0163560816746102E-3</v>
      </c>
      <c r="FR79" s="17">
        <f t="shared" si="665"/>
        <v>1.7521004809558649E-2</v>
      </c>
      <c r="FS79" s="17">
        <f t="shared" si="665"/>
        <v>-1.1949408995680644E-2</v>
      </c>
      <c r="FT79" s="17">
        <f t="shared" si="665"/>
        <v>3.0365697233056821E-3</v>
      </c>
      <c r="FU79" s="17">
        <f t="shared" si="665"/>
        <v>2.6313385703473635E-2</v>
      </c>
      <c r="FV79" s="17">
        <f t="shared" si="665"/>
        <v>-2.1137818577122824E-2</v>
      </c>
      <c r="FW79" s="17">
        <f t="shared" si="665"/>
        <v>1.839897126824952E-2</v>
      </c>
      <c r="FX79" s="17">
        <f t="shared" si="665"/>
        <v>8.0798933734671508E-3</v>
      </c>
      <c r="FY79" s="17">
        <f t="shared" si="665"/>
        <v>-2.834079809711787E-2</v>
      </c>
      <c r="FZ79" s="17">
        <f t="shared" si="665"/>
        <v>-1.4694393083153234E-2</v>
      </c>
      <c r="GA79" s="17">
        <f t="shared" si="665"/>
        <v>1.1550228295416298E-2</v>
      </c>
      <c r="GB79" s="17">
        <f t="shared" si="665"/>
        <v>-1.1555520716977963E-2</v>
      </c>
      <c r="GC79" s="17">
        <f t="shared" si="665"/>
        <v>-7.474325592460862E-3</v>
      </c>
      <c r="GD79" s="17">
        <f t="shared" si="639"/>
        <v>8.7757262612608855E-3</v>
      </c>
      <c r="GE79" s="17">
        <f t="shared" si="640"/>
        <v>-3.0494043100888213E-3</v>
      </c>
      <c r="GF79" s="17">
        <f t="shared" si="641"/>
        <v>-1.1063074753546953E-2</v>
      </c>
      <c r="GG79" s="17">
        <f t="shared" si="642"/>
        <v>2.4957823420721503E-2</v>
      </c>
      <c r="GH79" s="17">
        <f t="shared" si="643"/>
        <v>-1.3899412148922319E-2</v>
      </c>
      <c r="GI79" s="17">
        <f t="shared" si="644"/>
        <v>-3.5503272129930874E-3</v>
      </c>
      <c r="GJ79" s="17">
        <f t="shared" si="645"/>
        <v>-3.968464995080967E-3</v>
      </c>
      <c r="GK79" s="17">
        <f t="shared" si="646"/>
        <v>5.8396011719246133E-3</v>
      </c>
      <c r="GL79" s="17">
        <f t="shared" si="647"/>
        <v>-1.2055947025491953E-2</v>
      </c>
      <c r="GM79" s="17">
        <f t="shared" si="648"/>
        <v>-4.8758537781150579E-3</v>
      </c>
      <c r="GN79" s="17">
        <f t="shared" si="649"/>
        <v>1.4928697248449474E-2</v>
      </c>
      <c r="GO79" s="17">
        <f t="shared" si="650"/>
        <v>-1.4941848480213848E-2</v>
      </c>
      <c r="GP79" s="17">
        <f t="shared" si="651"/>
        <v>2.6124642220661798E-3</v>
      </c>
      <c r="GQ79" s="17">
        <f t="shared" si="652"/>
        <v>3.1038963662193275E-3</v>
      </c>
      <c r="GR79" s="17">
        <f t="shared" si="653"/>
        <v>-5.0139612307361636E-3</v>
      </c>
      <c r="GS79" s="17">
        <f t="shared" si="654"/>
        <v>-3.3662311028960223E-3</v>
      </c>
      <c r="GT79" s="17">
        <f t="shared" si="655"/>
        <v>1.0674301804545872E-2</v>
      </c>
      <c r="GU79" s="17">
        <f t="shared" si="656"/>
        <v>3.4825704048491168E-4</v>
      </c>
      <c r="GV79" s="17">
        <f t="shared" si="657"/>
        <v>1.0644921569020749E-3</v>
      </c>
      <c r="GW79" s="17">
        <f t="shared" si="658"/>
        <v>1.1182001792330531E-2</v>
      </c>
      <c r="GX79" s="17">
        <f t="shared" si="659"/>
        <v>1.0846704321485712E-2</v>
      </c>
      <c r="GY79" s="17">
        <f t="shared" si="660"/>
        <v>8.643138486502E-3</v>
      </c>
      <c r="GZ79" s="17">
        <f t="shared" si="661"/>
        <v>3.1785364461367482E-3</v>
      </c>
      <c r="HA79" s="17">
        <f t="shared" si="662"/>
        <v>5.4057898854826814E-3</v>
      </c>
    </row>
    <row r="80" spans="1:209" x14ac:dyDescent="0.3">
      <c r="B80" s="3" t="s">
        <v>51</v>
      </c>
      <c r="C80" s="3" t="s">
        <v>28</v>
      </c>
      <c r="E80" s="17">
        <f t="shared" si="634"/>
        <v>-0.34913504730956701</v>
      </c>
      <c r="F80" s="17">
        <f t="shared" si="664"/>
        <v>0.18619676945668129</v>
      </c>
      <c r="G80" s="17">
        <f t="shared" si="664"/>
        <v>0.18457538994800693</v>
      </c>
      <c r="H80" s="17">
        <f t="shared" si="664"/>
        <v>-0.28937193019124252</v>
      </c>
      <c r="I80" s="17">
        <f t="shared" si="664"/>
        <v>2.06</v>
      </c>
      <c r="J80" s="17">
        <f t="shared" si="664"/>
        <v>-0.6053440984236832</v>
      </c>
      <c r="K80" s="17">
        <f t="shared" si="664"/>
        <v>0.37871407696054549</v>
      </c>
      <c r="L80" s="17">
        <f t="shared" si="664"/>
        <v>0.23882706235647411</v>
      </c>
      <c r="M80" s="17">
        <f t="shared" si="664"/>
        <v>-0.54484528732354198</v>
      </c>
      <c r="N80" s="17">
        <f t="shared" si="664"/>
        <v>0.91024436090225569</v>
      </c>
      <c r="O80" s="17">
        <f t="shared" si="664"/>
        <v>0.3026650266502664</v>
      </c>
      <c r="P80" s="17">
        <f t="shared" si="664"/>
        <v>-0.49351630366360322</v>
      </c>
      <c r="Q80" s="17">
        <f t="shared" si="664"/>
        <v>8.749689286602047E-2</v>
      </c>
      <c r="R80" s="17">
        <f t="shared" si="664"/>
        <v>0.30845714285714276</v>
      </c>
      <c r="S80" s="17">
        <f t="shared" si="664"/>
        <v>-0.18770198270591321</v>
      </c>
      <c r="T80" s="17">
        <f t="shared" si="664"/>
        <v>5.0752688172043037E-2</v>
      </c>
      <c r="U80" s="17">
        <f t="shared" si="664"/>
        <v>0.11440851412198128</v>
      </c>
      <c r="V80" s="17">
        <f t="shared" si="664"/>
        <v>-0.228099173553719</v>
      </c>
      <c r="W80" s="17">
        <f t="shared" si="664"/>
        <v>-2.8907922912205564E-2</v>
      </c>
      <c r="X80" s="17">
        <f t="shared" si="664"/>
        <v>-0.11368369472007844</v>
      </c>
      <c r="Y80" s="17">
        <f t="shared" si="664"/>
        <v>1.3516240497581204</v>
      </c>
      <c r="Z80" s="17">
        <f t="shared" si="664"/>
        <v>-0.65910426707417424</v>
      </c>
      <c r="AA80" s="17">
        <f t="shared" si="664"/>
        <v>-9.8103448275862037E-2</v>
      </c>
      <c r="AB80" s="17">
        <f t="shared" si="664"/>
        <v>0.48556681322882822</v>
      </c>
      <c r="AC80" s="17">
        <f t="shared" si="664"/>
        <v>0.36919315403422992</v>
      </c>
      <c r="AD80" s="17">
        <f t="shared" si="664"/>
        <v>0.1395676691729324</v>
      </c>
      <c r="AE80" s="17">
        <f t="shared" si="664"/>
        <v>-0.45575257731958763</v>
      </c>
      <c r="AF80" s="17">
        <f t="shared" si="664"/>
        <v>0.13380815275041669</v>
      </c>
      <c r="AG80" s="17">
        <f t="shared" si="664"/>
        <v>-0.31328521785618824</v>
      </c>
      <c r="AH80" s="17">
        <f t="shared" si="664"/>
        <v>1.4439470611132736</v>
      </c>
      <c r="AI80" s="17">
        <f t="shared" si="664"/>
        <v>-3.137692123914948E-2</v>
      </c>
      <c r="AJ80" s="17">
        <f t="shared" si="664"/>
        <v>-0.43278796349584803</v>
      </c>
      <c r="AK80" s="17">
        <f t="shared" si="664"/>
        <v>-7.9721698796927365E-3</v>
      </c>
      <c r="AL80" s="17">
        <f t="shared" si="664"/>
        <v>0.15590298071303321</v>
      </c>
      <c r="AM80" s="17">
        <f t="shared" si="664"/>
        <v>-9.2529389457717048E-2</v>
      </c>
      <c r="AN80" s="17">
        <f t="shared" si="664"/>
        <v>-7.3826438222593715E-2</v>
      </c>
      <c r="AO80" s="17">
        <f t="shared" si="664"/>
        <v>-3.0079711234776152E-4</v>
      </c>
      <c r="AP80" s="17">
        <f t="shared" si="664"/>
        <v>0.24868361666917416</v>
      </c>
      <c r="AQ80" s="17">
        <f t="shared" si="664"/>
        <v>0.17746987951807225</v>
      </c>
      <c r="AR80" s="17">
        <f t="shared" si="664"/>
        <v>-6.9988744500153466E-2</v>
      </c>
      <c r="AS80" s="17">
        <f t="shared" si="664"/>
        <v>6.2823192870502753E-2</v>
      </c>
      <c r="AT80" s="17">
        <f t="shared" si="664"/>
        <v>-9.9792960662525854E-2</v>
      </c>
      <c r="AU80" s="17">
        <f t="shared" si="664"/>
        <v>-0.10706071757129709</v>
      </c>
      <c r="AV80" s="17">
        <f t="shared" si="664"/>
        <v>0.11487443657437213</v>
      </c>
      <c r="AW80" s="17">
        <f t="shared" si="664"/>
        <v>3.2343768048976873E-3</v>
      </c>
      <c r="AX80" s="17">
        <f t="shared" si="664"/>
        <v>-0.16096718480138172</v>
      </c>
      <c r="AY80" s="17">
        <f t="shared" si="664"/>
        <v>0.12337038561822422</v>
      </c>
      <c r="AZ80" s="17">
        <f t="shared" si="664"/>
        <v>-0.27595895431224038</v>
      </c>
      <c r="BA80" s="17">
        <f t="shared" si="664"/>
        <v>0.31854226421461118</v>
      </c>
      <c r="BB80" s="17">
        <f t="shared" si="664"/>
        <v>5.4382597568777946E-2</v>
      </c>
      <c r="BC80" s="17">
        <f t="shared" si="664"/>
        <v>-8.8592233009708754E-2</v>
      </c>
      <c r="BD80" s="17">
        <f t="shared" si="664"/>
        <v>9.0545938748335608E-2</v>
      </c>
      <c r="BE80" s="17">
        <f t="shared" si="664"/>
        <v>0.30024420024420029</v>
      </c>
      <c r="BF80" s="17">
        <f t="shared" si="664"/>
        <v>0.3748708798948257</v>
      </c>
      <c r="BG80" s="17">
        <f t="shared" si="664"/>
        <v>-0.4188238508298614</v>
      </c>
      <c r="BH80" s="17">
        <f t="shared" si="664"/>
        <v>-0.16676460218592082</v>
      </c>
      <c r="BI80" s="17">
        <f t="shared" si="664"/>
        <v>7.6304654442877373E-2</v>
      </c>
      <c r="BJ80" s="17">
        <f t="shared" si="664"/>
        <v>0.43873673175206385</v>
      </c>
      <c r="BK80" s="17">
        <f t="shared" si="664"/>
        <v>-0.35376628108206576</v>
      </c>
      <c r="BL80" s="17">
        <f t="shared" si="664"/>
        <v>-0.21775898520084569</v>
      </c>
      <c r="BM80" s="17">
        <f t="shared" si="664"/>
        <v>0.28036036036036038</v>
      </c>
      <c r="BN80" s="17">
        <f t="shared" si="664"/>
        <v>-0.32690683929074027</v>
      </c>
      <c r="BO80" s="17">
        <f t="shared" si="664"/>
        <v>0.50993100564499261</v>
      </c>
      <c r="BP80" s="17">
        <f t="shared" si="664"/>
        <v>1.5783716422043756</v>
      </c>
      <c r="BQ80" s="17">
        <f t="shared" si="664"/>
        <v>-0.23854787605391758</v>
      </c>
      <c r="BR80" s="17">
        <f t="shared" si="663"/>
        <v>-0.1664433316877072</v>
      </c>
      <c r="BS80" s="17">
        <f t="shared" si="663"/>
        <v>1.531432439292657E-2</v>
      </c>
      <c r="BT80" s="17">
        <f t="shared" si="663"/>
        <v>-0.42358333333333331</v>
      </c>
      <c r="BU80" s="17">
        <f t="shared" si="663"/>
        <v>1.0903570912245195</v>
      </c>
      <c r="BV80" s="17">
        <f t="shared" si="663"/>
        <v>0.60024897987412684</v>
      </c>
      <c r="BW80" s="17">
        <f t="shared" si="663"/>
        <v>-3.3019275650445157E-2</v>
      </c>
      <c r="BX80" s="17">
        <f t="shared" si="663"/>
        <v>-0.51555376776615713</v>
      </c>
      <c r="BY80" s="17">
        <f t="shared" si="663"/>
        <v>0.298828305194206</v>
      </c>
      <c r="BZ80" s="17">
        <f t="shared" si="663"/>
        <v>0.40922005966756636</v>
      </c>
      <c r="CA80" s="17">
        <f t="shared" si="663"/>
        <v>-0.2546499319522153</v>
      </c>
      <c r="CB80" s="17">
        <f t="shared" si="663"/>
        <v>-0.13904104957056873</v>
      </c>
      <c r="CC80" s="17">
        <f t="shared" si="663"/>
        <v>0.1468855549446233</v>
      </c>
      <c r="CD80" s="17">
        <f t="shared" si="663"/>
        <v>-1.6642695705773591E-2</v>
      </c>
      <c r="CE80" s="17">
        <f t="shared" si="663"/>
        <v>-0.25205460370525146</v>
      </c>
      <c r="CF80" s="17">
        <f t="shared" si="663"/>
        <v>1.2473228419778377</v>
      </c>
      <c r="CG80" s="17">
        <f t="shared" si="663"/>
        <v>-0.32447998674069778</v>
      </c>
      <c r="CH80" s="17">
        <f t="shared" si="663"/>
        <v>0.1101024351346378</v>
      </c>
      <c r="CI80" s="17">
        <f t="shared" si="663"/>
        <v>0.24146314509890598</v>
      </c>
      <c r="CJ80" s="17">
        <f t="shared" si="663"/>
        <v>-0.53280220758411967</v>
      </c>
      <c r="CK80" s="17">
        <f t="shared" si="663"/>
        <v>0.54044012575021427</v>
      </c>
      <c r="CL80" s="17">
        <f t="shared" si="663"/>
        <v>0.37915893630179354</v>
      </c>
      <c r="CM80" s="17">
        <f t="shared" si="663"/>
        <v>-8.3224967490247104E-2</v>
      </c>
      <c r="CN80" s="17">
        <f t="shared" si="663"/>
        <v>-0.17119100024455858</v>
      </c>
      <c r="CO80" s="17">
        <f t="shared" si="663"/>
        <v>0.33372676305694893</v>
      </c>
      <c r="CP80" s="17">
        <f t="shared" si="663"/>
        <v>0.14986725663716816</v>
      </c>
      <c r="CQ80" s="17">
        <f t="shared" si="663"/>
        <v>-0.2788317235540847</v>
      </c>
      <c r="CR80" s="17">
        <f t="shared" si="663"/>
        <v>2.04364761752307E-2</v>
      </c>
      <c r="CS80" s="17">
        <f t="shared" si="663"/>
        <v>-3.205396360594015E-2</v>
      </c>
      <c r="CT80" s="17">
        <f t="shared" si="663"/>
        <v>0.18410674733941979</v>
      </c>
      <c r="CU80" s="17">
        <f t="shared" si="663"/>
        <v>0.24371549796979797</v>
      </c>
      <c r="CV80" s="17">
        <f t="shared" si="663"/>
        <v>-0.37687538975092627</v>
      </c>
      <c r="CW80" s="17">
        <f t="shared" si="663"/>
        <v>0.12232883970094788</v>
      </c>
      <c r="CX80" s="17">
        <f t="shared" si="663"/>
        <v>8.2507212168895894E-2</v>
      </c>
      <c r="CY80" s="17">
        <f t="shared" si="663"/>
        <v>-0.19720903188293437</v>
      </c>
      <c r="CZ80" s="17">
        <f t="shared" si="663"/>
        <v>8.3836310960888394E-2</v>
      </c>
      <c r="DA80" s="17">
        <f t="shared" si="663"/>
        <v>-0.17703402572812832</v>
      </c>
      <c r="DB80" s="17">
        <f t="shared" si="663"/>
        <v>0.22986872377858969</v>
      </c>
      <c r="DC80" s="17">
        <f t="shared" si="663"/>
        <v>-0.29314993122420907</v>
      </c>
      <c r="DD80" s="17">
        <f t="shared" si="663"/>
        <v>0.22246438857320783</v>
      </c>
      <c r="DE80" s="17">
        <f t="shared" si="663"/>
        <v>-8.5705189430117845E-2</v>
      </c>
      <c r="DF80" s="17">
        <f t="shared" si="663"/>
        <v>-0.31596907862664536</v>
      </c>
      <c r="DG80" s="17">
        <f t="shared" si="663"/>
        <v>-0.20372632864996942</v>
      </c>
      <c r="DH80" s="17">
        <f t="shared" si="663"/>
        <v>0.19179133103183732</v>
      </c>
      <c r="DI80" s="17">
        <f t="shared" si="663"/>
        <v>-5.8577405857740628E-2</v>
      </c>
      <c r="DJ80" s="17">
        <f t="shared" si="663"/>
        <v>6.9971509971509915E-2</v>
      </c>
      <c r="DK80" s="17">
        <f t="shared" si="663"/>
        <v>8.520609223559017E-4</v>
      </c>
      <c r="DL80" s="17">
        <f t="shared" si="663"/>
        <v>0.25763541555815683</v>
      </c>
      <c r="DM80" s="17">
        <f t="shared" si="663"/>
        <v>-2.5385005923168058E-2</v>
      </c>
      <c r="DN80" s="17">
        <f t="shared" si="663"/>
        <v>0.25125889911442956</v>
      </c>
      <c r="DO80" s="17">
        <f t="shared" si="663"/>
        <v>-0.31466833194560084</v>
      </c>
      <c r="DP80" s="17">
        <f t="shared" si="663"/>
        <v>7.7958894401134016E-2</v>
      </c>
      <c r="DQ80" s="17">
        <f t="shared" si="663"/>
        <v>0.18587395510472438</v>
      </c>
      <c r="DR80" s="17">
        <f t="shared" si="663"/>
        <v>-0.27269127197845711</v>
      </c>
      <c r="DS80" s="17">
        <f t="shared" si="663"/>
        <v>-1.6007840574975507E-2</v>
      </c>
      <c r="DT80" s="17">
        <f t="shared" si="663"/>
        <v>0.58078795927401505</v>
      </c>
      <c r="DU80" s="17">
        <f t="shared" si="663"/>
        <v>0.15933912069448342</v>
      </c>
      <c r="DV80" s="17">
        <f t="shared" si="663"/>
        <v>-0.47379227053140094</v>
      </c>
      <c r="DW80" s="17">
        <f t="shared" si="663"/>
        <v>0.77036952031214145</v>
      </c>
      <c r="DX80" s="17">
        <f t="shared" si="663"/>
        <v>-0.21598496143125689</v>
      </c>
      <c r="DY80" s="17">
        <f t="shared" si="663"/>
        <v>-0.1246796196775527</v>
      </c>
      <c r="DZ80" s="17">
        <f t="shared" si="663"/>
        <v>0.29819590063285162</v>
      </c>
      <c r="EA80" s="17">
        <f t="shared" si="663"/>
        <v>-0.19244761350407447</v>
      </c>
      <c r="EB80" s="17">
        <f t="shared" si="663"/>
        <v>0.76538426885304989</v>
      </c>
      <c r="EC80" s="17">
        <f t="shared" si="637"/>
        <v>-0.12396652036337652</v>
      </c>
      <c r="ED80" s="17">
        <f t="shared" ref="ED80:GC82" si="666">ED25/EC25-1</f>
        <v>-0.41380716574424703</v>
      </c>
      <c r="EE80" s="17">
        <f t="shared" si="666"/>
        <v>-0.5400516795865633</v>
      </c>
      <c r="EF80" s="17">
        <f t="shared" si="666"/>
        <v>1.8764044943820224</v>
      </c>
      <c r="EG80" s="17">
        <f t="shared" si="666"/>
        <v>7.2340745192307709E-2</v>
      </c>
      <c r="EH80" s="17">
        <f t="shared" si="666"/>
        <v>3.6847635726795058E-2</v>
      </c>
      <c r="EI80" s="17">
        <f t="shared" si="666"/>
        <v>-0.19917573136950206</v>
      </c>
      <c r="EJ80" s="17">
        <f t="shared" si="666"/>
        <v>0.24491689867544086</v>
      </c>
      <c r="EK80" s="17">
        <f t="shared" si="666"/>
        <v>-0.22797506099213882</v>
      </c>
      <c r="EL80" s="17">
        <f t="shared" si="666"/>
        <v>0.3202247191011236</v>
      </c>
      <c r="EM80" s="17">
        <f t="shared" si="666"/>
        <v>0.25664893617021267</v>
      </c>
      <c r="EN80" s="17">
        <f t="shared" si="666"/>
        <v>-0.28793650793650793</v>
      </c>
      <c r="EO80" s="17">
        <f t="shared" si="666"/>
        <v>-6.8212215782434193E-2</v>
      </c>
      <c r="EP80" s="17">
        <f t="shared" si="666"/>
        <v>0.63851674641148315</v>
      </c>
      <c r="EQ80" s="17">
        <f t="shared" si="666"/>
        <v>0.15486445709835994</v>
      </c>
      <c r="ER80" s="17">
        <f t="shared" si="666"/>
        <v>-0.14176745754140507</v>
      </c>
      <c r="ES80" s="17">
        <f t="shared" si="666"/>
        <v>5.9268352565676308E-2</v>
      </c>
      <c r="ET80" s="17">
        <f t="shared" si="666"/>
        <v>-0.31564064528091973</v>
      </c>
      <c r="EU80" s="17">
        <f t="shared" si="666"/>
        <v>-0.14258619521777416</v>
      </c>
      <c r="EV80" s="17">
        <f t="shared" si="666"/>
        <v>8.619055142992571E-2</v>
      </c>
      <c r="EW80" s="17">
        <f t="shared" si="666"/>
        <v>0.29834897083424239</v>
      </c>
      <c r="EX80" s="17">
        <f t="shared" si="666"/>
        <v>0.33073777379418523</v>
      </c>
      <c r="EY80" s="17">
        <f t="shared" si="666"/>
        <v>-0.788549778993896</v>
      </c>
      <c r="EZ80" s="17">
        <f t="shared" si="666"/>
        <v>3.0889906430420071</v>
      </c>
      <c r="FA80" s="17">
        <f t="shared" si="666"/>
        <v>-1.0613953941282395E-2</v>
      </c>
      <c r="FB80" s="17">
        <f t="shared" si="666"/>
        <v>-0.12258255007135477</v>
      </c>
      <c r="FC80" s="17">
        <f t="shared" si="666"/>
        <v>0.14307347167694906</v>
      </c>
      <c r="FD80" s="17">
        <f t="shared" si="666"/>
        <v>-0.40007850448947546</v>
      </c>
      <c r="FE80" s="17">
        <f t="shared" si="666"/>
        <v>0.75905782285106738</v>
      </c>
      <c r="FF80" s="17">
        <f t="shared" si="666"/>
        <v>-0.38134647572996094</v>
      </c>
      <c r="FG80" s="17">
        <f t="shared" si="666"/>
        <v>0.23643469111678939</v>
      </c>
      <c r="FH80" s="17">
        <f t="shared" si="666"/>
        <v>0.51957208849987846</v>
      </c>
      <c r="FI80" s="17">
        <f t="shared" si="666"/>
        <v>0.31723999999999997</v>
      </c>
      <c r="FJ80" s="17">
        <f t="shared" si="666"/>
        <v>-0.50086544593240412</v>
      </c>
      <c r="FK80" s="17">
        <f t="shared" si="666"/>
        <v>-6.0838352497372128E-5</v>
      </c>
      <c r="FL80" s="17">
        <f t="shared" si="666"/>
        <v>0.46921392066196166</v>
      </c>
      <c r="FM80" s="17">
        <f t="shared" si="666"/>
        <v>-0.10141626635746237</v>
      </c>
      <c r="FN80" s="17">
        <f t="shared" si="666"/>
        <v>0.19904143048066736</v>
      </c>
      <c r="FO80" s="17">
        <f t="shared" si="666"/>
        <v>-0.22361442078561</v>
      </c>
      <c r="FP80" s="17">
        <f t="shared" si="666"/>
        <v>-0.15866336633663369</v>
      </c>
      <c r="FQ80" s="17">
        <f t="shared" si="666"/>
        <v>0.14363047955280961</v>
      </c>
      <c r="FR80" s="17">
        <f t="shared" si="666"/>
        <v>7.3111751389174806E-2</v>
      </c>
      <c r="FS80" s="17">
        <f t="shared" si="666"/>
        <v>-3.0876923814546653E-2</v>
      </c>
      <c r="FT80" s="17">
        <f t="shared" si="666"/>
        <v>1.7117696531934845E-2</v>
      </c>
      <c r="FU80" s="17">
        <f t="shared" si="666"/>
        <v>0.10739821975777031</v>
      </c>
      <c r="FV80" s="17">
        <f t="shared" si="666"/>
        <v>2.2490007466947777</v>
      </c>
      <c r="FW80" s="17">
        <f t="shared" si="666"/>
        <v>-0.70260916587805866</v>
      </c>
      <c r="FX80" s="17">
        <f t="shared" si="666"/>
        <v>-0.13773979452677521</v>
      </c>
      <c r="FY80" s="17">
        <f t="shared" si="666"/>
        <v>9.1891606916912671E-2</v>
      </c>
      <c r="FZ80" s="17">
        <f t="shared" si="666"/>
        <v>-0.10892762300226932</v>
      </c>
      <c r="GA80" s="17">
        <f t="shared" si="666"/>
        <v>-0.47759414792739097</v>
      </c>
      <c r="GB80" s="17">
        <f t="shared" si="666"/>
        <v>0.6815683020433565</v>
      </c>
      <c r="GC80" s="17">
        <f t="shared" si="666"/>
        <v>-0.11078213668887249</v>
      </c>
      <c r="GD80" s="17">
        <f t="shared" si="639"/>
        <v>0.52296059933407335</v>
      </c>
      <c r="GE80" s="17">
        <f t="shared" si="640"/>
        <v>-0.11441585060350712</v>
      </c>
      <c r="GF80" s="17">
        <f t="shared" si="641"/>
        <v>-0.26868281643779257</v>
      </c>
      <c r="GG80" s="17">
        <f t="shared" si="642"/>
        <v>0.59286869681412191</v>
      </c>
      <c r="GH80" s="17">
        <f t="shared" si="643"/>
        <v>-9.8988917833016887E-2</v>
      </c>
      <c r="GI80" s="17">
        <f t="shared" si="644"/>
        <v>-5.5569167442544254E-2</v>
      </c>
      <c r="GJ80" s="17">
        <f t="shared" si="645"/>
        <v>-0.16162507134333004</v>
      </c>
      <c r="GK80" s="17">
        <f t="shared" si="646"/>
        <v>0.41601683376655529</v>
      </c>
      <c r="GL80" s="17">
        <f t="shared" si="647"/>
        <v>-6.7395104895104918E-2</v>
      </c>
      <c r="GM80" s="17">
        <f t="shared" si="648"/>
        <v>-0.43490486456087729</v>
      </c>
      <c r="GN80" s="17">
        <f t="shared" si="649"/>
        <v>0.59578702935810246</v>
      </c>
      <c r="GO80" s="17">
        <f t="shared" si="650"/>
        <v>-0.26052385406922363</v>
      </c>
      <c r="GP80" s="17">
        <f t="shared" si="651"/>
        <v>0.15391102677630197</v>
      </c>
      <c r="GQ80" s="17">
        <f t="shared" si="652"/>
        <v>0.39697910956818316</v>
      </c>
      <c r="GR80" s="17">
        <f t="shared" si="653"/>
        <v>-0.11579543968260886</v>
      </c>
      <c r="GS80" s="17">
        <f t="shared" si="654"/>
        <v>-0.49538977367979886</v>
      </c>
      <c r="GT80" s="17">
        <f t="shared" si="655"/>
        <v>0.54758647645104563</v>
      </c>
      <c r="GU80" s="17">
        <f t="shared" si="656"/>
        <v>-0.12381613840131334</v>
      </c>
      <c r="GV80" s="17">
        <f t="shared" si="657"/>
        <v>1.1746054622757018E-2</v>
      </c>
      <c r="GW80" s="17">
        <f t="shared" si="658"/>
        <v>0.83233618233618234</v>
      </c>
      <c r="GX80" s="17">
        <f t="shared" si="659"/>
        <v>-0.53719972012749739</v>
      </c>
      <c r="GY80" s="17">
        <f t="shared" si="660"/>
        <v>-0.38358810683688893</v>
      </c>
      <c r="GZ80" s="17">
        <f t="shared" si="661"/>
        <v>0.76917836217468327</v>
      </c>
      <c r="HA80" s="17">
        <f t="shared" si="662"/>
        <v>0.27087184226740613</v>
      </c>
    </row>
    <row r="81" spans="2:209" x14ac:dyDescent="0.3">
      <c r="B81" s="3" t="s">
        <v>52</v>
      </c>
      <c r="C81" s="3" t="s">
        <v>29</v>
      </c>
      <c r="E81" s="17">
        <f t="shared" si="634"/>
        <v>-0.14274242120056213</v>
      </c>
      <c r="F81" s="17">
        <f t="shared" si="664"/>
        <v>0.17154566744730682</v>
      </c>
      <c r="G81" s="17">
        <f t="shared" si="664"/>
        <v>7.8460769615192438E-2</v>
      </c>
      <c r="H81" s="17">
        <f t="shared" si="664"/>
        <v>-0.10639481000926787</v>
      </c>
      <c r="I81" s="17">
        <f t="shared" si="664"/>
        <v>0.48112424808131093</v>
      </c>
      <c r="J81" s="17">
        <f t="shared" si="664"/>
        <v>-0.27119949583362513</v>
      </c>
      <c r="K81" s="17">
        <f t="shared" si="664"/>
        <v>-7.0138355111453166E-3</v>
      </c>
      <c r="L81" s="17">
        <f t="shared" si="664"/>
        <v>0.10633768746976302</v>
      </c>
      <c r="M81" s="17">
        <f t="shared" si="664"/>
        <v>-8.5534371173692447E-2</v>
      </c>
      <c r="N81" s="17">
        <f t="shared" si="664"/>
        <v>-8.9900535577658314E-3</v>
      </c>
      <c r="O81" s="17">
        <f t="shared" si="664"/>
        <v>1.351090523065146E-3</v>
      </c>
      <c r="P81" s="17">
        <f t="shared" si="664"/>
        <v>-8.7220508866615254E-2</v>
      </c>
      <c r="Q81" s="17">
        <f t="shared" si="664"/>
        <v>-5.4693274205469322E-2</v>
      </c>
      <c r="R81" s="17">
        <f t="shared" si="664"/>
        <v>-5.2608064335976756E-2</v>
      </c>
      <c r="S81" s="17">
        <f t="shared" si="664"/>
        <v>-9.113416647017214E-2</v>
      </c>
      <c r="T81" s="17">
        <f t="shared" si="664"/>
        <v>2.8148916850434524E-2</v>
      </c>
      <c r="U81" s="17">
        <f t="shared" si="664"/>
        <v>-3.5200605601816815E-2</v>
      </c>
      <c r="V81" s="17">
        <f t="shared" si="664"/>
        <v>-2.3146331894860706E-2</v>
      </c>
      <c r="W81" s="17">
        <f t="shared" si="664"/>
        <v>-5.0066934404283781E-2</v>
      </c>
      <c r="X81" s="17">
        <f t="shared" si="664"/>
        <v>-0.17305524239007897</v>
      </c>
      <c r="Y81" s="17">
        <f t="shared" si="664"/>
        <v>8.9468302658486598E-2</v>
      </c>
      <c r="Z81" s="17">
        <f t="shared" si="664"/>
        <v>-3.4412638823713482E-2</v>
      </c>
      <c r="AA81" s="17">
        <f t="shared" si="664"/>
        <v>0.15859387655920942</v>
      </c>
      <c r="AB81" s="17">
        <f t="shared" si="664"/>
        <v>-0.36101789709172261</v>
      </c>
      <c r="AC81" s="17">
        <f t="shared" si="664"/>
        <v>0.17002188183807432</v>
      </c>
      <c r="AD81" s="17">
        <f t="shared" si="664"/>
        <v>-0.21058537497662244</v>
      </c>
      <c r="AE81" s="17">
        <f t="shared" si="664"/>
        <v>0.22032693674484727</v>
      </c>
      <c r="AF81" s="17">
        <f t="shared" si="664"/>
        <v>1.7084061347311108E-2</v>
      </c>
      <c r="AG81" s="17">
        <f t="shared" si="664"/>
        <v>-6.2416491696888676E-2</v>
      </c>
      <c r="AH81" s="17">
        <f t="shared" si="664"/>
        <v>5.7003257328989143E-3</v>
      </c>
      <c r="AI81" s="17">
        <f t="shared" si="664"/>
        <v>-5.1821862348178094E-2</v>
      </c>
      <c r="AJ81" s="17">
        <f t="shared" si="664"/>
        <v>-0.33667805294619979</v>
      </c>
      <c r="AK81" s="17">
        <f t="shared" si="664"/>
        <v>0.19568715803025416</v>
      </c>
      <c r="AL81" s="17">
        <f t="shared" si="664"/>
        <v>0.26029609690444144</v>
      </c>
      <c r="AM81" s="17">
        <f t="shared" si="664"/>
        <v>-7.4967962409226874E-2</v>
      </c>
      <c r="AN81" s="17">
        <f t="shared" si="664"/>
        <v>0.16093280997460169</v>
      </c>
      <c r="AO81" s="17">
        <f t="shared" si="664"/>
        <v>-3.4009546539379487E-2</v>
      </c>
      <c r="AP81" s="17">
        <f t="shared" si="664"/>
        <v>0.13156269302038304</v>
      </c>
      <c r="AQ81" s="17">
        <f t="shared" si="664"/>
        <v>-8.2059679767103377E-2</v>
      </c>
      <c r="AR81" s="17">
        <f t="shared" si="664"/>
        <v>-4.2021803766105092E-2</v>
      </c>
      <c r="AS81" s="17">
        <f t="shared" si="664"/>
        <v>4.4278915787295592E-2</v>
      </c>
      <c r="AT81" s="17">
        <f t="shared" si="664"/>
        <v>1.7039825638993422E-2</v>
      </c>
      <c r="AU81" s="17">
        <f t="shared" si="664"/>
        <v>-1.4221702707968076E-2</v>
      </c>
      <c r="AV81" s="17">
        <f t="shared" si="664"/>
        <v>0.13379446640316206</v>
      </c>
      <c r="AW81" s="17">
        <f t="shared" si="664"/>
        <v>5.7347045494160698E-2</v>
      </c>
      <c r="AX81" s="17">
        <f t="shared" si="664"/>
        <v>-0.23095944609297725</v>
      </c>
      <c r="AY81" s="17">
        <f t="shared" si="664"/>
        <v>4.2872454448017461E-3</v>
      </c>
      <c r="AZ81" s="17">
        <f t="shared" si="664"/>
        <v>0</v>
      </c>
      <c r="BA81" s="17">
        <f t="shared" si="664"/>
        <v>7.4706510138740745E-2</v>
      </c>
      <c r="BB81" s="17">
        <f t="shared" si="664"/>
        <v>-1.1717974180734836E-2</v>
      </c>
      <c r="BC81" s="17">
        <f t="shared" si="664"/>
        <v>6.5514469453376245E-2</v>
      </c>
      <c r="BD81" s="17">
        <f t="shared" si="664"/>
        <v>-9.9773670313089369E-2</v>
      </c>
      <c r="BE81" s="17">
        <f t="shared" si="664"/>
        <v>-4.6511627906976716E-2</v>
      </c>
      <c r="BF81" s="17">
        <f t="shared" si="664"/>
        <v>1.6040430674576944E-2</v>
      </c>
      <c r="BG81" s="17">
        <f t="shared" si="664"/>
        <v>5.1470588235294157E-2</v>
      </c>
      <c r="BH81" s="17">
        <f t="shared" si="664"/>
        <v>0.22706705059646226</v>
      </c>
      <c r="BI81" s="17">
        <f t="shared" si="664"/>
        <v>5.4307743881997883E-2</v>
      </c>
      <c r="BJ81" s="17">
        <f t="shared" si="664"/>
        <v>-0.26359300476947534</v>
      </c>
      <c r="BK81" s="17">
        <f t="shared" si="664"/>
        <v>0.10924006908462869</v>
      </c>
      <c r="BL81" s="17">
        <f t="shared" si="664"/>
        <v>-7.3958738808874713E-3</v>
      </c>
      <c r="BM81" s="17">
        <f t="shared" si="664"/>
        <v>-5.8627450980392126E-2</v>
      </c>
      <c r="BN81" s="17">
        <f t="shared" si="664"/>
        <v>0.14767756717350555</v>
      </c>
      <c r="BO81" s="17">
        <f t="shared" si="664"/>
        <v>-0.26098003629764066</v>
      </c>
      <c r="BP81" s="17">
        <f t="shared" si="664"/>
        <v>0.15839882121807469</v>
      </c>
      <c r="BQ81" s="17">
        <f t="shared" si="664"/>
        <v>9.264362942548221E-2</v>
      </c>
      <c r="BR81" s="17">
        <f t="shared" si="663"/>
        <v>-2.9297632906480353E-2</v>
      </c>
      <c r="BS81" s="17">
        <f t="shared" si="663"/>
        <v>-1.2792324605236827E-2</v>
      </c>
      <c r="BT81" s="17">
        <f t="shared" si="663"/>
        <v>-0.1299858270905041</v>
      </c>
      <c r="BU81" s="17">
        <f t="shared" si="663"/>
        <v>0.13032348149871997</v>
      </c>
      <c r="BV81" s="17">
        <f t="shared" si="663"/>
        <v>-3.6030471484455373E-2</v>
      </c>
      <c r="BW81" s="17">
        <f t="shared" si="663"/>
        <v>-3.9513028620247748E-2</v>
      </c>
      <c r="BX81" s="17">
        <f t="shared" si="663"/>
        <v>0.25817211474316215</v>
      </c>
      <c r="BY81" s="17">
        <f t="shared" si="663"/>
        <v>7.2463768115942351E-3</v>
      </c>
      <c r="BZ81" s="17">
        <f t="shared" si="663"/>
        <v>0.24442884716616953</v>
      </c>
      <c r="CA81" s="17">
        <f t="shared" si="663"/>
        <v>-0.28412295544275235</v>
      </c>
      <c r="CB81" s="17">
        <f t="shared" si="663"/>
        <v>0.12310419539097883</v>
      </c>
      <c r="CC81" s="17">
        <f t="shared" si="663"/>
        <v>8.8214661522272975E-2</v>
      </c>
      <c r="CD81" s="17">
        <f t="shared" si="663"/>
        <v>-8.7671232876712302E-2</v>
      </c>
      <c r="CE81" s="17">
        <f t="shared" si="663"/>
        <v>6.3946299240416948E-2</v>
      </c>
      <c r="CF81" s="17">
        <f t="shared" si="663"/>
        <v>6.7408268304831376E-2</v>
      </c>
      <c r="CG81" s="17">
        <f t="shared" si="663"/>
        <v>-0.11696997977912582</v>
      </c>
      <c r="CH81" s="17">
        <f t="shared" si="663"/>
        <v>5.6367799894310178E-3</v>
      </c>
      <c r="CI81" s="17">
        <f t="shared" si="663"/>
        <v>-8.2326151690313987E-3</v>
      </c>
      <c r="CJ81" s="17">
        <f t="shared" si="663"/>
        <v>3.0024726245143629E-3</v>
      </c>
      <c r="CK81" s="17">
        <f t="shared" si="663"/>
        <v>-2.7821799612607889E-2</v>
      </c>
      <c r="CL81" s="17">
        <f t="shared" si="663"/>
        <v>-5.0353196884622364E-2</v>
      </c>
      <c r="CM81" s="17">
        <f t="shared" si="663"/>
        <v>5.7982071333206209E-2</v>
      </c>
      <c r="CN81" s="17">
        <f t="shared" si="663"/>
        <v>5.6787452677122818E-2</v>
      </c>
      <c r="CO81" s="17">
        <f t="shared" si="663"/>
        <v>-0.12981917434322754</v>
      </c>
      <c r="CP81" s="17">
        <f t="shared" si="663"/>
        <v>0.13154283473828654</v>
      </c>
      <c r="CQ81" s="17">
        <f t="shared" si="663"/>
        <v>-0.11261261261261257</v>
      </c>
      <c r="CR81" s="17">
        <f t="shared" si="663"/>
        <v>0.1038656774697384</v>
      </c>
      <c r="CS81" s="17">
        <f t="shared" si="663"/>
        <v>-0.14892111779271311</v>
      </c>
      <c r="CT81" s="17">
        <f t="shared" si="663"/>
        <v>-7.3981712385702392E-2</v>
      </c>
      <c r="CU81" s="17">
        <f t="shared" si="663"/>
        <v>0.1469928186714542</v>
      </c>
      <c r="CV81" s="17">
        <f t="shared" si="663"/>
        <v>-0.1164155742516142</v>
      </c>
      <c r="CW81" s="17">
        <f t="shared" si="663"/>
        <v>-6.2001771479185397E-3</v>
      </c>
      <c r="CX81" s="17">
        <f t="shared" si="663"/>
        <v>3.8101604278074852E-2</v>
      </c>
      <c r="CY81" s="17">
        <f t="shared" si="663"/>
        <v>-6.2459755312298748E-2</v>
      </c>
      <c r="CZ81" s="17">
        <f t="shared" si="663"/>
        <v>1.9230769230769162E-2</v>
      </c>
      <c r="DA81" s="17">
        <f t="shared" si="663"/>
        <v>-7.4123989218328745E-3</v>
      </c>
      <c r="DB81" s="17">
        <f t="shared" si="663"/>
        <v>-2.489250961756051E-2</v>
      </c>
      <c r="DC81" s="17">
        <f t="shared" si="663"/>
        <v>-1.0907403109770231E-2</v>
      </c>
      <c r="DD81" s="17">
        <f t="shared" si="663"/>
        <v>-0.1262318160488034</v>
      </c>
      <c r="DE81" s="17">
        <f t="shared" si="663"/>
        <v>4.1890440386680883E-2</v>
      </c>
      <c r="DF81" s="17">
        <f t="shared" si="663"/>
        <v>6.9587628865979356E-2</v>
      </c>
      <c r="DG81" s="17">
        <f t="shared" si="663"/>
        <v>-7.4939759036144582E-2</v>
      </c>
      <c r="DH81" s="17">
        <f t="shared" si="663"/>
        <v>-2.0838760093774389E-2</v>
      </c>
      <c r="DI81" s="17">
        <f t="shared" si="663"/>
        <v>2.1814312317105511E-2</v>
      </c>
      <c r="DJ81" s="17">
        <f t="shared" si="663"/>
        <v>1.0413954699296957E-2</v>
      </c>
      <c r="DK81" s="17">
        <f t="shared" si="663"/>
        <v>-3.2981190414841488E-2</v>
      </c>
      <c r="DL81" s="17">
        <f t="shared" si="663"/>
        <v>7.9136690647481966E-2</v>
      </c>
      <c r="DM81" s="17">
        <f t="shared" si="663"/>
        <v>3.2098765432098775E-2</v>
      </c>
      <c r="DN81" s="17">
        <f t="shared" si="663"/>
        <v>3.4449760765550286E-2</v>
      </c>
      <c r="DO81" s="17">
        <f t="shared" si="663"/>
        <v>-5.4810360777058253E-2</v>
      </c>
      <c r="DP81" s="17">
        <f t="shared" si="663"/>
        <v>2.8627355028137957E-2</v>
      </c>
      <c r="DQ81" s="17">
        <f t="shared" si="663"/>
        <v>-4.4243577545195034E-2</v>
      </c>
      <c r="DR81" s="17">
        <f t="shared" si="663"/>
        <v>3.8576406172224909E-2</v>
      </c>
      <c r="DS81" s="17">
        <f t="shared" si="663"/>
        <v>-0.11814042655164148</v>
      </c>
      <c r="DT81" s="17">
        <f t="shared" si="663"/>
        <v>-2.010869565217388E-2</v>
      </c>
      <c r="DU81" s="17">
        <f t="shared" si="663"/>
        <v>-5.6017748197448647E-2</v>
      </c>
      <c r="DV81" s="17">
        <f t="shared" si="663"/>
        <v>1.909518213866046E-2</v>
      </c>
      <c r="DW81" s="17">
        <f t="shared" si="663"/>
        <v>2.4791006053617837E-2</v>
      </c>
      <c r="DX81" s="17">
        <f t="shared" si="663"/>
        <v>-0.10576652601969061</v>
      </c>
      <c r="DY81" s="17">
        <f t="shared" si="663"/>
        <v>4.844290657439454E-2</v>
      </c>
      <c r="DZ81" s="17">
        <f t="shared" si="663"/>
        <v>0.1215121512151216</v>
      </c>
      <c r="EA81" s="17">
        <f t="shared" si="663"/>
        <v>0.1621187800963082</v>
      </c>
      <c r="EB81" s="17">
        <f t="shared" si="663"/>
        <v>-0.12453959484346222</v>
      </c>
      <c r="EC81" s="17">
        <f t="shared" si="637"/>
        <v>-0.14435971601367337</v>
      </c>
      <c r="ED81" s="17">
        <f t="shared" si="666"/>
        <v>0.14320835894283968</v>
      </c>
      <c r="EE81" s="17">
        <f t="shared" si="666"/>
        <v>7.17741935483871E-2</v>
      </c>
      <c r="EF81" s="17">
        <f t="shared" si="666"/>
        <v>3.5866566340607031E-2</v>
      </c>
      <c r="EG81" s="17">
        <f t="shared" si="666"/>
        <v>-2.7118644067796627E-2</v>
      </c>
      <c r="EH81" s="17">
        <f t="shared" si="666"/>
        <v>-5.6495769039323074E-2</v>
      </c>
      <c r="EI81" s="17">
        <f t="shared" si="666"/>
        <v>2.9016090741229572E-3</v>
      </c>
      <c r="EJ81" s="17">
        <f t="shared" si="666"/>
        <v>7.601262493424521E-2</v>
      </c>
      <c r="EK81" s="17">
        <f t="shared" si="666"/>
        <v>0.10535321437301404</v>
      </c>
      <c r="EL81" s="17">
        <f t="shared" si="666"/>
        <v>-0.10482087571870857</v>
      </c>
      <c r="EM81" s="17">
        <f t="shared" si="666"/>
        <v>0.12351778656126489</v>
      </c>
      <c r="EN81" s="17">
        <f t="shared" si="666"/>
        <v>8.7950747581353461E-3</v>
      </c>
      <c r="EO81" s="17">
        <f t="shared" si="666"/>
        <v>7.1926765475152088E-3</v>
      </c>
      <c r="EP81" s="17">
        <f t="shared" si="666"/>
        <v>-7.1845920796364426E-2</v>
      </c>
      <c r="EQ81" s="17">
        <f t="shared" si="666"/>
        <v>4.9895080438330686E-2</v>
      </c>
      <c r="ER81" s="17">
        <f t="shared" si="666"/>
        <v>-0.18632023095713968</v>
      </c>
      <c r="ES81" s="17">
        <f t="shared" si="666"/>
        <v>4.2303493449781682E-2</v>
      </c>
      <c r="ET81" s="17">
        <f t="shared" si="666"/>
        <v>5.1060487038491642E-2</v>
      </c>
      <c r="EU81" s="17">
        <f t="shared" si="666"/>
        <v>-4.5839561534628759E-2</v>
      </c>
      <c r="EV81" s="17">
        <f t="shared" si="666"/>
        <v>-3.9164490861618773E-2</v>
      </c>
      <c r="EW81" s="17">
        <f t="shared" si="666"/>
        <v>-7.2010869565217406E-2</v>
      </c>
      <c r="EX81" s="17">
        <f t="shared" si="666"/>
        <v>9.6632503660322167E-2</v>
      </c>
      <c r="EY81" s="17">
        <f t="shared" si="666"/>
        <v>-7.6101468624833135E-2</v>
      </c>
      <c r="EZ81" s="17">
        <f t="shared" si="666"/>
        <v>-6.4450867052023075E-2</v>
      </c>
      <c r="FA81" s="17">
        <f t="shared" si="666"/>
        <v>0.23478529502625878</v>
      </c>
      <c r="FB81" s="17">
        <f t="shared" si="666"/>
        <v>-9.8323742807105319E-2</v>
      </c>
      <c r="FC81" s="17">
        <f t="shared" si="666"/>
        <v>8.9345172031076503E-2</v>
      </c>
      <c r="FD81" s="17">
        <f t="shared" si="666"/>
        <v>5.6800815078960731E-2</v>
      </c>
      <c r="FE81" s="17">
        <f t="shared" si="666"/>
        <v>-0.24174499879489031</v>
      </c>
      <c r="FF81" s="17">
        <f t="shared" si="666"/>
        <v>3.5918626827717848E-2</v>
      </c>
      <c r="FG81" s="17">
        <f t="shared" si="666"/>
        <v>0.15096655415771698</v>
      </c>
      <c r="FH81" s="17">
        <f t="shared" si="666"/>
        <v>0.14129565449213533</v>
      </c>
      <c r="FI81" s="17">
        <f t="shared" si="666"/>
        <v>-8.8764307404812004E-2</v>
      </c>
      <c r="FJ81" s="17">
        <f t="shared" si="666"/>
        <v>-9.843629838502943E-2</v>
      </c>
      <c r="FK81" s="17">
        <f t="shared" si="666"/>
        <v>-6.3121978959340352E-2</v>
      </c>
      <c r="FL81" s="17">
        <f t="shared" si="666"/>
        <v>0.12018209408194225</v>
      </c>
      <c r="FM81" s="17">
        <f t="shared" si="666"/>
        <v>-0.10159848279599026</v>
      </c>
      <c r="FN81" s="17">
        <f t="shared" si="666"/>
        <v>0.12092882991556086</v>
      </c>
      <c r="FO81" s="17">
        <f t="shared" si="666"/>
        <v>-4.035512510088779E-2</v>
      </c>
      <c r="FP81" s="17">
        <f t="shared" si="666"/>
        <v>-1.2895991028875842E-2</v>
      </c>
      <c r="FQ81" s="17">
        <f t="shared" si="666"/>
        <v>-6.6174382277761956E-2</v>
      </c>
      <c r="FR81" s="17">
        <f t="shared" si="666"/>
        <v>6.2956204379561953E-2</v>
      </c>
      <c r="FS81" s="17">
        <f t="shared" si="666"/>
        <v>-8.5836909871244149E-3</v>
      </c>
      <c r="FT81" s="17">
        <f t="shared" si="666"/>
        <v>-0.17575757575757578</v>
      </c>
      <c r="FU81" s="17">
        <f t="shared" si="666"/>
        <v>-2.3809523809523836E-2</v>
      </c>
      <c r="FV81" s="17">
        <f t="shared" si="666"/>
        <v>7.7833572453371636E-2</v>
      </c>
      <c r="FW81" s="17">
        <f t="shared" si="666"/>
        <v>0.13810316139767065</v>
      </c>
      <c r="FX81" s="17">
        <f t="shared" si="666"/>
        <v>-0.22163742690058474</v>
      </c>
      <c r="FY81" s="17">
        <f t="shared" si="666"/>
        <v>6.7993989481592854E-2</v>
      </c>
      <c r="FZ81" s="17">
        <f t="shared" si="666"/>
        <v>6.1906436862469327E-2</v>
      </c>
      <c r="GA81" s="17">
        <f t="shared" si="666"/>
        <v>7.9165286518714906E-2</v>
      </c>
      <c r="GB81" s="17">
        <f t="shared" si="666"/>
        <v>0.13259668508287303</v>
      </c>
      <c r="GC81" s="17">
        <f t="shared" si="666"/>
        <v>3.0894308943089532E-2</v>
      </c>
      <c r="GD81" s="17">
        <f t="shared" si="639"/>
        <v>-9.9894847528917419E-3</v>
      </c>
      <c r="GE81" s="17">
        <f t="shared" si="640"/>
        <v>-1.5666489644184822E-2</v>
      </c>
      <c r="GF81" s="17">
        <f t="shared" si="641"/>
        <v>-1.1599676288103544E-2</v>
      </c>
      <c r="GG81" s="17">
        <f t="shared" si="642"/>
        <v>2.4563318777292675E-2</v>
      </c>
      <c r="GH81" s="17">
        <f t="shared" si="643"/>
        <v>3.2765050612679758E-2</v>
      </c>
      <c r="GI81" s="17">
        <f t="shared" si="644"/>
        <v>-6.8867681196801644E-2</v>
      </c>
      <c r="GJ81" s="17">
        <f t="shared" si="645"/>
        <v>4.4598337950138456E-2</v>
      </c>
      <c r="GK81" s="17">
        <f t="shared" si="646"/>
        <v>2.6518164942990197E-4</v>
      </c>
      <c r="GL81" s="17">
        <f t="shared" si="647"/>
        <v>4.2417815482502563E-2</v>
      </c>
      <c r="GM81" s="17">
        <f t="shared" si="648"/>
        <v>-0.11495422177009151</v>
      </c>
      <c r="GN81" s="17">
        <f t="shared" si="649"/>
        <v>4.3103448275862988E-3</v>
      </c>
      <c r="GO81" s="17">
        <f t="shared" si="650"/>
        <v>2.1459227467811148E-2</v>
      </c>
      <c r="GP81" s="17">
        <f t="shared" si="651"/>
        <v>-3.6134453781512588E-2</v>
      </c>
      <c r="GQ81" s="17">
        <f t="shared" si="652"/>
        <v>3.0514385353095141E-2</v>
      </c>
      <c r="GR81" s="17">
        <f t="shared" si="653"/>
        <v>5.5837563451776706E-2</v>
      </c>
      <c r="GS81" s="17">
        <f t="shared" si="654"/>
        <v>-2.1367521367521292E-3</v>
      </c>
      <c r="GT81" s="17">
        <f t="shared" si="655"/>
        <v>-2.3822269807280527E-2</v>
      </c>
      <c r="GU81" s="17">
        <f t="shared" si="656"/>
        <v>-4.9355634768302181E-3</v>
      </c>
      <c r="GV81" s="17">
        <f t="shared" si="657"/>
        <v>-2.5351336456324036E-2</v>
      </c>
      <c r="GW81" s="17">
        <f t="shared" si="658"/>
        <v>-1.3570822731128085E-2</v>
      </c>
      <c r="GX81" s="17">
        <f t="shared" si="659"/>
        <v>7.9965606190885552E-2</v>
      </c>
      <c r="GY81" s="17">
        <f t="shared" si="660"/>
        <v>4.9628450106157018E-2</v>
      </c>
      <c r="GZ81" s="17">
        <f t="shared" si="661"/>
        <v>-8.0910240202275441E-3</v>
      </c>
      <c r="HA81" s="17">
        <f t="shared" si="662"/>
        <v>-3.6451695131277106E-2</v>
      </c>
    </row>
    <row r="82" spans="2:209" x14ac:dyDescent="0.3">
      <c r="B82" s="3" t="s">
        <v>12</v>
      </c>
      <c r="C82" s="3" t="s">
        <v>30</v>
      </c>
      <c r="E82" s="17">
        <f t="shared" si="634"/>
        <v>-2.3615962412290137E-2</v>
      </c>
      <c r="F82" s="17">
        <f t="shared" si="664"/>
        <v>3.2924937474277494E-2</v>
      </c>
      <c r="G82" s="17">
        <f t="shared" si="664"/>
        <v>2.0535139608299779E-3</v>
      </c>
      <c r="H82" s="17">
        <f t="shared" si="664"/>
        <v>-1.1959380926163776E-2</v>
      </c>
      <c r="I82" s="17">
        <f t="shared" si="664"/>
        <v>-5.5908119988855476E-2</v>
      </c>
      <c r="J82" s="17">
        <f t="shared" si="664"/>
        <v>4.488966127815841E-2</v>
      </c>
      <c r="K82" s="17">
        <f t="shared" si="664"/>
        <v>-2.3849871336220407E-2</v>
      </c>
      <c r="L82" s="17">
        <f t="shared" si="664"/>
        <v>3.7452581495531323E-2</v>
      </c>
      <c r="M82" s="17">
        <f t="shared" si="664"/>
        <v>3.6875213039571086E-3</v>
      </c>
      <c r="N82" s="17">
        <f t="shared" si="664"/>
        <v>-3.2880518678604531E-2</v>
      </c>
      <c r="O82" s="17">
        <f t="shared" si="664"/>
        <v>-6.129289704708718E-3</v>
      </c>
      <c r="P82" s="17">
        <f t="shared" si="664"/>
        <v>-2.097452863521021E-2</v>
      </c>
      <c r="Q82" s="17">
        <f t="shared" si="664"/>
        <v>1.9356955380577467E-2</v>
      </c>
      <c r="R82" s="17">
        <f t="shared" si="664"/>
        <v>-5.5680720952687501E-2</v>
      </c>
      <c r="S82" s="17">
        <f t="shared" si="664"/>
        <v>2.3108384458077724E-2</v>
      </c>
      <c r="T82" s="17">
        <f t="shared" si="664"/>
        <v>2.3219401692317954E-2</v>
      </c>
      <c r="U82" s="17">
        <f t="shared" si="664"/>
        <v>2.4418036789841668E-3</v>
      </c>
      <c r="V82" s="17">
        <f t="shared" si="664"/>
        <v>1.5946735953231483E-2</v>
      </c>
      <c r="W82" s="17">
        <f t="shared" si="664"/>
        <v>-9.4945813752757013E-3</v>
      </c>
      <c r="X82" s="17">
        <f t="shared" si="664"/>
        <v>-1.8654789568809726E-2</v>
      </c>
      <c r="Y82" s="17">
        <f t="shared" si="664"/>
        <v>-1.1510886009340471E-3</v>
      </c>
      <c r="Z82" s="17">
        <f t="shared" si="664"/>
        <v>3.2926146652956234E-5</v>
      </c>
      <c r="AA82" s="17">
        <f t="shared" si="664"/>
        <v>2.0084288160147068E-3</v>
      </c>
      <c r="AB82" s="17">
        <f t="shared" si="664"/>
        <v>3.266191305490751E-2</v>
      </c>
      <c r="AC82" s="17">
        <f t="shared" si="664"/>
        <v>-2.3228434148979682E-3</v>
      </c>
      <c r="AD82" s="17">
        <f t="shared" si="664"/>
        <v>-9.0897493142820807E-3</v>
      </c>
      <c r="AE82" s="17">
        <f t="shared" si="664"/>
        <v>3.0738034696964789E-2</v>
      </c>
      <c r="AF82" s="17">
        <f t="shared" si="664"/>
        <v>8.46240319760172E-3</v>
      </c>
      <c r="AG82" s="17">
        <f t="shared" si="664"/>
        <v>-8.2675336739432836E-3</v>
      </c>
      <c r="AH82" s="17">
        <f t="shared" si="664"/>
        <v>7.2124391157737389E-3</v>
      </c>
      <c r="AI82" s="17">
        <f t="shared" si="664"/>
        <v>3.0999101026063514E-4</v>
      </c>
      <c r="AJ82" s="17">
        <f t="shared" si="664"/>
        <v>-4.6794136787629004E-3</v>
      </c>
      <c r="AK82" s="17">
        <f t="shared" si="664"/>
        <v>1.4073105423749954E-2</v>
      </c>
      <c r="AL82" s="17">
        <f t="shared" si="664"/>
        <v>1.1974209395149149E-3</v>
      </c>
      <c r="AM82" s="17">
        <f t="shared" si="664"/>
        <v>-6.5626054156827651E-3</v>
      </c>
      <c r="AN82" s="17">
        <f t="shared" si="664"/>
        <v>-4.5377373051397329E-3</v>
      </c>
      <c r="AO82" s="17">
        <f t="shared" si="664"/>
        <v>-1.3024063507814931E-3</v>
      </c>
      <c r="AP82" s="17">
        <f t="shared" si="664"/>
        <v>-1.0029187107992277E-2</v>
      </c>
      <c r="AQ82" s="17">
        <f t="shared" si="664"/>
        <v>5.1751717216070858E-3</v>
      </c>
      <c r="AR82" s="17">
        <f t="shared" si="664"/>
        <v>-3.4323514727907511E-4</v>
      </c>
      <c r="AS82" s="17">
        <f t="shared" si="664"/>
        <v>1.0425445578549741E-2</v>
      </c>
      <c r="AT82" s="17">
        <f t="shared" si="664"/>
        <v>1.5106113496648144E-2</v>
      </c>
      <c r="AU82" s="17">
        <f t="shared" si="664"/>
        <v>1.2051125989044342E-2</v>
      </c>
      <c r="AV82" s="17">
        <f t="shared" si="664"/>
        <v>1.0133509742602742E-2</v>
      </c>
      <c r="AW82" s="17">
        <f t="shared" si="664"/>
        <v>2.524335427023483E-2</v>
      </c>
      <c r="AX82" s="17">
        <f t="shared" si="664"/>
        <v>-6.0102784471995907E-3</v>
      </c>
      <c r="AY82" s="17">
        <f t="shared" si="664"/>
        <v>-3.204416661798215E-2</v>
      </c>
      <c r="AZ82" s="17">
        <f t="shared" si="664"/>
        <v>1.3278208648941359E-3</v>
      </c>
      <c r="BA82" s="17">
        <f t="shared" si="664"/>
        <v>-1.7329194418492566E-2</v>
      </c>
      <c r="BB82" s="17">
        <f t="shared" si="664"/>
        <v>5.1125559712936308E-2</v>
      </c>
      <c r="BC82" s="17">
        <f t="shared" si="664"/>
        <v>3.6180083447612255E-3</v>
      </c>
      <c r="BD82" s="17">
        <f t="shared" si="664"/>
        <v>9.5647876268278864E-3</v>
      </c>
      <c r="BE82" s="17">
        <f t="shared" si="664"/>
        <v>-3.6284052295110225E-3</v>
      </c>
      <c r="BF82" s="17">
        <f t="shared" si="664"/>
        <v>-7.6878612716763106E-3</v>
      </c>
      <c r="BG82" s="17">
        <f t="shared" si="664"/>
        <v>3.3115861827925697E-2</v>
      </c>
      <c r="BH82" s="17">
        <f t="shared" si="664"/>
        <v>-1.2601843759690978E-2</v>
      </c>
      <c r="BI82" s="17">
        <f t="shared" si="664"/>
        <v>1.1420740063949886E-4</v>
      </c>
      <c r="BJ82" s="17">
        <f t="shared" si="664"/>
        <v>2.9033915724563153E-2</v>
      </c>
      <c r="BK82" s="17">
        <f t="shared" si="664"/>
        <v>2.3886808156471151E-2</v>
      </c>
      <c r="BL82" s="17">
        <f t="shared" si="664"/>
        <v>-1.6067848046388167E-2</v>
      </c>
      <c r="BM82" s="17">
        <f t="shared" si="664"/>
        <v>1.5008399195880262E-2</v>
      </c>
      <c r="BN82" s="17">
        <f t="shared" si="664"/>
        <v>1.573606815345352E-3</v>
      </c>
      <c r="BO82" s="17">
        <f t="shared" si="664"/>
        <v>1.0754144544371069E-2</v>
      </c>
      <c r="BP82" s="17">
        <f t="shared" si="664"/>
        <v>3.1088360624982325E-3</v>
      </c>
      <c r="BQ82" s="17">
        <f t="shared" ref="BQ82:EB82" si="667">BQ27/BP27-1</f>
        <v>-5.1564295065323895E-3</v>
      </c>
      <c r="BR82" s="17">
        <f t="shared" si="667"/>
        <v>2.7392845633258389E-3</v>
      </c>
      <c r="BS82" s="17">
        <f t="shared" si="667"/>
        <v>2.3220311746745992E-2</v>
      </c>
      <c r="BT82" s="17">
        <f t="shared" si="667"/>
        <v>3.0100772150241095E-3</v>
      </c>
      <c r="BU82" s="17">
        <f t="shared" si="667"/>
        <v>2.2729645093945816E-2</v>
      </c>
      <c r="BV82" s="17">
        <f t="shared" si="667"/>
        <v>4.4142787884973167E-3</v>
      </c>
      <c r="BW82" s="17">
        <f t="shared" si="667"/>
        <v>-2.2863530129046961E-4</v>
      </c>
      <c r="BX82" s="17">
        <f t="shared" si="667"/>
        <v>3.3362978020581968E-2</v>
      </c>
      <c r="BY82" s="17">
        <f t="shared" si="667"/>
        <v>9.8357430903903698E-3</v>
      </c>
      <c r="BZ82" s="17">
        <f t="shared" si="667"/>
        <v>-2.1452225577091699E-2</v>
      </c>
      <c r="CA82" s="17">
        <f t="shared" si="667"/>
        <v>-2.1623908229029265E-2</v>
      </c>
      <c r="CB82" s="17">
        <f t="shared" si="667"/>
        <v>7.7063940180071011E-3</v>
      </c>
      <c r="CC82" s="17">
        <f t="shared" si="667"/>
        <v>-3.1044143257363821E-3</v>
      </c>
      <c r="CD82" s="17">
        <f t="shared" si="667"/>
        <v>-8.6333485239759034E-3</v>
      </c>
      <c r="CE82" s="17">
        <f t="shared" si="667"/>
        <v>-6.2824016140153871E-3</v>
      </c>
      <c r="CF82" s="17">
        <f t="shared" si="667"/>
        <v>1.0716763897098414E-2</v>
      </c>
      <c r="CG82" s="17">
        <f t="shared" si="667"/>
        <v>-1.3628966639544382E-2</v>
      </c>
      <c r="CH82" s="17">
        <f t="shared" si="667"/>
        <v>-8.5069086409569339E-3</v>
      </c>
      <c r="CI82" s="17">
        <f t="shared" si="667"/>
        <v>4.6513441838697878E-2</v>
      </c>
      <c r="CJ82" s="17">
        <f t="shared" si="667"/>
        <v>-3.3216566048048457E-2</v>
      </c>
      <c r="CK82" s="17">
        <f t="shared" si="667"/>
        <v>-1.2925939250655327E-2</v>
      </c>
      <c r="CL82" s="17">
        <f t="shared" si="667"/>
        <v>1.3251412355835601E-2</v>
      </c>
      <c r="CM82" s="17">
        <f t="shared" si="667"/>
        <v>-8.7358684480987048E-4</v>
      </c>
      <c r="CN82" s="17">
        <f t="shared" si="667"/>
        <v>5.811860309623107E-3</v>
      </c>
      <c r="CO82" s="17">
        <f t="shared" si="667"/>
        <v>-9.6901206790754868E-3</v>
      </c>
      <c r="CP82" s="17">
        <f t="shared" si="667"/>
        <v>-4.6213822838406804E-3</v>
      </c>
      <c r="CQ82" s="17">
        <f t="shared" si="667"/>
        <v>1.3228199408621411E-3</v>
      </c>
      <c r="CR82" s="17">
        <f t="shared" si="667"/>
        <v>2.5903380391145703E-4</v>
      </c>
      <c r="CS82" s="17">
        <f t="shared" si="667"/>
        <v>2.4342871940956634E-3</v>
      </c>
      <c r="CT82" s="17">
        <f t="shared" si="667"/>
        <v>-8.7059856880828956E-3</v>
      </c>
      <c r="CU82" s="17">
        <f t="shared" si="667"/>
        <v>-6.1242572709266918E-3</v>
      </c>
      <c r="CV82" s="17">
        <f t="shared" si="667"/>
        <v>-1.148490966777671E-2</v>
      </c>
      <c r="CW82" s="17">
        <f t="shared" si="667"/>
        <v>-1.1061301360778764E-2</v>
      </c>
      <c r="CX82" s="17">
        <f t="shared" si="667"/>
        <v>-4.8012445684244565E-3</v>
      </c>
      <c r="CY82" s="17">
        <f t="shared" si="667"/>
        <v>1.2667439290623417E-2</v>
      </c>
      <c r="CZ82" s="17">
        <f t="shared" si="667"/>
        <v>-1.1151624836983953E-2</v>
      </c>
      <c r="DA82" s="17">
        <f t="shared" si="667"/>
        <v>1.1896431070678837E-2</v>
      </c>
      <c r="DB82" s="17">
        <f t="shared" si="667"/>
        <v>-1.787424194063203E-2</v>
      </c>
      <c r="DC82" s="17">
        <f t="shared" si="667"/>
        <v>-1.0643483912902152E-2</v>
      </c>
      <c r="DD82" s="17">
        <f t="shared" si="667"/>
        <v>-2.7100271002710064E-2</v>
      </c>
      <c r="DE82" s="17">
        <f t="shared" si="667"/>
        <v>-2.5998142989786421E-2</v>
      </c>
      <c r="DF82" s="17">
        <f t="shared" si="667"/>
        <v>-4.4169049888783007E-2</v>
      </c>
      <c r="DG82" s="17">
        <f t="shared" si="667"/>
        <v>-4.4517649903288214E-2</v>
      </c>
      <c r="DH82" s="17">
        <f t="shared" si="667"/>
        <v>-3.8620907796931836E-2</v>
      </c>
      <c r="DI82" s="17">
        <f t="shared" si="667"/>
        <v>2.2701849049153733E-3</v>
      </c>
      <c r="DJ82" s="17">
        <f t="shared" si="667"/>
        <v>-2.0024291763778956E-2</v>
      </c>
      <c r="DK82" s="17">
        <f t="shared" si="667"/>
        <v>-1.979700532609785E-2</v>
      </c>
      <c r="DL82" s="17">
        <f t="shared" si="667"/>
        <v>-1.845396760303486E-3</v>
      </c>
      <c r="DM82" s="17">
        <f t="shared" si="667"/>
        <v>-4.7932073404546305E-3</v>
      </c>
      <c r="DN82" s="17">
        <f t="shared" si="667"/>
        <v>2.7143250309618727E-2</v>
      </c>
      <c r="DO82" s="17">
        <f t="shared" si="667"/>
        <v>-5.7273001306226146E-3</v>
      </c>
      <c r="DP82" s="17">
        <f t="shared" si="667"/>
        <v>-1.0947921579195552E-2</v>
      </c>
      <c r="DQ82" s="17">
        <f t="shared" si="667"/>
        <v>-1.2601750621572538E-3</v>
      </c>
      <c r="DR82" s="17">
        <f t="shared" si="667"/>
        <v>5.1152639476192974E-4</v>
      </c>
      <c r="DS82" s="17">
        <f t="shared" si="667"/>
        <v>1.094106820273355E-2</v>
      </c>
      <c r="DT82" s="17">
        <f t="shared" si="667"/>
        <v>1.7869184086312107E-3</v>
      </c>
      <c r="DU82" s="17">
        <f t="shared" si="667"/>
        <v>1.4236192912193246E-2</v>
      </c>
      <c r="DV82" s="17">
        <f t="shared" si="667"/>
        <v>2.9864613750996138E-3</v>
      </c>
      <c r="DW82" s="17">
        <f t="shared" si="667"/>
        <v>2.8683914510686082E-2</v>
      </c>
      <c r="DX82" s="17">
        <f t="shared" si="667"/>
        <v>-3.7950664136622292E-3</v>
      </c>
      <c r="DY82" s="17">
        <f t="shared" si="667"/>
        <v>-1.8305084745762756E-2</v>
      </c>
      <c r="DZ82" s="17">
        <f t="shared" si="667"/>
        <v>-6.9389634306761261E-3</v>
      </c>
      <c r="EA82" s="17">
        <f t="shared" si="667"/>
        <v>4.7686856310229508E-3</v>
      </c>
      <c r="EB82" s="17">
        <f t="shared" si="667"/>
        <v>-7.7452951451830732E-3</v>
      </c>
      <c r="EC82" s="17">
        <f t="shared" si="637"/>
        <v>1.0928054208463323E-2</v>
      </c>
      <c r="ED82" s="17">
        <f t="shared" si="666"/>
        <v>7.9842286840807741E-3</v>
      </c>
      <c r="EE82" s="17">
        <f t="shared" si="666"/>
        <v>-1.4896668622465636E-2</v>
      </c>
      <c r="EF82" s="17">
        <f t="shared" si="666"/>
        <v>2.4486284371794342E-2</v>
      </c>
      <c r="EG82" s="17">
        <f t="shared" si="666"/>
        <v>-1.3403959820419198E-2</v>
      </c>
      <c r="EH82" s="17">
        <f t="shared" si="666"/>
        <v>2.6517383618149593E-2</v>
      </c>
      <c r="EI82" s="17">
        <f t="shared" si="666"/>
        <v>-9.5356550580431021E-3</v>
      </c>
      <c r="EJ82" s="17">
        <f t="shared" si="666"/>
        <v>-9.1444762855394934E-3</v>
      </c>
      <c r="EK82" s="17">
        <f t="shared" si="666"/>
        <v>2.9246417313877338E-4</v>
      </c>
      <c r="EL82" s="17">
        <f t="shared" si="666"/>
        <v>9.7784419465920536E-3</v>
      </c>
      <c r="EM82" s="17">
        <f t="shared" si="666"/>
        <v>-1.0938455104076206E-2</v>
      </c>
      <c r="EN82" s="17">
        <f t="shared" si="666"/>
        <v>6.1477409491592638E-3</v>
      </c>
      <c r="EO82" s="17">
        <f t="shared" si="666"/>
        <v>1.9979309452993643E-2</v>
      </c>
      <c r="EP82" s="17">
        <f t="shared" si="666"/>
        <v>4.50079239302692E-3</v>
      </c>
      <c r="EQ82" s="17">
        <f t="shared" si="666"/>
        <v>1.0696705793260097E-2</v>
      </c>
      <c r="ER82" s="17">
        <f t="shared" si="666"/>
        <v>2.809778027535792E-3</v>
      </c>
      <c r="ES82" s="17">
        <f t="shared" si="666"/>
        <v>4.9811649699571525E-4</v>
      </c>
      <c r="ET82" s="17">
        <f t="shared" si="666"/>
        <v>8.5259980707594885E-3</v>
      </c>
      <c r="EU82" s="17">
        <f t="shared" si="666"/>
        <v>-2.2523217426182462E-3</v>
      </c>
      <c r="EV82" s="17">
        <f t="shared" si="666"/>
        <v>5.7826705423960068E-3</v>
      </c>
      <c r="EW82" s="17">
        <f t="shared" si="666"/>
        <v>-1.2298232129130948E-3</v>
      </c>
      <c r="EX82" s="17">
        <f t="shared" si="666"/>
        <v>1.2005541018931254E-3</v>
      </c>
      <c r="EY82" s="17">
        <f t="shared" si="666"/>
        <v>6.9179682695854616E-3</v>
      </c>
      <c r="EZ82" s="17">
        <f t="shared" si="666"/>
        <v>7.6948914470671426E-3</v>
      </c>
      <c r="FA82" s="17">
        <f t="shared" si="666"/>
        <v>7.5755280143026127E-3</v>
      </c>
      <c r="FB82" s="17">
        <f t="shared" si="666"/>
        <v>5.1126281916324956E-4</v>
      </c>
      <c r="FC82" s="17">
        <f t="shared" si="666"/>
        <v>4.7493086449441613E-3</v>
      </c>
      <c r="FD82" s="17">
        <f t="shared" si="666"/>
        <v>1.6813259139591974E-2</v>
      </c>
      <c r="FE82" s="17">
        <f t="shared" si="666"/>
        <v>2.2213722490290744E-2</v>
      </c>
      <c r="FF82" s="17">
        <f t="shared" si="666"/>
        <v>-1.3211294361454073E-2</v>
      </c>
      <c r="FG82" s="17">
        <f t="shared" si="666"/>
        <v>7.9045618947612972E-3</v>
      </c>
      <c r="FH82" s="17">
        <f t="shared" si="666"/>
        <v>1.3341050499204199E-2</v>
      </c>
      <c r="FI82" s="17">
        <f t="shared" si="666"/>
        <v>2.6273703449850583E-3</v>
      </c>
      <c r="FJ82" s="17">
        <f t="shared" si="666"/>
        <v>-5.6397402301470168E-3</v>
      </c>
      <c r="FK82" s="17">
        <f t="shared" si="666"/>
        <v>2.3804067602406276E-2</v>
      </c>
      <c r="FL82" s="17">
        <f t="shared" si="666"/>
        <v>-1.5192635908340524E-2</v>
      </c>
      <c r="FM82" s="17">
        <f t="shared" si="666"/>
        <v>-2.5285527586794698E-3</v>
      </c>
      <c r="FN82" s="17">
        <f t="shared" si="666"/>
        <v>2.3071007433991264E-2</v>
      </c>
      <c r="FO82" s="17">
        <f t="shared" si="666"/>
        <v>-1.2556028842673816E-2</v>
      </c>
      <c r="FP82" s="17">
        <f t="shared" si="666"/>
        <v>-1.7452351415360279E-2</v>
      </c>
      <c r="FQ82" s="17">
        <f t="shared" si="666"/>
        <v>8.2929208872564164E-3</v>
      </c>
      <c r="FR82" s="17">
        <f t="shared" si="666"/>
        <v>1.4656497239455835E-2</v>
      </c>
      <c r="FS82" s="17">
        <f t="shared" si="666"/>
        <v>9.0314980506549514E-3</v>
      </c>
      <c r="FT82" s="17">
        <f t="shared" si="666"/>
        <v>9.979152189020235E-3</v>
      </c>
      <c r="FU82" s="17">
        <f t="shared" si="666"/>
        <v>4.4586337865359926E-3</v>
      </c>
      <c r="FV82" s="17">
        <f t="shared" si="666"/>
        <v>-8.5762823323103365E-3</v>
      </c>
      <c r="FW82" s="17">
        <f t="shared" si="666"/>
        <v>9.1755796921206834E-3</v>
      </c>
      <c r="FX82" s="17">
        <f t="shared" si="666"/>
        <v>1.1584280432698879E-2</v>
      </c>
      <c r="FY82" s="17">
        <f t="shared" si="666"/>
        <v>2.3282256754562081E-3</v>
      </c>
      <c r="FZ82" s="17">
        <f t="shared" si="666"/>
        <v>-1.423401037165084E-2</v>
      </c>
      <c r="GA82" s="17">
        <f t="shared" si="666"/>
        <v>1.6028714688878454E-2</v>
      </c>
      <c r="GB82" s="17">
        <f t="shared" si="666"/>
        <v>-6.3103392481527187E-3</v>
      </c>
      <c r="GC82" s="17">
        <f t="shared" si="666"/>
        <v>-1.071971341728184E-2</v>
      </c>
      <c r="GD82" s="17">
        <f t="shared" si="639"/>
        <v>-4.0051573258716999E-3</v>
      </c>
      <c r="GE82" s="17">
        <f t="shared" si="640"/>
        <v>1.195361775966064E-2</v>
      </c>
      <c r="GF82" s="17">
        <f t="shared" si="641"/>
        <v>-1.7364796820990125E-2</v>
      </c>
      <c r="GG82" s="17">
        <f t="shared" si="642"/>
        <v>5.9413345151372532E-2</v>
      </c>
      <c r="GH82" s="17">
        <f t="shared" si="643"/>
        <v>-3.5060656766366827E-2</v>
      </c>
      <c r="GI82" s="17">
        <f t="shared" si="644"/>
        <v>1.0838052401984655E-4</v>
      </c>
      <c r="GJ82" s="17">
        <f t="shared" si="645"/>
        <v>1.896453631708761E-3</v>
      </c>
      <c r="GK82" s="17">
        <f t="shared" si="646"/>
        <v>1.2925556366782942E-2</v>
      </c>
      <c r="GL82" s="17">
        <f t="shared" si="647"/>
        <v>1.7085346645666633E-3</v>
      </c>
      <c r="GM82" s="17">
        <f t="shared" si="648"/>
        <v>3.704394637955355E-3</v>
      </c>
      <c r="GN82" s="17">
        <f t="shared" si="649"/>
        <v>-2.602092294620606E-3</v>
      </c>
      <c r="GO82" s="17">
        <f t="shared" si="650"/>
        <v>2.6621233095514008E-4</v>
      </c>
      <c r="GP82" s="17">
        <f t="shared" si="651"/>
        <v>1.2668334486612975E-2</v>
      </c>
      <c r="GQ82" s="17">
        <f t="shared" si="652"/>
        <v>-6.3337713534822315E-3</v>
      </c>
      <c r="GR82" s="17">
        <f t="shared" si="653"/>
        <v>-2.9358089343807237E-3</v>
      </c>
      <c r="GS82" s="17">
        <f t="shared" si="654"/>
        <v>-5.1461616000848531E-3</v>
      </c>
      <c r="GT82" s="17">
        <f t="shared" si="655"/>
        <v>-7.3325511945392385E-3</v>
      </c>
      <c r="GU82" s="17">
        <f t="shared" si="656"/>
        <v>9.7773241290390889E-3</v>
      </c>
      <c r="GV82" s="17">
        <f t="shared" si="657"/>
        <v>8.2196153539222383E-3</v>
      </c>
      <c r="GW82" s="17">
        <f t="shared" si="658"/>
        <v>6.4376550050129211E-3</v>
      </c>
      <c r="GX82" s="17">
        <f t="shared" si="659"/>
        <v>-6.7110575158600971E-3</v>
      </c>
      <c r="GY82" s="17">
        <f t="shared" si="660"/>
        <v>1.285299551332808E-2</v>
      </c>
      <c r="GZ82" s="17">
        <f t="shared" si="661"/>
        <v>7.0615212236495584E-3</v>
      </c>
      <c r="HA82" s="17">
        <f t="shared" si="662"/>
        <v>4.9937901055681078E-3</v>
      </c>
    </row>
    <row r="83" spans="2:209" x14ac:dyDescent="0.3">
      <c r="B83" s="6" t="s">
        <v>13</v>
      </c>
      <c r="C83" s="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</row>
    <row r="84" spans="2:209" x14ac:dyDescent="0.3">
      <c r="B84" s="2" t="s">
        <v>14</v>
      </c>
      <c r="C84" s="2" t="s">
        <v>31</v>
      </c>
      <c r="E84" s="17">
        <f t="shared" si="634"/>
        <v>-5.2466194462330917E-2</v>
      </c>
      <c r="F84" s="17">
        <f t="shared" ref="F84:BQ87" si="668">F29/E29-1</f>
        <v>3.7104490594759065E-2</v>
      </c>
      <c r="G84" s="17">
        <f t="shared" si="668"/>
        <v>8.1251801955284364E-3</v>
      </c>
      <c r="H84" s="17">
        <f t="shared" si="668"/>
        <v>-3.4474689961781491E-2</v>
      </c>
      <c r="I84" s="17">
        <f t="shared" si="668"/>
        <v>1.6694940355979071E-3</v>
      </c>
      <c r="J84" s="17">
        <f t="shared" si="668"/>
        <v>-8.1453802521572749E-3</v>
      </c>
      <c r="K84" s="17">
        <f t="shared" si="668"/>
        <v>-5.3664353859497194E-3</v>
      </c>
      <c r="L84" s="17">
        <f t="shared" si="668"/>
        <v>1.2643740803313541E-2</v>
      </c>
      <c r="M84" s="17">
        <f t="shared" si="668"/>
        <v>-5.7316613745224121E-3</v>
      </c>
      <c r="N84" s="17">
        <f t="shared" si="668"/>
        <v>-2.5223957346612869E-2</v>
      </c>
      <c r="O84" s="17">
        <f t="shared" si="668"/>
        <v>1.4159980009440076E-2</v>
      </c>
      <c r="P84" s="17">
        <f t="shared" si="668"/>
        <v>-3.7342239986859038E-2</v>
      </c>
      <c r="Q84" s="17">
        <f t="shared" si="668"/>
        <v>6.6262833091601525E-3</v>
      </c>
      <c r="R84" s="17">
        <f t="shared" si="668"/>
        <v>1.8646174709007202E-3</v>
      </c>
      <c r="S84" s="17">
        <f t="shared" si="668"/>
        <v>-1.8583272235068504E-2</v>
      </c>
      <c r="T84" s="17">
        <f t="shared" si="668"/>
        <v>7.0281297589288361E-2</v>
      </c>
      <c r="U84" s="17">
        <f t="shared" si="668"/>
        <v>-3.6752664501060406E-2</v>
      </c>
      <c r="V84" s="17">
        <f t="shared" si="668"/>
        <v>-1.2569676700111443E-2</v>
      </c>
      <c r="W84" s="17">
        <f t="shared" si="668"/>
        <v>-1.495949645770378E-3</v>
      </c>
      <c r="X84" s="17">
        <f t="shared" si="668"/>
        <v>-4.3786748077792814E-2</v>
      </c>
      <c r="Y84" s="17">
        <f t="shared" si="668"/>
        <v>-8.8686552162475785E-4</v>
      </c>
      <c r="Z84" s="17">
        <f t="shared" si="668"/>
        <v>-2.1895434506020717E-3</v>
      </c>
      <c r="AA84" s="17">
        <f t="shared" si="668"/>
        <v>1.3581235358657295E-2</v>
      </c>
      <c r="AB84" s="17">
        <f t="shared" si="668"/>
        <v>1.5213130101518368E-2</v>
      </c>
      <c r="AC84" s="17">
        <f t="shared" si="668"/>
        <v>5.5041641451254453E-3</v>
      </c>
      <c r="AD84" s="17">
        <f t="shared" si="668"/>
        <v>-9.0565172532385274E-3</v>
      </c>
      <c r="AE84" s="17">
        <f t="shared" si="668"/>
        <v>2.7822767237390078E-2</v>
      </c>
      <c r="AF84" s="17">
        <f t="shared" si="668"/>
        <v>8.9481681580281247E-3</v>
      </c>
      <c r="AG84" s="17">
        <f t="shared" si="668"/>
        <v>-7.1675591253904658E-3</v>
      </c>
      <c r="AH84" s="17">
        <f t="shared" si="668"/>
        <v>1.2753167223798378E-2</v>
      </c>
      <c r="AI84" s="17">
        <f t="shared" si="668"/>
        <v>-1.7723906471028728E-2</v>
      </c>
      <c r="AJ84" s="17">
        <f t="shared" si="668"/>
        <v>-2.5413678206354096E-4</v>
      </c>
      <c r="AK84" s="17">
        <f t="shared" si="668"/>
        <v>-1.129783928823791E-4</v>
      </c>
      <c r="AL84" s="17">
        <f t="shared" si="668"/>
        <v>5.3670800259886242E-4</v>
      </c>
      <c r="AM84" s="17">
        <f t="shared" si="668"/>
        <v>-2.4364765669113497E-2</v>
      </c>
      <c r="AN84" s="17">
        <f t="shared" si="668"/>
        <v>-2.6043927424255209E-3</v>
      </c>
      <c r="AO84" s="17">
        <f t="shared" si="668"/>
        <v>7.7813560797284298E-2</v>
      </c>
      <c r="AP84" s="17">
        <f t="shared" si="668"/>
        <v>-5.0553177743680844E-2</v>
      </c>
      <c r="AQ84" s="17">
        <f t="shared" si="668"/>
        <v>-2.293669019874689E-2</v>
      </c>
      <c r="AR84" s="17">
        <f t="shared" si="668"/>
        <v>7.1382972549474122E-3</v>
      </c>
      <c r="AS84" s="17">
        <f t="shared" si="668"/>
        <v>1.6797280165955941E-2</v>
      </c>
      <c r="AT84" s="17">
        <f t="shared" si="668"/>
        <v>2.2413646538777643E-2</v>
      </c>
      <c r="AU84" s="17">
        <f t="shared" si="668"/>
        <v>-2.9377528961809229E-3</v>
      </c>
      <c r="AV84" s="17">
        <f t="shared" si="668"/>
        <v>2.5739381810095718E-2</v>
      </c>
      <c r="AW84" s="17">
        <f t="shared" si="668"/>
        <v>1.7560023846945993E-2</v>
      </c>
      <c r="AX84" s="17">
        <f t="shared" si="668"/>
        <v>-8.0159786950732004E-3</v>
      </c>
      <c r="AY84" s="17">
        <f t="shared" si="668"/>
        <v>-1.7825981905554511E-2</v>
      </c>
      <c r="AZ84" s="17">
        <f t="shared" si="668"/>
        <v>6.3413967473007204E-3</v>
      </c>
      <c r="BA84" s="17">
        <f t="shared" si="668"/>
        <v>-6.6816959556726951E-3</v>
      </c>
      <c r="BB84" s="17">
        <f t="shared" si="668"/>
        <v>7.7383719340460955E-2</v>
      </c>
      <c r="BC84" s="17">
        <f t="shared" si="668"/>
        <v>2.0659374127560248E-2</v>
      </c>
      <c r="BD84" s="17">
        <f t="shared" si="668"/>
        <v>-4.2695511625015503E-2</v>
      </c>
      <c r="BE84" s="17">
        <f t="shared" si="668"/>
        <v>-8.7017507402982197E-3</v>
      </c>
      <c r="BF84" s="17">
        <f t="shared" si="668"/>
        <v>-4.4283730314702563E-3</v>
      </c>
      <c r="BG84" s="17">
        <f t="shared" si="668"/>
        <v>5.7877559614676111E-2</v>
      </c>
      <c r="BH84" s="17">
        <f t="shared" si="668"/>
        <v>-5.187470455054366E-2</v>
      </c>
      <c r="BI84" s="17">
        <f t="shared" si="668"/>
        <v>4.996326230712711E-2</v>
      </c>
      <c r="BJ84" s="17">
        <f t="shared" si="668"/>
        <v>2.94911526542041E-3</v>
      </c>
      <c r="BK84" s="17">
        <f t="shared" si="668"/>
        <v>1.9561425367555341E-2</v>
      </c>
      <c r="BL84" s="17">
        <f t="shared" si="668"/>
        <v>6.7701332029816985E-3</v>
      </c>
      <c r="BM84" s="17">
        <f t="shared" si="668"/>
        <v>1.2963682268401611E-2</v>
      </c>
      <c r="BN84" s="17">
        <f t="shared" si="668"/>
        <v>-1.0209461726501501E-2</v>
      </c>
      <c r="BO84" s="17">
        <f t="shared" si="668"/>
        <v>2.8474576271186436E-2</v>
      </c>
      <c r="BP84" s="17">
        <f t="shared" si="668"/>
        <v>-5.4619079009322613E-3</v>
      </c>
      <c r="BQ84" s="17">
        <f t="shared" si="668"/>
        <v>9.7765363128492488E-3</v>
      </c>
      <c r="BR84" s="17">
        <f t="shared" ref="BR84:EC87" si="669">BR29/BQ29-1</f>
        <v>-1.7957193426635709E-2</v>
      </c>
      <c r="BS84" s="17">
        <f t="shared" si="669"/>
        <v>2.7619297701176881E-2</v>
      </c>
      <c r="BT84" s="17">
        <f t="shared" si="669"/>
        <v>2.8363687047017194E-2</v>
      </c>
      <c r="BU84" s="17">
        <f t="shared" si="669"/>
        <v>1.5066976891278339E-2</v>
      </c>
      <c r="BV84" s="17">
        <f t="shared" si="669"/>
        <v>2.2098095068541879E-2</v>
      </c>
      <c r="BW84" s="17">
        <f t="shared" si="669"/>
        <v>6.4665026453873953E-3</v>
      </c>
      <c r="BX84" s="17">
        <f t="shared" si="669"/>
        <v>8.869467399299058E-3</v>
      </c>
      <c r="BY84" s="17">
        <f t="shared" si="669"/>
        <v>8.3197529805301151E-3</v>
      </c>
      <c r="BZ84" s="17">
        <f t="shared" si="669"/>
        <v>7.0176930928878001E-4</v>
      </c>
      <c r="CA84" s="17">
        <f t="shared" si="669"/>
        <v>-2.6329770278598286E-2</v>
      </c>
      <c r="CB84" s="17">
        <f t="shared" si="669"/>
        <v>1.2636954908551212E-2</v>
      </c>
      <c r="CC84" s="17">
        <f t="shared" si="669"/>
        <v>-2.0992736599349082E-2</v>
      </c>
      <c r="CD84" s="17">
        <f t="shared" si="669"/>
        <v>-6.5165224665918453E-3</v>
      </c>
      <c r="CE84" s="17">
        <f t="shared" si="669"/>
        <v>-4.2324993906087682E-3</v>
      </c>
      <c r="CF84" s="17">
        <f t="shared" si="669"/>
        <v>5.2741677051806324E-3</v>
      </c>
      <c r="CG84" s="17">
        <f t="shared" si="669"/>
        <v>-7.4823456489495621E-3</v>
      </c>
      <c r="CH84" s="17">
        <f t="shared" si="669"/>
        <v>-7.4718411954945996E-3</v>
      </c>
      <c r="CI84" s="17">
        <f t="shared" si="669"/>
        <v>7.0606741573033815E-2</v>
      </c>
      <c r="CJ84" s="17">
        <f t="shared" si="669"/>
        <v>-3.1673733260568437E-2</v>
      </c>
      <c r="CK84" s="17">
        <f t="shared" si="669"/>
        <v>1.2268874775106742E-2</v>
      </c>
      <c r="CL84" s="17">
        <f t="shared" si="669"/>
        <v>6.0815006745327249E-3</v>
      </c>
      <c r="CM84" s="17">
        <f t="shared" si="669"/>
        <v>2.1284294319245944E-5</v>
      </c>
      <c r="CN84" s="17">
        <f t="shared" si="669"/>
        <v>2.0262216924910703E-2</v>
      </c>
      <c r="CO84" s="17">
        <f t="shared" si="669"/>
        <v>-5.0692590120160474E-3</v>
      </c>
      <c r="CP84" s="17">
        <f t="shared" si="669"/>
        <v>-2.1093242194871409E-2</v>
      </c>
      <c r="CQ84" s="17">
        <f t="shared" si="669"/>
        <v>1.2208966093345541E-3</v>
      </c>
      <c r="CR84" s="17">
        <f t="shared" si="669"/>
        <v>7.3378401506074553E-3</v>
      </c>
      <c r="CS84" s="17">
        <f t="shared" si="669"/>
        <v>-6.3711852528298696E-3</v>
      </c>
      <c r="CT84" s="17">
        <f t="shared" si="669"/>
        <v>5.8349541539315375E-3</v>
      </c>
      <c r="CU84" s="17">
        <f t="shared" si="669"/>
        <v>9.9660008499786734E-3</v>
      </c>
      <c r="CV84" s="17">
        <f t="shared" si="669"/>
        <v>5.8280207873087075E-3</v>
      </c>
      <c r="CW84" s="17">
        <f t="shared" si="669"/>
        <v>-2.0834204911517329E-2</v>
      </c>
      <c r="CX84" s="17">
        <f t="shared" si="669"/>
        <v>5.1057466353343628E-3</v>
      </c>
      <c r="CY84" s="17">
        <f t="shared" si="669"/>
        <v>9.3732066568896766E-3</v>
      </c>
      <c r="CZ84" s="17">
        <f t="shared" si="669"/>
        <v>-2.1436091808801905E-2</v>
      </c>
      <c r="DA84" s="17">
        <f t="shared" si="669"/>
        <v>2.0442416939232322E-2</v>
      </c>
      <c r="DB84" s="17">
        <f t="shared" si="669"/>
        <v>-1.6827632744295884E-2</v>
      </c>
      <c r="DC84" s="17">
        <f t="shared" si="669"/>
        <v>-2.0568805765271092E-2</v>
      </c>
      <c r="DD84" s="17">
        <f t="shared" si="669"/>
        <v>-4.6227964524252707E-2</v>
      </c>
      <c r="DE84" s="17">
        <f t="shared" si="669"/>
        <v>-1.1778481884557102E-2</v>
      </c>
      <c r="DF84" s="17">
        <f t="shared" si="669"/>
        <v>-7.1350572709741877E-2</v>
      </c>
      <c r="DG84" s="17">
        <f t="shared" si="669"/>
        <v>-3.3975481611208447E-2</v>
      </c>
      <c r="DH84" s="17">
        <f t="shared" si="669"/>
        <v>-0.10942194136537864</v>
      </c>
      <c r="DI84" s="17">
        <f t="shared" si="669"/>
        <v>3.2832174949835702E-2</v>
      </c>
      <c r="DJ84" s="17">
        <f t="shared" si="669"/>
        <v>-4.589480797387091E-2</v>
      </c>
      <c r="DK84" s="17">
        <f t="shared" si="669"/>
        <v>-2.3136398512660139E-2</v>
      </c>
      <c r="DL84" s="17">
        <f t="shared" si="669"/>
        <v>9.4556220167965055E-3</v>
      </c>
      <c r="DM84" s="17">
        <f t="shared" si="669"/>
        <v>-1.6369893760287302E-2</v>
      </c>
      <c r="DN84" s="17">
        <f t="shared" si="669"/>
        <v>3.8700255567725383E-2</v>
      </c>
      <c r="DO84" s="17">
        <f t="shared" si="669"/>
        <v>9.7832454598711927E-3</v>
      </c>
      <c r="DP84" s="17">
        <f t="shared" si="669"/>
        <v>1.7433428090735115E-2</v>
      </c>
      <c r="DQ84" s="17">
        <f t="shared" si="669"/>
        <v>2.1496792587312852E-2</v>
      </c>
      <c r="DR84" s="17">
        <f t="shared" si="669"/>
        <v>-6.642663763990031E-3</v>
      </c>
      <c r="DS84" s="17">
        <f t="shared" si="669"/>
        <v>-5.9284650613918854E-3</v>
      </c>
      <c r="DT84" s="17">
        <f t="shared" si="669"/>
        <v>1.4217071791972957E-2</v>
      </c>
      <c r="DU84" s="17">
        <f t="shared" si="669"/>
        <v>1.4045648357160712E-2</v>
      </c>
      <c r="DV84" s="17">
        <f t="shared" si="669"/>
        <v>3.2181823178607738E-2</v>
      </c>
      <c r="DW84" s="17">
        <f t="shared" si="669"/>
        <v>1.5762287661749808E-2</v>
      </c>
      <c r="DX84" s="17">
        <f t="shared" si="669"/>
        <v>-1.3315858453473162E-2</v>
      </c>
      <c r="DY84" s="17">
        <f t="shared" si="669"/>
        <v>9.9357101110462143E-3</v>
      </c>
      <c r="DZ84" s="17">
        <f t="shared" si="669"/>
        <v>-1.4941077441077422E-2</v>
      </c>
      <c r="EA84" s="17">
        <f t="shared" si="669"/>
        <v>1.1722922452467532E-2</v>
      </c>
      <c r="EB84" s="17">
        <f t="shared" si="669"/>
        <v>-3.2464961596325725E-3</v>
      </c>
      <c r="EC84" s="17">
        <f t="shared" si="669"/>
        <v>-1.8112488083889433E-2</v>
      </c>
      <c r="ED84" s="17">
        <f t="shared" ref="ED84:GC87" si="670">ED29/EC29-1</f>
        <v>3.6731391585760553E-2</v>
      </c>
      <c r="EE84" s="17">
        <f t="shared" si="670"/>
        <v>9.1306383642890676E-3</v>
      </c>
      <c r="EF84" s="17">
        <f t="shared" si="670"/>
        <v>1.0826695537855535E-3</v>
      </c>
      <c r="EG84" s="17">
        <f t="shared" si="670"/>
        <v>-9.7849877687652409E-3</v>
      </c>
      <c r="EH84" s="17">
        <f t="shared" si="670"/>
        <v>2.1297620595501332E-2</v>
      </c>
      <c r="EI84" s="17">
        <f t="shared" si="670"/>
        <v>-2.2788613331975349E-2</v>
      </c>
      <c r="EJ84" s="17">
        <f t="shared" si="670"/>
        <v>2.0323614476667196E-3</v>
      </c>
      <c r="EK84" s="17">
        <f t="shared" si="670"/>
        <v>1.6017890111033051E-2</v>
      </c>
      <c r="EL84" s="17">
        <f t="shared" si="670"/>
        <v>6.3982801422977076E-3</v>
      </c>
      <c r="EM84" s="17">
        <f t="shared" si="670"/>
        <v>-5.8998550466647925E-3</v>
      </c>
      <c r="EN84" s="17">
        <f t="shared" si="670"/>
        <v>1.2739505256964545E-2</v>
      </c>
      <c r="EO84" s="17">
        <f t="shared" si="670"/>
        <v>0</v>
      </c>
      <c r="EP84" s="17">
        <f t="shared" si="670"/>
        <v>2.9326328020409687E-2</v>
      </c>
      <c r="EQ84" s="17">
        <f t="shared" si="670"/>
        <v>8.8098159509202301E-3</v>
      </c>
      <c r="ER84" s="17">
        <f t="shared" si="670"/>
        <v>1.9679388941594267E-2</v>
      </c>
      <c r="ES84" s="17">
        <f t="shared" si="670"/>
        <v>-1.2166611002433214E-3</v>
      </c>
      <c r="ET84" s="17">
        <f t="shared" si="670"/>
        <v>1.167984331334937E-2</v>
      </c>
      <c r="EU84" s="17">
        <f t="shared" si="670"/>
        <v>-7.6258381339125991E-3</v>
      </c>
      <c r="EV84" s="17">
        <f t="shared" si="670"/>
        <v>6.6138510218161084E-3</v>
      </c>
      <c r="EW84" s="17">
        <f t="shared" si="670"/>
        <v>-8.177542483042255E-3</v>
      </c>
      <c r="EX84" s="17">
        <f t="shared" si="670"/>
        <v>2.740378887167827E-3</v>
      </c>
      <c r="EY84" s="17">
        <f t="shared" si="670"/>
        <v>-3.7713878326996242E-2</v>
      </c>
      <c r="EZ84" s="17">
        <f t="shared" si="670"/>
        <v>2.790605783715705E-2</v>
      </c>
      <c r="FA84" s="17">
        <f t="shared" si="670"/>
        <v>1.1123657593157699E-2</v>
      </c>
      <c r="FB84" s="17">
        <f t="shared" si="670"/>
        <v>-5.0610654374376729E-3</v>
      </c>
      <c r="FC84" s="17">
        <f t="shared" si="670"/>
        <v>-5.6026556492250412E-2</v>
      </c>
      <c r="FD84" s="17">
        <f t="shared" si="670"/>
        <v>6.9825688769701744E-2</v>
      </c>
      <c r="FE84" s="17">
        <f t="shared" si="670"/>
        <v>2.7597133870929547E-2</v>
      </c>
      <c r="FF84" s="17">
        <f t="shared" si="670"/>
        <v>-3.7464905417222805E-2</v>
      </c>
      <c r="FG84" s="17">
        <f t="shared" si="670"/>
        <v>1.6281738631473308E-2</v>
      </c>
      <c r="FH84" s="17">
        <f t="shared" si="670"/>
        <v>1.4397628625873349E-2</v>
      </c>
      <c r="FI84" s="17">
        <f t="shared" si="670"/>
        <v>-1.3752638048192267E-2</v>
      </c>
      <c r="FJ84" s="17">
        <f t="shared" si="670"/>
        <v>7.9951088745708887E-3</v>
      </c>
      <c r="FK84" s="17">
        <f t="shared" si="670"/>
        <v>1.0847758129986396E-2</v>
      </c>
      <c r="FL84" s="17">
        <f t="shared" si="670"/>
        <v>5.4695252821306273E-3</v>
      </c>
      <c r="FM84" s="17">
        <f t="shared" si="670"/>
        <v>9.4335291957399203E-3</v>
      </c>
      <c r="FN84" s="17">
        <f t="shared" si="670"/>
        <v>5.0023875031264264E-3</v>
      </c>
      <c r="FO84" s="17">
        <f t="shared" si="670"/>
        <v>-1.3235593565465331E-2</v>
      </c>
      <c r="FP84" s="17">
        <f t="shared" si="670"/>
        <v>1.7058742605585264E-2</v>
      </c>
      <c r="FQ84" s="17">
        <f t="shared" si="670"/>
        <v>8.7921006357365439E-3</v>
      </c>
      <c r="FR84" s="17">
        <f t="shared" si="670"/>
        <v>9.8775364262089216E-3</v>
      </c>
      <c r="FS84" s="17">
        <f t="shared" si="670"/>
        <v>1.7813675591945133E-2</v>
      </c>
      <c r="FT84" s="17">
        <f t="shared" si="670"/>
        <v>7.4355908250895997E-3</v>
      </c>
      <c r="FU84" s="17">
        <f t="shared" si="670"/>
        <v>1.5969959211861173E-3</v>
      </c>
      <c r="FV84" s="17">
        <f t="shared" si="670"/>
        <v>-2.1977548426019844E-3</v>
      </c>
      <c r="FW84" s="17">
        <f t="shared" si="670"/>
        <v>1.1272106933857273E-2</v>
      </c>
      <c r="FX84" s="17">
        <f t="shared" si="670"/>
        <v>-7.2601481924365885E-3</v>
      </c>
      <c r="FY84" s="17">
        <f t="shared" si="670"/>
        <v>1.4217805596782096E-2</v>
      </c>
      <c r="FZ84" s="17">
        <f t="shared" si="670"/>
        <v>-1.6054462164913463E-2</v>
      </c>
      <c r="GA84" s="17">
        <f t="shared" si="670"/>
        <v>-6.6817544994068889E-4</v>
      </c>
      <c r="GB84" s="17">
        <f t="shared" si="670"/>
        <v>-9.5332585626779487E-3</v>
      </c>
      <c r="GC84" s="17">
        <f t="shared" si="670"/>
        <v>-8.6233177997473431E-3</v>
      </c>
      <c r="GD84" s="17">
        <f t="shared" ref="GD84:GD87" si="671">GD29/GC29-1</f>
        <v>-1.0323771031938156E-3</v>
      </c>
      <c r="GE84" s="17">
        <f t="shared" ref="GE84:GE87" si="672">GE29/GD29-1</f>
        <v>1.7370654587831602E-3</v>
      </c>
      <c r="GF84" s="17">
        <f t="shared" ref="GF84:GF87" si="673">GF29/GE29-1</f>
        <v>-1.4530927608762512E-2</v>
      </c>
      <c r="GG84" s="17">
        <f t="shared" ref="GG84:GG87" si="674">GG29/GF29-1</f>
        <v>5.9938524590164022E-2</v>
      </c>
      <c r="GH84" s="17">
        <f t="shared" ref="GH84:GH87" si="675">GH29/GG29-1</f>
        <v>-4.127177590518416E-2</v>
      </c>
      <c r="GI84" s="17">
        <f t="shared" ref="GI84:GI87" si="676">GI29/GH29-1</f>
        <v>-4.1864848870087901E-3</v>
      </c>
      <c r="GJ84" s="17">
        <f t="shared" ref="GJ84:GJ87" si="677">GJ29/GI29-1</f>
        <v>8.3421377002994568E-3</v>
      </c>
      <c r="GK84" s="17">
        <f t="shared" ref="GK84:GK87" si="678">GK29/GJ29-1</f>
        <v>-4.7368535941149092E-3</v>
      </c>
      <c r="GL84" s="17">
        <f t="shared" ref="GL84:GL87" si="679">GL29/GK29-1</f>
        <v>8.5098916524104506E-3</v>
      </c>
      <c r="GM84" s="17">
        <f t="shared" ref="GM84:GM87" si="680">GM29/GL29-1</f>
        <v>1.0917315471271394E-2</v>
      </c>
      <c r="GN84" s="17">
        <f t="shared" ref="GN84:GN87" si="681">GN29/GM29-1</f>
        <v>2.1082523018673971E-3</v>
      </c>
      <c r="GO84" s="17">
        <f t="shared" ref="GO84:GO87" si="682">GO29/GN29-1</f>
        <v>2.4902322785624875E-3</v>
      </c>
      <c r="GP84" s="17">
        <f t="shared" ref="GP84:GP87" si="683">GP29/GO29-1</f>
        <v>3.6618270589747759E-3</v>
      </c>
      <c r="GQ84" s="17">
        <f t="shared" ref="GQ84:GQ87" si="684">GQ29/GP29-1</f>
        <v>1.8349015340630714E-3</v>
      </c>
      <c r="GR84" s="17">
        <f t="shared" ref="GR84:GR87" si="685">GR29/GQ29-1</f>
        <v>-1.0797572143541712E-2</v>
      </c>
      <c r="GS84" s="17">
        <f t="shared" ref="GS84:GS87" si="686">GS29/GR29-1</f>
        <v>-3.9398897692042301E-3</v>
      </c>
      <c r="GT84" s="17">
        <f t="shared" ref="GT84:GT87" si="687">GT29/GS29-1</f>
        <v>-7.5651140170751585E-4</v>
      </c>
      <c r="GU84" s="17">
        <f t="shared" ref="GU84:GU87" si="688">GU29/GT29-1</f>
        <v>-5.1914341336789516E-4</v>
      </c>
      <c r="GV84" s="17">
        <f t="shared" ref="GV84:GV87" si="689">GV29/GU29-1</f>
        <v>-2.0127256200493937E-3</v>
      </c>
      <c r="GW84" s="17">
        <f t="shared" ref="GW84:GW87" si="690">GW29/GV29-1</f>
        <v>2.0363021273827275E-2</v>
      </c>
      <c r="GX84" s="17">
        <f t="shared" ref="GX84:GX87" si="691">GX29/GW29-1</f>
        <v>1.4940916432882867E-2</v>
      </c>
      <c r="GY84" s="17">
        <f t="shared" ref="GY84:GY87" si="692">GY29/GX29-1</f>
        <v>7.2871950581090417E-3</v>
      </c>
      <c r="GZ84" s="17">
        <f t="shared" ref="GZ84:GZ87" si="693">GZ29/GY29-1</f>
        <v>9.8330665447061705E-3</v>
      </c>
      <c r="HA84" s="17">
        <f t="shared" ref="HA84:HA87" si="694">HA29/GZ29-1</f>
        <v>1.2001811594202882E-2</v>
      </c>
    </row>
    <row r="85" spans="2:209" x14ac:dyDescent="0.3">
      <c r="B85" s="2" t="s">
        <v>15</v>
      </c>
      <c r="C85" s="2" t="s">
        <v>32</v>
      </c>
      <c r="E85" s="17">
        <f t="shared" si="634"/>
        <v>-5.8291426468784491E-2</v>
      </c>
      <c r="F85" s="17">
        <f t="shared" si="668"/>
        <v>8.4725342711080787E-2</v>
      </c>
      <c r="G85" s="17">
        <f t="shared" si="668"/>
        <v>-3.7823072073964736E-3</v>
      </c>
      <c r="H85" s="17">
        <f t="shared" si="668"/>
        <v>1.8651881760930467E-2</v>
      </c>
      <c r="I85" s="17">
        <f t="shared" si="668"/>
        <v>0.15503165118618001</v>
      </c>
      <c r="J85" s="17">
        <f t="shared" si="668"/>
        <v>-0.14971700770865881</v>
      </c>
      <c r="K85" s="17">
        <f t="shared" si="668"/>
        <v>5.469714767627476E-2</v>
      </c>
      <c r="L85" s="17">
        <f t="shared" si="668"/>
        <v>-1.2279749835794052E-3</v>
      </c>
      <c r="M85" s="17">
        <f t="shared" si="668"/>
        <v>1.9157088122605526E-3</v>
      </c>
      <c r="N85" s="17">
        <f t="shared" si="668"/>
        <v>-7.4484175679917497E-3</v>
      </c>
      <c r="O85" s="17">
        <f t="shared" si="668"/>
        <v>-5.7303047728579637E-2</v>
      </c>
      <c r="P85" s="17">
        <f t="shared" si="668"/>
        <v>-3.2726385457650942E-2</v>
      </c>
      <c r="Q85" s="17">
        <f t="shared" si="668"/>
        <v>3.0964242921107443E-2</v>
      </c>
      <c r="R85" s="17">
        <f t="shared" si="668"/>
        <v>-5.0159040861267434E-2</v>
      </c>
      <c r="S85" s="17">
        <f t="shared" si="668"/>
        <v>-9.3476300875837248E-2</v>
      </c>
      <c r="T85" s="17">
        <f t="shared" si="668"/>
        <v>9.6970127517492788E-3</v>
      </c>
      <c r="U85" s="17">
        <f t="shared" si="668"/>
        <v>-1.7695067895588501E-2</v>
      </c>
      <c r="V85" s="17">
        <f t="shared" si="668"/>
        <v>-1.7727321562869269E-2</v>
      </c>
      <c r="W85" s="17">
        <f t="shared" si="668"/>
        <v>-1.2979437071605648E-2</v>
      </c>
      <c r="X85" s="17">
        <f t="shared" si="668"/>
        <v>-4.7724586288416027E-2</v>
      </c>
      <c r="Y85" s="17">
        <f t="shared" si="668"/>
        <v>-1.2102404965089186E-2</v>
      </c>
      <c r="Z85" s="17">
        <f t="shared" si="668"/>
        <v>7.617402230249759E-3</v>
      </c>
      <c r="AA85" s="17">
        <f t="shared" si="668"/>
        <v>9.6640947704778046E-3</v>
      </c>
      <c r="AB85" s="17">
        <f t="shared" si="668"/>
        <v>-0.11470474720185253</v>
      </c>
      <c r="AC85" s="17">
        <f t="shared" si="668"/>
        <v>7.7862062952306133E-2</v>
      </c>
      <c r="AD85" s="17">
        <f t="shared" si="668"/>
        <v>-6.6898560103543114E-2</v>
      </c>
      <c r="AE85" s="17">
        <f t="shared" si="668"/>
        <v>2.8435197225834319E-2</v>
      </c>
      <c r="AF85" s="17">
        <f t="shared" si="668"/>
        <v>4.2527185366264764E-2</v>
      </c>
      <c r="AG85" s="17">
        <f t="shared" si="668"/>
        <v>-7.2690519506771745E-2</v>
      </c>
      <c r="AH85" s="17">
        <f t="shared" si="668"/>
        <v>-1.2686925055586995E-2</v>
      </c>
      <c r="AI85" s="17">
        <f t="shared" si="668"/>
        <v>1.6912479024993265E-2</v>
      </c>
      <c r="AJ85" s="17">
        <f t="shared" si="668"/>
        <v>-1.4981110773372719E-2</v>
      </c>
      <c r="AK85" s="17">
        <f t="shared" si="668"/>
        <v>-8.9666725445247786E-2</v>
      </c>
      <c r="AL85" s="17">
        <f t="shared" si="668"/>
        <v>8.2421307506053365E-2</v>
      </c>
      <c r="AM85" s="17">
        <f t="shared" si="668"/>
        <v>-2.9080171796707077E-3</v>
      </c>
      <c r="AN85" s="17">
        <f t="shared" si="668"/>
        <v>4.9804818952752239E-3</v>
      </c>
      <c r="AO85" s="17">
        <f t="shared" si="668"/>
        <v>-6.7416733636931347E-3</v>
      </c>
      <c r="AP85" s="17">
        <f t="shared" si="668"/>
        <v>2.8947723288533345E-2</v>
      </c>
      <c r="AQ85" s="17">
        <f t="shared" si="668"/>
        <v>-3.4074527106723318E-3</v>
      </c>
      <c r="AR85" s="17">
        <f t="shared" si="668"/>
        <v>1.3062727392276319E-2</v>
      </c>
      <c r="AS85" s="17">
        <f t="shared" si="668"/>
        <v>-5.149063216650096E-3</v>
      </c>
      <c r="AT85" s="17">
        <f t="shared" si="668"/>
        <v>-3.6534446764091566E-3</v>
      </c>
      <c r="AU85" s="17">
        <f t="shared" si="668"/>
        <v>4.2867120656539193E-2</v>
      </c>
      <c r="AV85" s="17">
        <f t="shared" si="668"/>
        <v>2.649644202595236E-2</v>
      </c>
      <c r="AW85" s="17">
        <f t="shared" si="668"/>
        <v>3.5069118786445364E-2</v>
      </c>
      <c r="AX85" s="17">
        <f t="shared" si="668"/>
        <v>-7.5719970058700681E-2</v>
      </c>
      <c r="AY85" s="17">
        <f t="shared" si="668"/>
        <v>8.3585524913686537E-2</v>
      </c>
      <c r="AZ85" s="17">
        <f t="shared" si="668"/>
        <v>-7.6154511840138439E-2</v>
      </c>
      <c r="BA85" s="17">
        <f t="shared" si="668"/>
        <v>2.8144426466831352E-2</v>
      </c>
      <c r="BB85" s="17">
        <f t="shared" si="668"/>
        <v>5.8185281815546386E-2</v>
      </c>
      <c r="BC85" s="17">
        <f t="shared" si="668"/>
        <v>-7.3379774577332468E-2</v>
      </c>
      <c r="BD85" s="17">
        <f t="shared" si="668"/>
        <v>3.7927102251129829E-2</v>
      </c>
      <c r="BE85" s="17">
        <f t="shared" si="668"/>
        <v>-2.5676500508647004E-2</v>
      </c>
      <c r="BF85" s="17">
        <f t="shared" si="668"/>
        <v>-1.1067490811894398E-2</v>
      </c>
      <c r="BG85" s="17">
        <f t="shared" si="668"/>
        <v>-1.4738798091135652E-2</v>
      </c>
      <c r="BH85" s="17">
        <f t="shared" si="668"/>
        <v>0.12271753107586791</v>
      </c>
      <c r="BI85" s="17">
        <f t="shared" si="668"/>
        <v>-3.2985912266636164E-2</v>
      </c>
      <c r="BJ85" s="17">
        <f t="shared" si="668"/>
        <v>-4.2559911563820108E-2</v>
      </c>
      <c r="BK85" s="17">
        <f t="shared" si="668"/>
        <v>1.2288153065852958E-2</v>
      </c>
      <c r="BL85" s="17">
        <f t="shared" si="668"/>
        <v>1.87380341358101E-3</v>
      </c>
      <c r="BM85" s="17">
        <f t="shared" si="668"/>
        <v>1.0896523683675552E-2</v>
      </c>
      <c r="BN85" s="17">
        <f t="shared" si="668"/>
        <v>3.1492579334754467E-2</v>
      </c>
      <c r="BO85" s="17">
        <f t="shared" si="668"/>
        <v>-7.7633939015830933E-2</v>
      </c>
      <c r="BP85" s="17">
        <f t="shared" si="668"/>
        <v>3.2508983301627659E-2</v>
      </c>
      <c r="BQ85" s="17">
        <f t="shared" si="668"/>
        <v>9.1057975761545951E-2</v>
      </c>
      <c r="BR85" s="17">
        <f t="shared" si="669"/>
        <v>-9.6817772440708549E-2</v>
      </c>
      <c r="BS85" s="17">
        <f t="shared" si="669"/>
        <v>8.3305634036895393E-2</v>
      </c>
      <c r="BT85" s="17">
        <f t="shared" si="669"/>
        <v>-3.2639128600467915E-2</v>
      </c>
      <c r="BU85" s="17">
        <f t="shared" si="669"/>
        <v>-1.1537546586313563E-2</v>
      </c>
      <c r="BV85" s="17">
        <f t="shared" si="669"/>
        <v>2.6473065661225537E-3</v>
      </c>
      <c r="BW85" s="17">
        <f t="shared" si="669"/>
        <v>-1.8802256270752382E-3</v>
      </c>
      <c r="BX85" s="17">
        <f t="shared" si="669"/>
        <v>3.9118236472945878E-2</v>
      </c>
      <c r="BY85" s="17">
        <f t="shared" si="669"/>
        <v>2.7308493404304635E-2</v>
      </c>
      <c r="BZ85" s="17">
        <f t="shared" si="669"/>
        <v>9.8896147781031729E-2</v>
      </c>
      <c r="CA85" s="17">
        <f t="shared" si="669"/>
        <v>-6.8094847615142839E-2</v>
      </c>
      <c r="CB85" s="17">
        <f t="shared" si="669"/>
        <v>-1.5398716773602494E-3</v>
      </c>
      <c r="CC85" s="17">
        <f t="shared" si="669"/>
        <v>1.4908383211544862E-2</v>
      </c>
      <c r="CD85" s="17">
        <f t="shared" si="669"/>
        <v>4.414052606823704E-3</v>
      </c>
      <c r="CE85" s="17">
        <f t="shared" si="669"/>
        <v>1.4264615827960014E-2</v>
      </c>
      <c r="CF85" s="17">
        <f t="shared" si="669"/>
        <v>7.9198778278934956E-3</v>
      </c>
      <c r="CG85" s="17">
        <f t="shared" si="669"/>
        <v>-5.5391120507399583E-2</v>
      </c>
      <c r="CH85" s="17">
        <f t="shared" si="669"/>
        <v>0.10273052820053707</v>
      </c>
      <c r="CI85" s="17">
        <f t="shared" si="669"/>
        <v>-4.8203775116703929E-2</v>
      </c>
      <c r="CJ85" s="17">
        <f t="shared" si="669"/>
        <v>-6.5252159078793004E-2</v>
      </c>
      <c r="CK85" s="17">
        <f t="shared" si="669"/>
        <v>8.7715295996349862E-2</v>
      </c>
      <c r="CL85" s="17">
        <f t="shared" si="669"/>
        <v>-0.12332214765100669</v>
      </c>
      <c r="CM85" s="17">
        <f t="shared" si="669"/>
        <v>8.4170653907496007E-2</v>
      </c>
      <c r="CN85" s="17">
        <f t="shared" si="669"/>
        <v>2.7509102276488617E-2</v>
      </c>
      <c r="CO85" s="17">
        <f t="shared" si="669"/>
        <v>-6.2063781810372642E-2</v>
      </c>
      <c r="CP85" s="17">
        <f t="shared" si="669"/>
        <v>2.392673153978242E-2</v>
      </c>
      <c r="CQ85" s="17">
        <f t="shared" si="669"/>
        <v>2.8920691711389335E-2</v>
      </c>
      <c r="CR85" s="17">
        <f t="shared" si="669"/>
        <v>-9.091567661547395E-3</v>
      </c>
      <c r="CS85" s="17">
        <f t="shared" si="669"/>
        <v>-1.4511825127024203E-2</v>
      </c>
      <c r="CT85" s="17">
        <f t="shared" si="669"/>
        <v>-1.6728486646884311E-2</v>
      </c>
      <c r="CU85" s="17">
        <f t="shared" si="669"/>
        <v>2.6104341921611596E-2</v>
      </c>
      <c r="CV85" s="17">
        <f t="shared" si="669"/>
        <v>1.8859600749972394E-2</v>
      </c>
      <c r="CW85" s="17">
        <f t="shared" si="669"/>
        <v>-1.6886772028577579E-2</v>
      </c>
      <c r="CX85" s="17">
        <f t="shared" si="669"/>
        <v>-5.3218821111355785E-2</v>
      </c>
      <c r="CY85" s="17">
        <f t="shared" si="669"/>
        <v>5.2721352147619749E-2</v>
      </c>
      <c r="CZ85" s="17">
        <f t="shared" si="669"/>
        <v>5.637796435410225E-2</v>
      </c>
      <c r="DA85" s="17">
        <f t="shared" si="669"/>
        <v>-8.1221459197545753E-3</v>
      </c>
      <c r="DB85" s="17">
        <f t="shared" si="669"/>
        <v>-5.8199198706684441E-2</v>
      </c>
      <c r="DC85" s="17">
        <f t="shared" si="669"/>
        <v>-7.0527651317262574E-3</v>
      </c>
      <c r="DD85" s="17">
        <f t="shared" si="669"/>
        <v>-1.7738359201773801E-2</v>
      </c>
      <c r="DE85" s="17">
        <f t="shared" si="669"/>
        <v>-8.6505719860733854E-2</v>
      </c>
      <c r="DF85" s="17">
        <f t="shared" si="669"/>
        <v>7.3044060981738879E-2</v>
      </c>
      <c r="DG85" s="17">
        <f t="shared" si="669"/>
        <v>-4.3325526932084357E-2</v>
      </c>
      <c r="DH85" s="17">
        <f t="shared" si="669"/>
        <v>-0.12093023255813951</v>
      </c>
      <c r="DI85" s="17">
        <f t="shared" si="669"/>
        <v>7.4909495962127481E-2</v>
      </c>
      <c r="DJ85" s="17">
        <f t="shared" si="669"/>
        <v>-7.2538860103626979E-3</v>
      </c>
      <c r="DK85" s="17">
        <f t="shared" si="669"/>
        <v>-8.855254001391788E-2</v>
      </c>
      <c r="DL85" s="17">
        <f t="shared" si="669"/>
        <v>4.1992746707386841E-2</v>
      </c>
      <c r="DM85" s="17">
        <f t="shared" si="669"/>
        <v>1.5570617329181413E-3</v>
      </c>
      <c r="DN85" s="17">
        <f t="shared" si="669"/>
        <v>2.2679469593049895E-2</v>
      </c>
      <c r="DO85" s="17">
        <f t="shared" si="669"/>
        <v>-2.6871143700259337E-2</v>
      </c>
      <c r="DP85" s="17">
        <f t="shared" si="669"/>
        <v>2.0399724328049595E-2</v>
      </c>
      <c r="DQ85" s="17">
        <f t="shared" si="669"/>
        <v>2.5215002926741503E-2</v>
      </c>
      <c r="DR85" s="17">
        <f t="shared" si="669"/>
        <v>-9.2230664499978188E-3</v>
      </c>
      <c r="DS85" s="17">
        <f t="shared" si="669"/>
        <v>-4.0161354669976501E-2</v>
      </c>
      <c r="DT85" s="17">
        <f t="shared" si="669"/>
        <v>1.9535399251835672E-2</v>
      </c>
      <c r="DU85" s="17">
        <f t="shared" si="669"/>
        <v>-1.9659358579452779E-2</v>
      </c>
      <c r="DV85" s="17">
        <f t="shared" si="669"/>
        <v>6.5520746696238863E-2</v>
      </c>
      <c r="DW85" s="17">
        <f t="shared" si="669"/>
        <v>-1.9601040763226329E-2</v>
      </c>
      <c r="DX85" s="17">
        <f t="shared" si="669"/>
        <v>-3.0166312809624896E-2</v>
      </c>
      <c r="DY85" s="17">
        <f t="shared" si="669"/>
        <v>2.7912067864635626E-2</v>
      </c>
      <c r="DZ85" s="17">
        <f t="shared" si="669"/>
        <v>1.5573697754902804E-2</v>
      </c>
      <c r="EA85" s="17">
        <f t="shared" si="669"/>
        <v>3.6655161868146324E-2</v>
      </c>
      <c r="EB85" s="17">
        <f t="shared" si="669"/>
        <v>6.195212407282602E-3</v>
      </c>
      <c r="EC85" s="17">
        <f t="shared" si="669"/>
        <v>-8.5696335078534025E-2</v>
      </c>
      <c r="ED85" s="17">
        <f t="shared" si="670"/>
        <v>8.7544092720692746E-2</v>
      </c>
      <c r="EE85" s="17">
        <f t="shared" si="670"/>
        <v>-5.3074978938499884E-3</v>
      </c>
      <c r="EF85" s="17">
        <f t="shared" si="670"/>
        <v>1.278902346065891E-2</v>
      </c>
      <c r="EG85" s="17">
        <f t="shared" si="670"/>
        <v>1.7561465127947873E-2</v>
      </c>
      <c r="EH85" s="17">
        <f t="shared" si="670"/>
        <v>-5.7486850756081509E-2</v>
      </c>
      <c r="EI85" s="17">
        <f t="shared" si="670"/>
        <v>-1.5695165017221013E-3</v>
      </c>
      <c r="EJ85" s="17">
        <f t="shared" si="670"/>
        <v>3.5544299375573019E-2</v>
      </c>
      <c r="EK85" s="17">
        <f t="shared" si="670"/>
        <v>-7.6744676365170239E-3</v>
      </c>
      <c r="EL85" s="17">
        <f t="shared" si="670"/>
        <v>1.0198444737177237E-3</v>
      </c>
      <c r="EM85" s="17">
        <f t="shared" si="670"/>
        <v>4.8987562083457226E-2</v>
      </c>
      <c r="EN85" s="17">
        <f t="shared" si="670"/>
        <v>-4.6133300959086965E-3</v>
      </c>
      <c r="EO85" s="17">
        <f t="shared" si="670"/>
        <v>-4.0248810830588733E-3</v>
      </c>
      <c r="EP85" s="17">
        <f t="shared" si="670"/>
        <v>-3.0614744060739607E-2</v>
      </c>
      <c r="EQ85" s="17">
        <f t="shared" si="670"/>
        <v>1.5790803436078749E-2</v>
      </c>
      <c r="ER85" s="17">
        <f t="shared" si="670"/>
        <v>-4.6843261617542931E-3</v>
      </c>
      <c r="ES85" s="17">
        <f t="shared" si="670"/>
        <v>1.0912119950020838E-2</v>
      </c>
      <c r="ET85" s="17">
        <f t="shared" si="670"/>
        <v>-2.875741595253789E-2</v>
      </c>
      <c r="EU85" s="17">
        <f t="shared" si="670"/>
        <v>4.1698481377789198E-2</v>
      </c>
      <c r="EV85" s="17">
        <f t="shared" si="670"/>
        <v>-2.1297389746304463E-2</v>
      </c>
      <c r="EW85" s="17">
        <f t="shared" si="670"/>
        <v>-9.4241491220770524E-2</v>
      </c>
      <c r="EX85" s="17">
        <f t="shared" si="670"/>
        <v>3.8954476549221351E-2</v>
      </c>
      <c r="EY85" s="17">
        <f t="shared" si="670"/>
        <v>-4.7928549321306968E-2</v>
      </c>
      <c r="EZ85" s="17">
        <f t="shared" si="670"/>
        <v>-2.4102540287001317E-2</v>
      </c>
      <c r="FA85" s="17">
        <f t="shared" si="670"/>
        <v>6.5194632149995213E-2</v>
      </c>
      <c r="FB85" s="17">
        <f t="shared" si="670"/>
        <v>-7.5500357398141649E-3</v>
      </c>
      <c r="FC85" s="17">
        <f t="shared" si="670"/>
        <v>-5.8969164978618371E-3</v>
      </c>
      <c r="FD85" s="17">
        <f t="shared" si="670"/>
        <v>-3.9938416953450462E-2</v>
      </c>
      <c r="FE85" s="17">
        <f t="shared" si="670"/>
        <v>-7.9709461371568757E-3</v>
      </c>
      <c r="FF85" s="17">
        <f t="shared" si="670"/>
        <v>-5.2203679931536184E-2</v>
      </c>
      <c r="FG85" s="17">
        <f t="shared" si="670"/>
        <v>9.6914973664409265E-2</v>
      </c>
      <c r="FH85" s="17">
        <f t="shared" si="670"/>
        <v>3.690492522979838E-2</v>
      </c>
      <c r="FI85" s="17">
        <f t="shared" si="670"/>
        <v>-3.6120666843080129E-2</v>
      </c>
      <c r="FJ85" s="17">
        <f t="shared" si="670"/>
        <v>-3.1342942118508299E-2</v>
      </c>
      <c r="FK85" s="17">
        <f t="shared" si="670"/>
        <v>-2.7350023618327834E-2</v>
      </c>
      <c r="FL85" s="17">
        <f t="shared" si="670"/>
        <v>5.7986498955854504E-2</v>
      </c>
      <c r="FM85" s="17">
        <f t="shared" si="670"/>
        <v>-1.8820289189809492E-2</v>
      </c>
      <c r="FN85" s="17">
        <f t="shared" si="670"/>
        <v>-5.6140350877198486E-4</v>
      </c>
      <c r="FO85" s="17">
        <f t="shared" si="670"/>
        <v>-3.4498899967233099E-2</v>
      </c>
      <c r="FP85" s="17">
        <f t="shared" si="670"/>
        <v>7.8929506448172315E-2</v>
      </c>
      <c r="FQ85" s="17">
        <f t="shared" si="670"/>
        <v>-2.6646894940235422E-2</v>
      </c>
      <c r="FR85" s="17">
        <f t="shared" si="670"/>
        <v>2.7514888509302393E-2</v>
      </c>
      <c r="FS85" s="17">
        <f t="shared" si="670"/>
        <v>2.2779350316754376E-2</v>
      </c>
      <c r="FT85" s="17">
        <f t="shared" si="670"/>
        <v>-4.9156562994201347E-2</v>
      </c>
      <c r="FU85" s="17">
        <f t="shared" si="670"/>
        <v>4.4121044121044228E-2</v>
      </c>
      <c r="FV85" s="17">
        <f t="shared" si="670"/>
        <v>-3.5796460176991118E-2</v>
      </c>
      <c r="FW85" s="17">
        <f t="shared" si="670"/>
        <v>4.6670643843788717E-2</v>
      </c>
      <c r="FX85" s="17">
        <f t="shared" si="670"/>
        <v>-3.5206944931602924E-2</v>
      </c>
      <c r="FY85" s="17">
        <f t="shared" si="670"/>
        <v>2.226766643944611E-3</v>
      </c>
      <c r="FZ85" s="17">
        <f t="shared" si="670"/>
        <v>-1.5371361204316702E-2</v>
      </c>
      <c r="GA85" s="17">
        <f t="shared" si="670"/>
        <v>3.6840893391665297E-4</v>
      </c>
      <c r="GB85" s="17">
        <f t="shared" si="670"/>
        <v>1.951848271417389E-2</v>
      </c>
      <c r="GC85" s="17">
        <f t="shared" si="670"/>
        <v>4.9668126608570784E-3</v>
      </c>
      <c r="GD85" s="17">
        <f t="shared" si="671"/>
        <v>8.123287055757733E-2</v>
      </c>
      <c r="GE85" s="17">
        <f t="shared" si="672"/>
        <v>-4.101392063162268E-2</v>
      </c>
      <c r="GF85" s="17">
        <f t="shared" si="673"/>
        <v>-1.1699454025478895E-3</v>
      </c>
      <c r="GG85" s="17">
        <f t="shared" si="674"/>
        <v>-4.6852631122293875E-3</v>
      </c>
      <c r="GH85" s="17">
        <f t="shared" si="675"/>
        <v>1.8131892080373024E-2</v>
      </c>
      <c r="GI85" s="17">
        <f t="shared" si="676"/>
        <v>-1.4555417612055477E-3</v>
      </c>
      <c r="GJ85" s="17">
        <f t="shared" si="677"/>
        <v>-5.7877813504823017E-3</v>
      </c>
      <c r="GK85" s="17">
        <f t="shared" si="678"/>
        <v>-6.554549374730434E-3</v>
      </c>
      <c r="GL85" s="17">
        <f t="shared" si="679"/>
        <v>1.089504297248034E-2</v>
      </c>
      <c r="GM85" s="17">
        <f t="shared" si="680"/>
        <v>-1.0477049250719239E-2</v>
      </c>
      <c r="GN85" s="17">
        <f t="shared" si="681"/>
        <v>6.3788240399218488E-3</v>
      </c>
      <c r="GO85" s="17">
        <f t="shared" si="682"/>
        <v>-1.4444636081407336E-2</v>
      </c>
      <c r="GP85" s="17">
        <f t="shared" si="683"/>
        <v>-7.5250470315439966E-3</v>
      </c>
      <c r="GQ85" s="17">
        <f t="shared" si="684"/>
        <v>2.9050033061494451E-2</v>
      </c>
      <c r="GR85" s="17">
        <f t="shared" si="685"/>
        <v>-5.7402330363262033E-3</v>
      </c>
      <c r="GS85" s="17">
        <f t="shared" si="686"/>
        <v>-8.7893149504524315E-3</v>
      </c>
      <c r="GT85" s="17">
        <f t="shared" si="687"/>
        <v>2.395027384160664E-2</v>
      </c>
      <c r="GU85" s="17">
        <f t="shared" si="688"/>
        <v>-2.971515897610022E-3</v>
      </c>
      <c r="GV85" s="17">
        <f t="shared" si="689"/>
        <v>-1.8989228083620691E-2</v>
      </c>
      <c r="GW85" s="17">
        <f t="shared" si="690"/>
        <v>1.4278894145219434E-2</v>
      </c>
      <c r="GX85" s="17">
        <f t="shared" si="691"/>
        <v>1.797175866495504E-2</v>
      </c>
      <c r="GY85" s="17">
        <f t="shared" si="692"/>
        <v>1.8957545187053393E-2</v>
      </c>
      <c r="GZ85" s="17">
        <f t="shared" si="693"/>
        <v>-1.546965884245699E-2</v>
      </c>
      <c r="HA85" s="17">
        <f t="shared" si="694"/>
        <v>9.2181345847652807E-4</v>
      </c>
    </row>
    <row r="86" spans="2:209" x14ac:dyDescent="0.3">
      <c r="B86" s="2" t="s">
        <v>16</v>
      </c>
      <c r="C86" s="2" t="s">
        <v>33</v>
      </c>
      <c r="E86" s="17">
        <f t="shared" si="634"/>
        <v>7.9602600269839341E-2</v>
      </c>
      <c r="F86" s="17">
        <f t="shared" si="668"/>
        <v>-8.0663485571460525E-3</v>
      </c>
      <c r="G86" s="17">
        <f t="shared" si="668"/>
        <v>3.4360325277749126E-4</v>
      </c>
      <c r="H86" s="17">
        <f t="shared" si="668"/>
        <v>0.14517975727043742</v>
      </c>
      <c r="I86" s="17">
        <f t="shared" si="668"/>
        <v>-0.14867026594681065</v>
      </c>
      <c r="J86" s="17">
        <f t="shared" si="668"/>
        <v>8.2207868467409906E-3</v>
      </c>
      <c r="K86" s="17">
        <f t="shared" si="668"/>
        <v>0.18730343622597556</v>
      </c>
      <c r="L86" s="17">
        <f t="shared" si="668"/>
        <v>-0.13146276856666339</v>
      </c>
      <c r="M86" s="17">
        <f t="shared" si="668"/>
        <v>2.2591212018525653E-3</v>
      </c>
      <c r="N86" s="17">
        <f t="shared" si="668"/>
        <v>5.6012622562831016E-2</v>
      </c>
      <c r="O86" s="17">
        <f t="shared" si="668"/>
        <v>-9.3383137673425876E-2</v>
      </c>
      <c r="P86" s="17">
        <f t="shared" si="668"/>
        <v>-1.5067686874632114E-2</v>
      </c>
      <c r="Q86" s="17">
        <f t="shared" si="668"/>
        <v>2.6174256005736751E-2</v>
      </c>
      <c r="R86" s="17">
        <f t="shared" si="668"/>
        <v>-3.5988819007686912E-2</v>
      </c>
      <c r="S86" s="17">
        <f t="shared" si="668"/>
        <v>-0.1223873384076356</v>
      </c>
      <c r="T86" s="17">
        <f t="shared" si="668"/>
        <v>3.7857929515418443E-2</v>
      </c>
      <c r="U86" s="17">
        <f t="shared" si="668"/>
        <v>-3.9660432418092584E-2</v>
      </c>
      <c r="V86" s="17">
        <f t="shared" si="668"/>
        <v>-6.3397790055248593E-2</v>
      </c>
      <c r="W86" s="17">
        <f t="shared" si="668"/>
        <v>4.0996903111635508E-2</v>
      </c>
      <c r="X86" s="17">
        <f t="shared" si="668"/>
        <v>-0.11970534069981587</v>
      </c>
      <c r="Y86" s="17">
        <f t="shared" si="668"/>
        <v>9.8326359832636046E-2</v>
      </c>
      <c r="Z86" s="17">
        <f t="shared" si="668"/>
        <v>6.1391941391941485E-2</v>
      </c>
      <c r="AA86" s="17">
        <f t="shared" si="668"/>
        <v>-0.12120375483158474</v>
      </c>
      <c r="AB86" s="17">
        <f t="shared" si="668"/>
        <v>4.445491674520885E-2</v>
      </c>
      <c r="AC86" s="17">
        <f t="shared" si="668"/>
        <v>0.11716047525943751</v>
      </c>
      <c r="AD86" s="17">
        <f t="shared" si="668"/>
        <v>-0.10312331717824452</v>
      </c>
      <c r="AE86" s="17">
        <f t="shared" si="668"/>
        <v>-0.11468027619333532</v>
      </c>
      <c r="AF86" s="17">
        <f t="shared" si="668"/>
        <v>0.16310613767378768</v>
      </c>
      <c r="AG86" s="17">
        <f t="shared" si="668"/>
        <v>-0.14198250728862971</v>
      </c>
      <c r="AH86" s="17">
        <f t="shared" si="668"/>
        <v>-6.0312606184165785E-2</v>
      </c>
      <c r="AI86" s="17">
        <f t="shared" si="668"/>
        <v>0.1117338636774543</v>
      </c>
      <c r="AJ86" s="17">
        <f t="shared" si="668"/>
        <v>-1.1871849081151353E-2</v>
      </c>
      <c r="AK86" s="17">
        <f t="shared" si="668"/>
        <v>-4.2955892034233001E-2</v>
      </c>
      <c r="AL86" s="17">
        <f t="shared" si="668"/>
        <v>1.3069647463456624E-2</v>
      </c>
      <c r="AM86" s="17">
        <f t="shared" si="668"/>
        <v>1.0015277542013257E-2</v>
      </c>
      <c r="AN86" s="17">
        <f t="shared" si="668"/>
        <v>1.6806722689075571E-3</v>
      </c>
      <c r="AO86" s="17">
        <f t="shared" si="668"/>
        <v>-6.6778523489932851E-2</v>
      </c>
      <c r="AP86" s="17">
        <f t="shared" si="668"/>
        <v>-5.1779935275080957E-2</v>
      </c>
      <c r="AQ86" s="17">
        <f t="shared" si="668"/>
        <v>7.2620401971937865E-2</v>
      </c>
      <c r="AR86" s="17">
        <f t="shared" si="668"/>
        <v>0.10235106947145134</v>
      </c>
      <c r="AS86" s="17">
        <f t="shared" si="668"/>
        <v>-0.1161000641436819</v>
      </c>
      <c r="AT86" s="17">
        <f t="shared" si="668"/>
        <v>2.412917271407844E-2</v>
      </c>
      <c r="AU86" s="17">
        <f t="shared" si="668"/>
        <v>5.5447298494242681E-2</v>
      </c>
      <c r="AV86" s="17">
        <f t="shared" si="668"/>
        <v>-1.5105740181268867E-2</v>
      </c>
      <c r="AW86" s="17">
        <f t="shared" si="668"/>
        <v>4.2263122017723198E-2</v>
      </c>
      <c r="AX86" s="17">
        <f t="shared" si="668"/>
        <v>-4.5454545454545414E-2</v>
      </c>
      <c r="AY86" s="17">
        <f t="shared" si="668"/>
        <v>-8.2219938335046261E-2</v>
      </c>
      <c r="AZ86" s="17">
        <f t="shared" si="668"/>
        <v>-6.6256065696155275E-2</v>
      </c>
      <c r="BA86" s="17">
        <f t="shared" si="668"/>
        <v>2.7183689786128395E-2</v>
      </c>
      <c r="BB86" s="17">
        <f t="shared" si="668"/>
        <v>-3.483167931504183E-2</v>
      </c>
      <c r="BC86" s="17">
        <f t="shared" si="668"/>
        <v>-4.8387096774193505E-2</v>
      </c>
      <c r="BD86" s="17">
        <f t="shared" si="668"/>
        <v>0.1637711864406779</v>
      </c>
      <c r="BE86" s="17">
        <f t="shared" si="668"/>
        <v>-3.5499726925177444E-2</v>
      </c>
      <c r="BF86" s="17">
        <f t="shared" si="668"/>
        <v>-8.474896187240466E-2</v>
      </c>
      <c r="BG86" s="17">
        <f t="shared" si="668"/>
        <v>1.9797896473499721E-2</v>
      </c>
      <c r="BH86" s="17">
        <f t="shared" si="668"/>
        <v>0.13811931243680475</v>
      </c>
      <c r="BI86" s="17">
        <f t="shared" si="668"/>
        <v>-2.3276474769012068E-2</v>
      </c>
      <c r="BJ86" s="17">
        <f t="shared" si="668"/>
        <v>-3.2017464071311674E-2</v>
      </c>
      <c r="BK86" s="17">
        <f t="shared" si="668"/>
        <v>1.6538244690847526E-2</v>
      </c>
      <c r="BL86" s="17">
        <f t="shared" si="668"/>
        <v>-4.9177297097430239E-2</v>
      </c>
      <c r="BM86" s="17">
        <f t="shared" si="668"/>
        <v>5.7942834921252295E-2</v>
      </c>
      <c r="BN86" s="17">
        <f t="shared" si="668"/>
        <v>-9.5019297923175872E-2</v>
      </c>
      <c r="BO86" s="17">
        <f t="shared" si="668"/>
        <v>0.13505280259951258</v>
      </c>
      <c r="BP86" s="17">
        <f t="shared" si="668"/>
        <v>-4.7772410091250661E-2</v>
      </c>
      <c r="BQ86" s="17">
        <f t="shared" si="668"/>
        <v>5.6933483652762185E-2</v>
      </c>
      <c r="BR86" s="17">
        <f t="shared" si="669"/>
        <v>-0.14826666666666666</v>
      </c>
      <c r="BS86" s="17">
        <f t="shared" si="669"/>
        <v>0.15111667710290133</v>
      </c>
      <c r="BT86" s="17">
        <f t="shared" si="669"/>
        <v>-4.2429737080688978E-2</v>
      </c>
      <c r="BU86" s="17">
        <f t="shared" si="669"/>
        <v>-5.699678091270588E-2</v>
      </c>
      <c r="BV86" s="17">
        <f t="shared" si="669"/>
        <v>9.8192771084337327E-2</v>
      </c>
      <c r="BW86" s="17">
        <f t="shared" si="669"/>
        <v>3.7118303163284017E-2</v>
      </c>
      <c r="BX86" s="17">
        <f t="shared" si="669"/>
        <v>-0.10049365303244007</v>
      </c>
      <c r="BY86" s="17">
        <f t="shared" si="669"/>
        <v>9.0552724421795405E-2</v>
      </c>
      <c r="BZ86" s="17">
        <f t="shared" si="669"/>
        <v>6.0208483105679278E-2</v>
      </c>
      <c r="CA86" s="17">
        <f t="shared" si="669"/>
        <v>-5.1025597558908342E-2</v>
      </c>
      <c r="CB86" s="17">
        <f t="shared" si="669"/>
        <v>-1.1789924973204746E-2</v>
      </c>
      <c r="CC86" s="17">
        <f t="shared" si="669"/>
        <v>2.1691973969630851E-3</v>
      </c>
      <c r="CD86" s="17">
        <f t="shared" si="669"/>
        <v>6.6017316017316086E-2</v>
      </c>
      <c r="CE86" s="17">
        <f t="shared" si="669"/>
        <v>-3.5532994923857864E-2</v>
      </c>
      <c r="CF86" s="17">
        <f t="shared" si="669"/>
        <v>-1.6315789473684172E-2</v>
      </c>
      <c r="CG86" s="17">
        <f t="shared" si="669"/>
        <v>-0.16764758337792041</v>
      </c>
      <c r="CH86" s="17">
        <f t="shared" si="669"/>
        <v>0.2502678380115706</v>
      </c>
      <c r="CI86" s="17">
        <f t="shared" si="669"/>
        <v>-4.6615252784918626E-2</v>
      </c>
      <c r="CJ86" s="17">
        <f t="shared" si="669"/>
        <v>-6.3814488585295703E-2</v>
      </c>
      <c r="CK86" s="17">
        <f t="shared" si="669"/>
        <v>0.1196236559139785</v>
      </c>
      <c r="CL86" s="17">
        <f t="shared" si="669"/>
        <v>-9.0379008746355738E-2</v>
      </c>
      <c r="CM86" s="17">
        <f t="shared" si="669"/>
        <v>-4.9773755656108642E-2</v>
      </c>
      <c r="CN86" s="17">
        <f t="shared" si="669"/>
        <v>0.12301587301587302</v>
      </c>
      <c r="CO86" s="17">
        <f t="shared" si="669"/>
        <v>-1.6607773851590069E-2</v>
      </c>
      <c r="CP86" s="17">
        <f t="shared" si="669"/>
        <v>-0.12234998203377645</v>
      </c>
      <c r="CQ86" s="17">
        <f t="shared" si="669"/>
        <v>0.18730808597748205</v>
      </c>
      <c r="CR86" s="17">
        <f t="shared" si="669"/>
        <v>-1.4655172413793105E-2</v>
      </c>
      <c r="CS86" s="17">
        <f t="shared" si="669"/>
        <v>-9.3613298337707818E-2</v>
      </c>
      <c r="CT86" s="17">
        <f t="shared" si="669"/>
        <v>5.0000000000000044E-2</v>
      </c>
      <c r="CU86" s="17">
        <f t="shared" si="669"/>
        <v>-7.7220077220077066E-3</v>
      </c>
      <c r="CV86" s="17">
        <f t="shared" si="669"/>
        <v>9.8202705206595908E-3</v>
      </c>
      <c r="CW86" s="17">
        <f t="shared" si="669"/>
        <v>3.7247706422018245E-2</v>
      </c>
      <c r="CX86" s="17">
        <f t="shared" si="669"/>
        <v>-3.0426322306739806E-2</v>
      </c>
      <c r="CY86" s="17">
        <f t="shared" si="669"/>
        <v>4.269293924466333E-2</v>
      </c>
      <c r="CZ86" s="17">
        <f t="shared" si="669"/>
        <v>0.12843394575678047</v>
      </c>
      <c r="DA86" s="17">
        <f t="shared" si="669"/>
        <v>1.3335400837339195E-2</v>
      </c>
      <c r="DB86" s="17">
        <f t="shared" si="669"/>
        <v>-0.17903596021423107</v>
      </c>
      <c r="DC86" s="17">
        <f t="shared" si="669"/>
        <v>4.4361602982292636E-2</v>
      </c>
      <c r="DD86" s="17">
        <f t="shared" si="669"/>
        <v>5.354274495805722E-3</v>
      </c>
      <c r="DE86" s="17">
        <f t="shared" si="669"/>
        <v>-0.1862240369252619</v>
      </c>
      <c r="DF86" s="17">
        <f t="shared" si="669"/>
        <v>0.21618673647469455</v>
      </c>
      <c r="DG86" s="17">
        <f t="shared" si="669"/>
        <v>1.2556053811658696E-3</v>
      </c>
      <c r="DH86" s="17">
        <f t="shared" si="669"/>
        <v>-0.19544965962020777</v>
      </c>
      <c r="DI86" s="17">
        <f t="shared" si="669"/>
        <v>0.136940547762191</v>
      </c>
      <c r="DJ86" s="17">
        <f t="shared" si="669"/>
        <v>-2.8985507246376829E-2</v>
      </c>
      <c r="DK86" s="17">
        <f t="shared" si="669"/>
        <v>-0.13695038321903996</v>
      </c>
      <c r="DL86" s="17">
        <f t="shared" si="669"/>
        <v>7.8289319934564228E-2</v>
      </c>
      <c r="DM86" s="17">
        <f t="shared" si="669"/>
        <v>-5.6350238404855313E-3</v>
      </c>
      <c r="DN86" s="17">
        <f t="shared" si="669"/>
        <v>-2.2667829119441985E-2</v>
      </c>
      <c r="DO86" s="17">
        <f t="shared" si="669"/>
        <v>-7.5156110615521854E-2</v>
      </c>
      <c r="DP86" s="17">
        <f t="shared" si="669"/>
        <v>5.6426332288401326E-2</v>
      </c>
      <c r="DQ86" s="17">
        <f t="shared" si="669"/>
        <v>-2.2825838849577229E-3</v>
      </c>
      <c r="DR86" s="17">
        <f t="shared" si="669"/>
        <v>2.4479524136353348E-2</v>
      </c>
      <c r="DS86" s="17">
        <f t="shared" si="669"/>
        <v>-0.1040643144260831</v>
      </c>
      <c r="DT86" s="17">
        <f t="shared" si="669"/>
        <v>-9.0727816550349005E-2</v>
      </c>
      <c r="DU86" s="17">
        <f t="shared" si="669"/>
        <v>-3.8925438596491224E-2</v>
      </c>
      <c r="DV86" s="17">
        <f t="shared" si="669"/>
        <v>8.2430119794637768E-2</v>
      </c>
      <c r="DW86" s="17">
        <f t="shared" si="669"/>
        <v>-2.8194993412384739E-2</v>
      </c>
      <c r="DX86" s="17">
        <f t="shared" si="669"/>
        <v>-0.10140997830802601</v>
      </c>
      <c r="DY86" s="17">
        <f t="shared" si="669"/>
        <v>2.3838261919130854E-2</v>
      </c>
      <c r="DZ86" s="17">
        <f t="shared" si="669"/>
        <v>4.03772472737991E-2</v>
      </c>
      <c r="EA86" s="17">
        <f t="shared" si="669"/>
        <v>-2.7762039660056637E-2</v>
      </c>
      <c r="EB86" s="17">
        <f t="shared" si="669"/>
        <v>-5.9149184149184131E-2</v>
      </c>
      <c r="EC86" s="17">
        <f t="shared" si="669"/>
        <v>1.4245896562403271E-2</v>
      </c>
      <c r="ED86" s="17">
        <f t="shared" si="670"/>
        <v>-1.4961832061068714E-2</v>
      </c>
      <c r="EE86" s="17">
        <f t="shared" si="670"/>
        <v>-0.15003099814011156</v>
      </c>
      <c r="EF86" s="17">
        <f t="shared" si="670"/>
        <v>7.5857038657913822E-2</v>
      </c>
      <c r="EG86" s="17">
        <f t="shared" si="670"/>
        <v>-9.0508474576271203E-2</v>
      </c>
      <c r="EH86" s="17">
        <f t="shared" si="670"/>
        <v>5.8516585911293273E-2</v>
      </c>
      <c r="EI86" s="17">
        <f t="shared" si="670"/>
        <v>3.5211267605639307E-4</v>
      </c>
      <c r="EJ86" s="17">
        <f t="shared" si="670"/>
        <v>-3.9422738472368879E-2</v>
      </c>
      <c r="EK86" s="17">
        <f t="shared" si="670"/>
        <v>4.10406742396483E-2</v>
      </c>
      <c r="EL86" s="17">
        <f t="shared" si="670"/>
        <v>-4.6110524463217173E-2</v>
      </c>
      <c r="EM86" s="17">
        <f t="shared" si="670"/>
        <v>5.8671586715867141E-2</v>
      </c>
      <c r="EN86" s="17">
        <f t="shared" si="670"/>
        <v>-1.4987800627396353E-2</v>
      </c>
      <c r="EO86" s="17">
        <f t="shared" si="670"/>
        <v>7.7140835102618599E-2</v>
      </c>
      <c r="EP86" s="17">
        <f t="shared" si="670"/>
        <v>-6.9316688567674145E-2</v>
      </c>
      <c r="EQ86" s="17">
        <f t="shared" si="670"/>
        <v>-0.13836921990822448</v>
      </c>
      <c r="ER86" s="17">
        <f t="shared" si="670"/>
        <v>4.6702171241294499E-2</v>
      </c>
      <c r="ES86" s="17">
        <f t="shared" si="670"/>
        <v>8.2191780821917915E-2</v>
      </c>
      <c r="ET86" s="17">
        <f t="shared" si="670"/>
        <v>-0.12296564195298376</v>
      </c>
      <c r="EU86" s="17">
        <f t="shared" si="670"/>
        <v>1.0721649484536133E-2</v>
      </c>
      <c r="EV86" s="17">
        <f t="shared" si="670"/>
        <v>0.11668706650346805</v>
      </c>
      <c r="EW86" s="17">
        <f t="shared" si="670"/>
        <v>-0.12349287541103393</v>
      </c>
      <c r="EX86" s="17">
        <f t="shared" si="670"/>
        <v>6.3359733222175807E-2</v>
      </c>
      <c r="EY86" s="17">
        <f t="shared" si="670"/>
        <v>-7.6440611524892232E-2</v>
      </c>
      <c r="EZ86" s="17">
        <f t="shared" si="670"/>
        <v>4.0322580645161255E-2</v>
      </c>
      <c r="FA86" s="17">
        <f t="shared" si="670"/>
        <v>-2.3663810689514508E-2</v>
      </c>
      <c r="FB86" s="17">
        <f t="shared" si="670"/>
        <v>5.5160885917258762E-2</v>
      </c>
      <c r="FC86" s="17">
        <f t="shared" si="670"/>
        <v>-5.6237623762376288E-2</v>
      </c>
      <c r="FD86" s="17">
        <f t="shared" si="670"/>
        <v>-5.1195971464540468E-2</v>
      </c>
      <c r="FE86" s="17">
        <f t="shared" si="670"/>
        <v>8.3149049093321548E-2</v>
      </c>
      <c r="FF86" s="17">
        <f t="shared" si="670"/>
        <v>-1.7558187015108251E-2</v>
      </c>
      <c r="FG86" s="17">
        <f t="shared" si="670"/>
        <v>-4.1147132169576106E-2</v>
      </c>
      <c r="FH86" s="17">
        <f t="shared" si="670"/>
        <v>2.4707412223667014E-2</v>
      </c>
      <c r="FI86" s="17">
        <f t="shared" si="670"/>
        <v>-3.0033840947546575E-2</v>
      </c>
      <c r="FJ86" s="17">
        <f t="shared" si="670"/>
        <v>-8.0244221543829042E-2</v>
      </c>
      <c r="FK86" s="17">
        <f t="shared" si="670"/>
        <v>0.13655761024182067</v>
      </c>
      <c r="FL86" s="17">
        <f t="shared" si="670"/>
        <v>0.11222361284939497</v>
      </c>
      <c r="FM86" s="17">
        <f t="shared" si="670"/>
        <v>-0.11440360090022506</v>
      </c>
      <c r="FN86" s="17">
        <f t="shared" si="670"/>
        <v>6.9038542990258467E-2</v>
      </c>
      <c r="FO86" s="17">
        <f t="shared" si="670"/>
        <v>1.7828843106180603E-2</v>
      </c>
      <c r="FP86" s="17">
        <f t="shared" si="670"/>
        <v>-3.191903464383028E-2</v>
      </c>
      <c r="FQ86" s="17">
        <f t="shared" si="670"/>
        <v>-5.508644953759545E-2</v>
      </c>
      <c r="FR86" s="17">
        <f t="shared" si="670"/>
        <v>-3.2340425531914851E-2</v>
      </c>
      <c r="FS86" s="17">
        <f t="shared" si="670"/>
        <v>0.11125769569041344</v>
      </c>
      <c r="FT86" s="17">
        <f t="shared" si="670"/>
        <v>4.3925603482390274E-2</v>
      </c>
      <c r="FU86" s="17">
        <f t="shared" si="670"/>
        <v>-3.7907505686125553E-3</v>
      </c>
      <c r="FV86" s="17">
        <f t="shared" si="670"/>
        <v>-8.4474885844748826E-2</v>
      </c>
      <c r="FW86" s="17">
        <f t="shared" si="670"/>
        <v>-5.94347464671654E-2</v>
      </c>
      <c r="FX86" s="17">
        <f t="shared" si="670"/>
        <v>-2.6071586389748158E-2</v>
      </c>
      <c r="FY86" s="17">
        <f t="shared" si="670"/>
        <v>-4.6279491833030817E-2</v>
      </c>
      <c r="FZ86" s="17">
        <f t="shared" si="670"/>
        <v>9.5147478591828261E-4</v>
      </c>
      <c r="GA86" s="17">
        <f t="shared" si="670"/>
        <v>-3.469581749049433E-2</v>
      </c>
      <c r="GB86" s="17">
        <f t="shared" si="670"/>
        <v>5.071393402264901E-2</v>
      </c>
      <c r="GC86" s="17">
        <f t="shared" si="670"/>
        <v>-1.7806935332708496E-2</v>
      </c>
      <c r="GD86" s="17">
        <f t="shared" si="671"/>
        <v>0.15219465648854968</v>
      </c>
      <c r="GE86" s="17">
        <f t="shared" si="672"/>
        <v>-6.2939958592132528E-2</v>
      </c>
      <c r="GF86" s="17">
        <f t="shared" si="673"/>
        <v>-6.4516129032258118E-2</v>
      </c>
      <c r="GG86" s="17">
        <f t="shared" si="674"/>
        <v>0.10344827586206895</v>
      </c>
      <c r="GH86" s="17">
        <f t="shared" si="675"/>
        <v>-8.9469178082191791E-2</v>
      </c>
      <c r="GI86" s="17">
        <f t="shared" si="676"/>
        <v>-2.3507287259050269E-2</v>
      </c>
      <c r="GJ86" s="17">
        <f t="shared" si="677"/>
        <v>-1.0592200288878195E-2</v>
      </c>
      <c r="GK86" s="17">
        <f t="shared" si="678"/>
        <v>1.6058394160583855E-2</v>
      </c>
      <c r="GL86" s="17">
        <f t="shared" si="679"/>
        <v>-1.2931034482758674E-2</v>
      </c>
      <c r="GM86" s="17">
        <f t="shared" si="680"/>
        <v>-9.9951479864143655E-2</v>
      </c>
      <c r="GN86" s="17">
        <f t="shared" si="681"/>
        <v>7.8706199460916393E-2</v>
      </c>
      <c r="GO86" s="17">
        <f t="shared" si="682"/>
        <v>-4.4977511244377766E-2</v>
      </c>
      <c r="GP86" s="17">
        <f t="shared" si="683"/>
        <v>-7.1166928309785438E-2</v>
      </c>
      <c r="GQ86" s="17">
        <f t="shared" si="684"/>
        <v>7.436619718309867E-2</v>
      </c>
      <c r="GR86" s="17">
        <f t="shared" si="685"/>
        <v>-2.4646040901940225E-2</v>
      </c>
      <c r="GS86" s="17">
        <f t="shared" si="686"/>
        <v>-6.3440860215053796E-2</v>
      </c>
      <c r="GT86" s="17">
        <f t="shared" si="687"/>
        <v>0.11366245694603894</v>
      </c>
      <c r="GU86" s="17">
        <f t="shared" si="688"/>
        <v>-4.5876288659793762E-2</v>
      </c>
      <c r="GV86" s="17">
        <f t="shared" si="689"/>
        <v>-9.4003241491085854E-2</v>
      </c>
      <c r="GW86" s="17">
        <f t="shared" si="690"/>
        <v>8.1097197376267083E-2</v>
      </c>
      <c r="GX86" s="17">
        <f t="shared" si="691"/>
        <v>-1.8201875344732499E-2</v>
      </c>
      <c r="GY86" s="17">
        <f t="shared" si="692"/>
        <v>-3.8764044943820242E-2</v>
      </c>
      <c r="GZ86" s="17">
        <f t="shared" si="693"/>
        <v>6.7796610169491567E-2</v>
      </c>
      <c r="HA86" s="17">
        <f t="shared" si="694"/>
        <v>4.050355774493708E-2</v>
      </c>
    </row>
    <row r="87" spans="2:209" x14ac:dyDescent="0.3">
      <c r="B87" s="2" t="s">
        <v>17</v>
      </c>
      <c r="C87" s="2" t="s">
        <v>18</v>
      </c>
      <c r="E87" s="17">
        <f t="shared" si="634"/>
        <v>-8.839424750389302E-2</v>
      </c>
      <c r="F87" s="17">
        <f t="shared" si="668"/>
        <v>2.3638464630225009E-2</v>
      </c>
      <c r="G87" s="17">
        <f t="shared" si="668"/>
        <v>-2.5767503497018396E-3</v>
      </c>
      <c r="H87" s="17">
        <f t="shared" si="668"/>
        <v>-4.709182167109538E-2</v>
      </c>
      <c r="I87" s="17">
        <f t="shared" si="668"/>
        <v>3.059643687064284E-2</v>
      </c>
      <c r="J87" s="17">
        <f t="shared" si="668"/>
        <v>-3.4047350620067696E-2</v>
      </c>
      <c r="K87" s="17">
        <f t="shared" si="668"/>
        <v>-7.5163398692810413E-2</v>
      </c>
      <c r="L87" s="17">
        <f t="shared" si="668"/>
        <v>0.11840260250154233</v>
      </c>
      <c r="M87" s="17">
        <f t="shared" si="668"/>
        <v>-6.0155466399197555E-2</v>
      </c>
      <c r="N87" s="17">
        <f t="shared" si="668"/>
        <v>-4.4422507403751199E-2</v>
      </c>
      <c r="O87" s="17">
        <f t="shared" si="668"/>
        <v>5.1094482912665828E-3</v>
      </c>
      <c r="P87" s="17">
        <f t="shared" si="668"/>
        <v>-8.1585599599988901E-2</v>
      </c>
      <c r="Q87" s="17">
        <f t="shared" si="668"/>
        <v>6.9898977678301444E-2</v>
      </c>
      <c r="R87" s="17">
        <f t="shared" si="668"/>
        <v>4.3536030305600271E-2</v>
      </c>
      <c r="S87" s="17">
        <f t="shared" si="668"/>
        <v>-4.0446455178392404E-2</v>
      </c>
      <c r="T87" s="17">
        <f t="shared" si="668"/>
        <v>3.9215132693393606E-2</v>
      </c>
      <c r="U87" s="17">
        <f t="shared" si="668"/>
        <v>-2.048412073134287E-2</v>
      </c>
      <c r="V87" s="17">
        <f t="shared" si="668"/>
        <v>-1.6668977950353603E-2</v>
      </c>
      <c r="W87" s="17">
        <f t="shared" si="668"/>
        <v>7.587296214813577E-3</v>
      </c>
      <c r="X87" s="17">
        <f t="shared" si="668"/>
        <v>-6.3628474652184908E-2</v>
      </c>
      <c r="Y87" s="17">
        <f t="shared" si="668"/>
        <v>1.7757847533632187E-2</v>
      </c>
      <c r="Z87" s="17">
        <f t="shared" si="668"/>
        <v>6.3124192221830633E-2</v>
      </c>
      <c r="AA87" s="17">
        <f t="shared" si="668"/>
        <v>1.279252894206051E-2</v>
      </c>
      <c r="AB87" s="17">
        <f t="shared" si="668"/>
        <v>2.5425578350065425E-2</v>
      </c>
      <c r="AC87" s="17">
        <f t="shared" si="668"/>
        <v>-2.6843673512823241E-2</v>
      </c>
      <c r="AD87" s="17">
        <f t="shared" si="668"/>
        <v>-1.76057300636977E-2</v>
      </c>
      <c r="AE87" s="17">
        <f t="shared" si="668"/>
        <v>0.13582857937943515</v>
      </c>
      <c r="AF87" s="17">
        <f t="shared" si="668"/>
        <v>-8.6240689925519698E-3</v>
      </c>
      <c r="AG87" s="17">
        <f t="shared" si="668"/>
        <v>-3.1682483194938715E-2</v>
      </c>
      <c r="AH87" s="17">
        <f t="shared" si="668"/>
        <v>4.0401204634781251E-2</v>
      </c>
      <c r="AI87" s="17">
        <f t="shared" si="668"/>
        <v>1.0916227155648217E-2</v>
      </c>
      <c r="AJ87" s="17">
        <f t="shared" si="668"/>
        <v>-4.2999272021354007E-2</v>
      </c>
      <c r="AK87" s="17">
        <f t="shared" si="668"/>
        <v>3.6081951417414659E-2</v>
      </c>
      <c r="AL87" s="17">
        <f t="shared" si="668"/>
        <v>-1.2554758816475386E-2</v>
      </c>
      <c r="AM87" s="17">
        <f t="shared" si="668"/>
        <v>-0.10178943194210366</v>
      </c>
      <c r="AN87" s="17">
        <f t="shared" si="668"/>
        <v>0.14585690240335536</v>
      </c>
      <c r="AO87" s="17">
        <f t="shared" si="668"/>
        <v>-1.5556144195342791E-2</v>
      </c>
      <c r="AP87" s="17">
        <f t="shared" si="668"/>
        <v>-9.9801863946576974E-3</v>
      </c>
      <c r="AQ87" s="17">
        <f t="shared" si="668"/>
        <v>-2.9748227213203915E-2</v>
      </c>
      <c r="AR87" s="17">
        <f t="shared" si="668"/>
        <v>1.4591662634648284E-2</v>
      </c>
      <c r="AS87" s="17">
        <f t="shared" si="668"/>
        <v>8.8599969881029139E-3</v>
      </c>
      <c r="AT87" s="17">
        <f t="shared" si="668"/>
        <v>4.1547456151262541E-2</v>
      </c>
      <c r="AU87" s="17">
        <f t="shared" si="668"/>
        <v>-5.7040487280544561E-2</v>
      </c>
      <c r="AV87" s="17">
        <f t="shared" si="668"/>
        <v>8.7595308660739057E-2</v>
      </c>
      <c r="AW87" s="17">
        <f t="shared" si="668"/>
        <v>2.8415045999767852E-3</v>
      </c>
      <c r="AX87" s="17">
        <f t="shared" si="668"/>
        <v>-1.9323222704786702E-2</v>
      </c>
      <c r="AY87" s="17">
        <f t="shared" si="668"/>
        <v>-1.9348727057430404E-2</v>
      </c>
      <c r="AZ87" s="17">
        <f t="shared" si="668"/>
        <v>-1.2050811437403386E-2</v>
      </c>
      <c r="BA87" s="17">
        <f t="shared" si="668"/>
        <v>3.869564154587013E-2</v>
      </c>
      <c r="BB87" s="17">
        <f t="shared" si="668"/>
        <v>3.1017603313564956E-2</v>
      </c>
      <c r="BC87" s="17">
        <f t="shared" si="668"/>
        <v>-5.2179867610134711E-2</v>
      </c>
      <c r="BD87" s="17">
        <f t="shared" si="668"/>
        <v>-2.6346209421057698E-2</v>
      </c>
      <c r="BE87" s="17">
        <f t="shared" si="668"/>
        <v>1.2787534009399026E-2</v>
      </c>
      <c r="BF87" s="17">
        <f t="shared" si="668"/>
        <v>-8.8382543287664594E-2</v>
      </c>
      <c r="BG87" s="17">
        <f t="shared" si="668"/>
        <v>8.3154736390913087E-2</v>
      </c>
      <c r="BH87" s="17">
        <f t="shared" si="668"/>
        <v>1.4765532251681757E-2</v>
      </c>
      <c r="BI87" s="17">
        <f t="shared" si="668"/>
        <v>-3.1099953691291482E-2</v>
      </c>
      <c r="BJ87" s="17">
        <f t="shared" si="668"/>
        <v>1.8866500641461004E-2</v>
      </c>
      <c r="BK87" s="17">
        <f t="shared" si="668"/>
        <v>3.4515961780608784E-2</v>
      </c>
      <c r="BL87" s="17">
        <f t="shared" si="668"/>
        <v>-5.4891291377290319E-4</v>
      </c>
      <c r="BM87" s="17">
        <f t="shared" si="668"/>
        <v>-6.2085104350733111E-3</v>
      </c>
      <c r="BN87" s="17">
        <f t="shared" si="668"/>
        <v>-7.8331491181700241E-2</v>
      </c>
      <c r="BO87" s="17">
        <f t="shared" si="668"/>
        <v>9.8649564627978581E-2</v>
      </c>
      <c r="BP87" s="17">
        <f t="shared" si="668"/>
        <v>-1.193583598310477E-2</v>
      </c>
      <c r="BQ87" s="17">
        <f t="shared" ref="BQ87:EB87" si="695">BQ32/BP32-1</f>
        <v>-1.4169408487235691E-3</v>
      </c>
      <c r="BR87" s="17">
        <f t="shared" si="695"/>
        <v>-2.8234728234728279E-2</v>
      </c>
      <c r="BS87" s="17">
        <f t="shared" si="695"/>
        <v>4.4226105033905894E-2</v>
      </c>
      <c r="BT87" s="17">
        <f t="shared" si="695"/>
        <v>5.9962553030123544E-2</v>
      </c>
      <c r="BU87" s="17">
        <f t="shared" si="695"/>
        <v>-1.7015853140442294E-2</v>
      </c>
      <c r="BV87" s="17">
        <f t="shared" si="695"/>
        <v>-6.501069105136259E-2</v>
      </c>
      <c r="BW87" s="17">
        <f t="shared" si="695"/>
        <v>3.5033086804203917E-2</v>
      </c>
      <c r="BX87" s="17">
        <f t="shared" si="695"/>
        <v>6.2053403535162754E-3</v>
      </c>
      <c r="BY87" s="17">
        <f t="shared" si="695"/>
        <v>-2.2145393384414125E-2</v>
      </c>
      <c r="BZ87" s="17">
        <f t="shared" si="695"/>
        <v>4.3191591017677888E-2</v>
      </c>
      <c r="CA87" s="17">
        <f t="shared" si="695"/>
        <v>-5.6036456902079368E-2</v>
      </c>
      <c r="CB87" s="17">
        <f t="shared" si="695"/>
        <v>5.4365493316513414E-2</v>
      </c>
      <c r="CC87" s="17">
        <f t="shared" si="695"/>
        <v>-1.5967972021536103E-2</v>
      </c>
      <c r="CD87" s="17">
        <f t="shared" si="695"/>
        <v>-9.6661054994388373E-2</v>
      </c>
      <c r="CE87" s="17">
        <f t="shared" si="695"/>
        <v>6.7841797380545632E-2</v>
      </c>
      <c r="CF87" s="17">
        <f t="shared" si="695"/>
        <v>-3.2383953460186632E-2</v>
      </c>
      <c r="CG87" s="17">
        <f t="shared" si="695"/>
        <v>1.0571407099376318E-2</v>
      </c>
      <c r="CH87" s="17">
        <f t="shared" si="695"/>
        <v>1.1997719441759092E-2</v>
      </c>
      <c r="CI87" s="17">
        <f t="shared" si="695"/>
        <v>7.5909369259032466E-2</v>
      </c>
      <c r="CJ87" s="17">
        <f t="shared" si="695"/>
        <v>-8.0844185411164782E-2</v>
      </c>
      <c r="CK87" s="17">
        <f t="shared" si="695"/>
        <v>2.3926881826963564E-2</v>
      </c>
      <c r="CL87" s="17">
        <f t="shared" si="695"/>
        <v>1.7513727956651071E-2</v>
      </c>
      <c r="CM87" s="17">
        <f t="shared" si="695"/>
        <v>-3.2689061645626794E-2</v>
      </c>
      <c r="CN87" s="17">
        <f t="shared" si="695"/>
        <v>4.632815572158866E-2</v>
      </c>
      <c r="CO87" s="17">
        <f t="shared" si="695"/>
        <v>-1.5173936532544063E-2</v>
      </c>
      <c r="CP87" s="17">
        <f t="shared" si="695"/>
        <v>5.3187683354401605E-2</v>
      </c>
      <c r="CQ87" s="17">
        <f t="shared" si="695"/>
        <v>-3.9223679144869461E-2</v>
      </c>
      <c r="CR87" s="17">
        <f t="shared" si="695"/>
        <v>-4.1579257513258638E-2</v>
      </c>
      <c r="CS87" s="17">
        <f t="shared" si="695"/>
        <v>-1.5739898182534073E-3</v>
      </c>
      <c r="CT87" s="17">
        <f t="shared" si="695"/>
        <v>2.26864053994138E-2</v>
      </c>
      <c r="CU87" s="17">
        <f t="shared" si="695"/>
        <v>-4.6100486535960328E-2</v>
      </c>
      <c r="CV87" s="17">
        <f t="shared" si="695"/>
        <v>1.1943238056761896E-2</v>
      </c>
      <c r="CW87" s="17">
        <f t="shared" si="695"/>
        <v>-4.0921226638720443E-3</v>
      </c>
      <c r="CX87" s="17">
        <f t="shared" si="695"/>
        <v>-8.9093778969258186E-2</v>
      </c>
      <c r="CY87" s="17">
        <f t="shared" si="695"/>
        <v>1.4577660423027217E-2</v>
      </c>
      <c r="CZ87" s="17">
        <f t="shared" si="695"/>
        <v>-3.9742998888497305E-2</v>
      </c>
      <c r="DA87" s="17">
        <f t="shared" si="695"/>
        <v>1.1575054346291136E-3</v>
      </c>
      <c r="DB87" s="17">
        <f t="shared" si="695"/>
        <v>-2.0500817776775149E-2</v>
      </c>
      <c r="DC87" s="17">
        <f t="shared" si="695"/>
        <v>-7.4910033107816298E-2</v>
      </c>
      <c r="DD87" s="17">
        <f t="shared" si="695"/>
        <v>-5.9129244079295651E-3</v>
      </c>
      <c r="DE87" s="17">
        <f t="shared" si="695"/>
        <v>-4.4172432144757856E-2</v>
      </c>
      <c r="DF87" s="17">
        <f t="shared" si="695"/>
        <v>-3.6388051879994721E-2</v>
      </c>
      <c r="DG87" s="17">
        <f t="shared" si="695"/>
        <v>-0.10529893613405394</v>
      </c>
      <c r="DH87" s="17">
        <f t="shared" si="695"/>
        <v>-8.3994985374007514E-2</v>
      </c>
      <c r="DI87" s="17">
        <f t="shared" si="695"/>
        <v>-1.2110152621101489E-2</v>
      </c>
      <c r="DJ87" s="17">
        <f t="shared" si="695"/>
        <v>-9.0680100755667903E-3</v>
      </c>
      <c r="DK87" s="17">
        <f t="shared" si="695"/>
        <v>-9.2780884595831115E-3</v>
      </c>
      <c r="DL87" s="17">
        <f t="shared" si="695"/>
        <v>-6.093649775497112E-2</v>
      </c>
      <c r="DM87" s="17">
        <f t="shared" si="695"/>
        <v>-4.1074681238615685E-2</v>
      </c>
      <c r="DN87" s="17">
        <f t="shared" si="695"/>
        <v>6.1164403077215379E-2</v>
      </c>
      <c r="DO87" s="17">
        <f t="shared" si="695"/>
        <v>0.14875145439899762</v>
      </c>
      <c r="DP87" s="17">
        <f t="shared" si="695"/>
        <v>4.6396571873782655E-2</v>
      </c>
      <c r="DQ87" s="17">
        <f t="shared" si="695"/>
        <v>2.8777781914299583E-2</v>
      </c>
      <c r="DR87" s="17">
        <f t="shared" si="695"/>
        <v>4.8925237026850921E-2</v>
      </c>
      <c r="DS87" s="17">
        <f t="shared" si="695"/>
        <v>4.0467812047195295E-2</v>
      </c>
      <c r="DT87" s="17">
        <f t="shared" si="695"/>
        <v>6.7906760834245183E-2</v>
      </c>
      <c r="DU87" s="17">
        <f t="shared" si="695"/>
        <v>-0.1270531250970286</v>
      </c>
      <c r="DV87" s="17">
        <f t="shared" si="695"/>
        <v>5.6091054597190215E-2</v>
      </c>
      <c r="DW87" s="17">
        <f t="shared" si="695"/>
        <v>4.3075575912703723E-2</v>
      </c>
      <c r="DX87" s="17">
        <f t="shared" si="695"/>
        <v>3.9843724774789369E-2</v>
      </c>
      <c r="DY87" s="17">
        <f t="shared" si="695"/>
        <v>4.1981058841794816E-2</v>
      </c>
      <c r="DZ87" s="17">
        <f t="shared" si="695"/>
        <v>3.6475251065351433E-2</v>
      </c>
      <c r="EA87" s="17">
        <f t="shared" si="695"/>
        <v>2.4783646243638824E-2</v>
      </c>
      <c r="EB87" s="17">
        <f t="shared" si="695"/>
        <v>3.4817495721459979E-2</v>
      </c>
      <c r="EC87" s="17">
        <f t="shared" si="669"/>
        <v>-2.928098904674159E-3</v>
      </c>
      <c r="ED87" s="17">
        <f t="shared" si="670"/>
        <v>-5.0929954318033488E-2</v>
      </c>
      <c r="EE87" s="17">
        <f t="shared" si="670"/>
        <v>5.1170386499727716E-2</v>
      </c>
      <c r="EF87" s="17">
        <f t="shared" si="670"/>
        <v>2.7256125814276722E-3</v>
      </c>
      <c r="EG87" s="17">
        <f t="shared" si="670"/>
        <v>-1.0899997281796137E-2</v>
      </c>
      <c r="EH87" s="17">
        <f t="shared" si="670"/>
        <v>7.3238430251731268E-2</v>
      </c>
      <c r="EI87" s="17">
        <f t="shared" si="670"/>
        <v>-9.1030138529690441E-2</v>
      </c>
      <c r="EJ87" s="17">
        <f t="shared" si="670"/>
        <v>8.1976449377429983E-3</v>
      </c>
      <c r="EK87" s="17">
        <f t="shared" si="670"/>
        <v>-2.291206795384082E-3</v>
      </c>
      <c r="EL87" s="17">
        <f t="shared" si="670"/>
        <v>8.7825916486963251E-2</v>
      </c>
      <c r="EM87" s="17">
        <f t="shared" si="670"/>
        <v>-4.9378266354298095E-2</v>
      </c>
      <c r="EN87" s="17">
        <f t="shared" si="670"/>
        <v>-2.7352742044685074E-3</v>
      </c>
      <c r="EO87" s="17">
        <f t="shared" si="670"/>
        <v>5.8222898109928201E-2</v>
      </c>
      <c r="EP87" s="17">
        <f t="shared" si="670"/>
        <v>-1.147095052350644E-2</v>
      </c>
      <c r="EQ87" s="17">
        <f t="shared" si="670"/>
        <v>2.1339009890708915E-2</v>
      </c>
      <c r="ER87" s="17">
        <f t="shared" si="670"/>
        <v>3.5533640037617831E-2</v>
      </c>
      <c r="ES87" s="17">
        <f t="shared" si="670"/>
        <v>5.4736015316265707E-3</v>
      </c>
      <c r="ET87" s="17">
        <f t="shared" si="670"/>
        <v>7.0549751000879013E-3</v>
      </c>
      <c r="EU87" s="17">
        <f t="shared" si="670"/>
        <v>4.4845223377693699E-2</v>
      </c>
      <c r="EV87" s="17">
        <f t="shared" si="670"/>
        <v>6.8440711783401831E-3</v>
      </c>
      <c r="EW87" s="17">
        <f t="shared" si="670"/>
        <v>2.7881469192128083E-3</v>
      </c>
      <c r="EX87" s="17">
        <f t="shared" si="670"/>
        <v>-1.1719019278935594E-2</v>
      </c>
      <c r="EY87" s="17">
        <f t="shared" si="670"/>
        <v>-1.0811690576390975E-2</v>
      </c>
      <c r="EZ87" s="17">
        <f t="shared" si="670"/>
        <v>-4.2779240315907741E-3</v>
      </c>
      <c r="FA87" s="17">
        <f t="shared" si="670"/>
        <v>-7.9788489684150532E-3</v>
      </c>
      <c r="FB87" s="17">
        <f t="shared" si="670"/>
        <v>3.6598134399390858E-2</v>
      </c>
      <c r="FC87" s="17">
        <f t="shared" si="670"/>
        <v>-2.7087828841650952E-3</v>
      </c>
      <c r="FD87" s="17">
        <f t="shared" si="670"/>
        <v>-4.6036276585947888E-5</v>
      </c>
      <c r="FE87" s="17">
        <f t="shared" si="670"/>
        <v>4.2355324340499934E-2</v>
      </c>
      <c r="FF87" s="17">
        <f t="shared" si="670"/>
        <v>-9.2531248619760476E-3</v>
      </c>
      <c r="FG87" s="17">
        <f t="shared" si="670"/>
        <v>1.9147181418986747E-2</v>
      </c>
      <c r="FH87" s="17">
        <f t="shared" si="670"/>
        <v>-1.0585713660819729E-2</v>
      </c>
      <c r="FI87" s="17">
        <f t="shared" si="670"/>
        <v>8.6652814005925283E-3</v>
      </c>
      <c r="FJ87" s="17">
        <f t="shared" si="670"/>
        <v>-5.1172474249397304E-2</v>
      </c>
      <c r="FK87" s="17">
        <f t="shared" si="670"/>
        <v>5.6311352350155941E-2</v>
      </c>
      <c r="FL87" s="17">
        <f t="shared" si="670"/>
        <v>4.7012004460673662E-3</v>
      </c>
      <c r="FM87" s="17">
        <f t="shared" si="670"/>
        <v>1.9565595891007259E-2</v>
      </c>
      <c r="FN87" s="17">
        <f t="shared" si="670"/>
        <v>5.1017140905500913E-2</v>
      </c>
      <c r="FO87" s="17">
        <f t="shared" si="670"/>
        <v>-7.9614923736214593E-2</v>
      </c>
      <c r="FP87" s="17">
        <f t="shared" si="670"/>
        <v>9.9521151002934793E-3</v>
      </c>
      <c r="FQ87" s="17">
        <f t="shared" si="670"/>
        <v>5.8315853871700796E-2</v>
      </c>
      <c r="FR87" s="17">
        <f t="shared" si="670"/>
        <v>4.0052026343497804E-3</v>
      </c>
      <c r="FS87" s="17">
        <f t="shared" si="670"/>
        <v>-1.5340009458987058E-2</v>
      </c>
      <c r="FT87" s="17">
        <f t="shared" si="670"/>
        <v>3.3267202673070928E-2</v>
      </c>
      <c r="FU87" s="17">
        <f t="shared" si="670"/>
        <v>-1.3925380977404145E-2</v>
      </c>
      <c r="FV87" s="17">
        <f t="shared" si="670"/>
        <v>8.1063354444649516E-2</v>
      </c>
      <c r="FW87" s="17">
        <f t="shared" si="670"/>
        <v>-4.4952980433793366E-2</v>
      </c>
      <c r="FX87" s="17">
        <f t="shared" si="670"/>
        <v>-5.9952752466598813E-3</v>
      </c>
      <c r="FY87" s="17">
        <f t="shared" si="670"/>
        <v>2.3985939965249337E-2</v>
      </c>
      <c r="FZ87" s="17">
        <f t="shared" si="670"/>
        <v>-4.27133718208772E-3</v>
      </c>
      <c r="GA87" s="17">
        <f t="shared" si="670"/>
        <v>4.1388361114919725E-2</v>
      </c>
      <c r="GB87" s="17">
        <f t="shared" si="670"/>
        <v>-4.0082007297897126E-2</v>
      </c>
      <c r="GC87" s="17">
        <f t="shared" si="670"/>
        <v>-7.4458704810423937E-3</v>
      </c>
      <c r="GD87" s="17">
        <f t="shared" si="671"/>
        <v>7.1088737538248958E-2</v>
      </c>
      <c r="GE87" s="17">
        <f t="shared" si="672"/>
        <v>-9.5841934532586714E-3</v>
      </c>
      <c r="GF87" s="17">
        <f t="shared" si="673"/>
        <v>-3.9638231353282816E-3</v>
      </c>
      <c r="GG87" s="17">
        <f t="shared" si="674"/>
        <v>4.2785344618201382E-3</v>
      </c>
      <c r="GH87" s="17">
        <f t="shared" si="675"/>
        <v>3.9719452299449287E-2</v>
      </c>
      <c r="GI87" s="17">
        <f t="shared" si="676"/>
        <v>-1.9306815538497335E-2</v>
      </c>
      <c r="GJ87" s="17">
        <f t="shared" si="677"/>
        <v>1.2552911983652049E-2</v>
      </c>
      <c r="GK87" s="17">
        <f t="shared" si="678"/>
        <v>-2.9695833933977234E-2</v>
      </c>
      <c r="GL87" s="17">
        <f t="shared" si="679"/>
        <v>1.7252265636606756E-2</v>
      </c>
      <c r="GM87" s="17">
        <f t="shared" si="680"/>
        <v>-6.6816364532559236E-3</v>
      </c>
      <c r="GN87" s="17">
        <f t="shared" si="681"/>
        <v>2.5086839058278576E-2</v>
      </c>
      <c r="GO87" s="17">
        <f t="shared" si="682"/>
        <v>7.8169822145726098E-3</v>
      </c>
      <c r="GP87" s="17">
        <f t="shared" si="683"/>
        <v>-3.1968263004340747E-2</v>
      </c>
      <c r="GQ87" s="17">
        <f t="shared" si="684"/>
        <v>1.8248644675181502E-2</v>
      </c>
      <c r="GR87" s="17">
        <f t="shared" si="685"/>
        <v>-3.1565838868033547E-2</v>
      </c>
      <c r="GS87" s="17">
        <f t="shared" si="686"/>
        <v>2.0574367766823753E-2</v>
      </c>
      <c r="GT87" s="17">
        <f t="shared" si="687"/>
        <v>-3.3051512882785739E-3</v>
      </c>
      <c r="GU87" s="17">
        <f t="shared" si="688"/>
        <v>9.6185555677696932E-3</v>
      </c>
      <c r="GV87" s="17">
        <f t="shared" si="689"/>
        <v>8.0207596131163239E-3</v>
      </c>
      <c r="GW87" s="17">
        <f t="shared" si="690"/>
        <v>-1.087328304739954E-2</v>
      </c>
      <c r="GX87" s="17">
        <f t="shared" si="691"/>
        <v>1.275821275821265E-2</v>
      </c>
      <c r="GY87" s="17">
        <f t="shared" si="692"/>
        <v>1.8563778169140566E-2</v>
      </c>
      <c r="GZ87" s="17">
        <f t="shared" si="693"/>
        <v>1.7113922263978232E-3</v>
      </c>
      <c r="HA87" s="17">
        <f t="shared" si="694"/>
        <v>-6.7281950119768563E-3</v>
      </c>
    </row>
    <row r="88" spans="2:209" x14ac:dyDescent="0.3">
      <c r="B88" s="5"/>
      <c r="C88" s="5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</row>
    <row r="89" spans="2:209" x14ac:dyDescent="0.3">
      <c r="B89" s="2" t="s">
        <v>19</v>
      </c>
      <c r="C89" s="2" t="s">
        <v>34</v>
      </c>
      <c r="E89" s="17">
        <f t="shared" si="634"/>
        <v>-0.11857137235870463</v>
      </c>
      <c r="F89" s="17">
        <f t="shared" ref="F89:BQ92" si="696">F34/E34-1</f>
        <v>5.4686686210026592E-2</v>
      </c>
      <c r="G89" s="17">
        <f t="shared" si="696"/>
        <v>2.6327670861786778E-2</v>
      </c>
      <c r="H89" s="17">
        <f t="shared" si="696"/>
        <v>-5.30642544884663E-3</v>
      </c>
      <c r="I89" s="17">
        <f t="shared" si="696"/>
        <v>0.41022168168500195</v>
      </c>
      <c r="J89" s="17">
        <f t="shared" si="696"/>
        <v>-0.28735373096297456</v>
      </c>
      <c r="K89" s="17">
        <f t="shared" si="696"/>
        <v>3.4957437738080577E-2</v>
      </c>
      <c r="L89" s="17">
        <f t="shared" si="696"/>
        <v>5.5342218206460458E-2</v>
      </c>
      <c r="M89" s="17">
        <f t="shared" si="696"/>
        <v>-0.11125100725221593</v>
      </c>
      <c r="N89" s="17">
        <f t="shared" si="696"/>
        <v>6.9289397631325356E-2</v>
      </c>
      <c r="O89" s="17">
        <f t="shared" si="696"/>
        <v>-9.3403463214933868E-3</v>
      </c>
      <c r="P89" s="17">
        <f t="shared" si="696"/>
        <v>-9.6250033434081339E-2</v>
      </c>
      <c r="Q89" s="17">
        <f t="shared" si="696"/>
        <v>3.7261198336712154E-2</v>
      </c>
      <c r="R89" s="17">
        <f t="shared" si="696"/>
        <v>3.4125115914116488E-2</v>
      </c>
      <c r="S89" s="17">
        <f t="shared" si="696"/>
        <v>-0.10657083339081486</v>
      </c>
      <c r="T89" s="17">
        <f t="shared" si="696"/>
        <v>2.0428646428461095E-2</v>
      </c>
      <c r="U89" s="17">
        <f t="shared" si="696"/>
        <v>-2.0065067715820506E-2</v>
      </c>
      <c r="V89" s="17">
        <f t="shared" si="696"/>
        <v>-5.1359656572831591E-2</v>
      </c>
      <c r="W89" s="17">
        <f t="shared" si="696"/>
        <v>1.2550258004655479E-2</v>
      </c>
      <c r="X89" s="17">
        <f t="shared" si="696"/>
        <v>-3.258632885344992E-2</v>
      </c>
      <c r="Y89" s="17">
        <f t="shared" si="696"/>
        <v>0.13540056832344582</v>
      </c>
      <c r="Z89" s="17">
        <f t="shared" si="696"/>
        <v>-0.14735455543358944</v>
      </c>
      <c r="AA89" s="17">
        <f t="shared" si="696"/>
        <v>1.474500918344579E-2</v>
      </c>
      <c r="AB89" s="17">
        <f t="shared" si="696"/>
        <v>-0.10570742269436362</v>
      </c>
      <c r="AC89" s="17">
        <f t="shared" si="696"/>
        <v>0.15928651143435424</v>
      </c>
      <c r="AD89" s="17">
        <f t="shared" si="696"/>
        <v>-1.2579950398120321E-2</v>
      </c>
      <c r="AE89" s="17">
        <f t="shared" si="696"/>
        <v>-4.9374555909909579E-2</v>
      </c>
      <c r="AF89" s="17">
        <f t="shared" si="696"/>
        <v>3.3583062455457169E-2</v>
      </c>
      <c r="AG89" s="17">
        <f t="shared" si="696"/>
        <v>-6.0745698861438546E-2</v>
      </c>
      <c r="AH89" s="17">
        <f t="shared" si="696"/>
        <v>5.180039033823336E-2</v>
      </c>
      <c r="AI89" s="17">
        <f t="shared" si="696"/>
        <v>9.9196486330053402E-2</v>
      </c>
      <c r="AJ89" s="17">
        <f t="shared" si="696"/>
        <v>-8.9144945716984947E-2</v>
      </c>
      <c r="AK89" s="17">
        <f t="shared" si="696"/>
        <v>-5.7419278050771072E-2</v>
      </c>
      <c r="AL89" s="17">
        <f t="shared" si="696"/>
        <v>4.774875532145173E-2</v>
      </c>
      <c r="AM89" s="17">
        <f t="shared" si="696"/>
        <v>3.5294320196959106E-3</v>
      </c>
      <c r="AN89" s="17">
        <f t="shared" si="696"/>
        <v>-1.8065468020861952E-2</v>
      </c>
      <c r="AO89" s="17">
        <f t="shared" si="696"/>
        <v>3.8647680615008229E-2</v>
      </c>
      <c r="AP89" s="17">
        <f t="shared" si="696"/>
        <v>5.5663027570777235E-2</v>
      </c>
      <c r="AQ89" s="17">
        <f t="shared" si="696"/>
        <v>-2.7312129517496286E-2</v>
      </c>
      <c r="AR89" s="17">
        <f t="shared" si="696"/>
        <v>2.7030569116346381E-3</v>
      </c>
      <c r="AS89" s="17">
        <f t="shared" si="696"/>
        <v>-6.1430882088649996E-3</v>
      </c>
      <c r="AT89" s="17">
        <f t="shared" si="696"/>
        <v>-1.7984251450740563E-2</v>
      </c>
      <c r="AU89" s="17">
        <f t="shared" si="696"/>
        <v>4.5499439208530834E-2</v>
      </c>
      <c r="AV89" s="17">
        <f t="shared" si="696"/>
        <v>-6.949003282363253E-3</v>
      </c>
      <c r="AW89" s="17">
        <f t="shared" si="696"/>
        <v>8.416504087325194E-3</v>
      </c>
      <c r="AX89" s="17">
        <f t="shared" si="696"/>
        <v>-6.8113138160945663E-3</v>
      </c>
      <c r="AY89" s="17">
        <f t="shared" si="696"/>
        <v>5.2465508636927005E-2</v>
      </c>
      <c r="AZ89" s="17">
        <f t="shared" si="696"/>
        <v>-7.3972099853157114E-2</v>
      </c>
      <c r="BA89" s="17">
        <f t="shared" si="696"/>
        <v>3.7578460521968893E-2</v>
      </c>
      <c r="BB89" s="17">
        <f t="shared" si="696"/>
        <v>6.9967364483005667E-2</v>
      </c>
      <c r="BC89" s="17">
        <f t="shared" si="696"/>
        <v>-5.9678619253087373E-2</v>
      </c>
      <c r="BD89" s="17">
        <f t="shared" si="696"/>
        <v>-4.9684330448266367E-3</v>
      </c>
      <c r="BE89" s="17">
        <f t="shared" si="696"/>
        <v>3.7178977498608656E-2</v>
      </c>
      <c r="BF89" s="17">
        <f t="shared" si="696"/>
        <v>7.5234196525765462E-2</v>
      </c>
      <c r="BG89" s="17">
        <f t="shared" si="696"/>
        <v>-0.10292314273492087</v>
      </c>
      <c r="BH89" s="17">
        <f t="shared" si="696"/>
        <v>7.553407934893186E-2</v>
      </c>
      <c r="BI89" s="17">
        <f t="shared" si="696"/>
        <v>-2.4133956017971192E-2</v>
      </c>
      <c r="BJ89" s="17">
        <f t="shared" si="696"/>
        <v>5.1082067513743556E-2</v>
      </c>
      <c r="BK89" s="17">
        <f t="shared" si="696"/>
        <v>-4.0386721226442268E-2</v>
      </c>
      <c r="BL89" s="17">
        <f t="shared" si="696"/>
        <v>1.6966712211528012E-3</v>
      </c>
      <c r="BM89" s="17">
        <f t="shared" si="696"/>
        <v>1.7582516413346516E-2</v>
      </c>
      <c r="BN89" s="17">
        <f t="shared" si="696"/>
        <v>-3.9050186339063431E-2</v>
      </c>
      <c r="BO89" s="17">
        <f t="shared" si="696"/>
        <v>4.4545956220491734E-2</v>
      </c>
      <c r="BP89" s="17">
        <f t="shared" si="696"/>
        <v>0.18038801326641418</v>
      </c>
      <c r="BQ89" s="17">
        <f t="shared" si="696"/>
        <v>-2.3149414426735015E-2</v>
      </c>
      <c r="BR89" s="17">
        <f t="shared" ref="BR89:EC93" si="697">BR34/BQ34-1</f>
        <v>-6.9452222165656941E-2</v>
      </c>
      <c r="BS89" s="17">
        <f t="shared" si="697"/>
        <v>2.6328386787936919E-2</v>
      </c>
      <c r="BT89" s="17">
        <f t="shared" si="697"/>
        <v>-7.3600746268656758E-2</v>
      </c>
      <c r="BU89" s="17">
        <f t="shared" si="697"/>
        <v>8.8510723995569363E-2</v>
      </c>
      <c r="BV89" s="17">
        <f t="shared" si="697"/>
        <v>0.17565746002378746</v>
      </c>
      <c r="BW89" s="17">
        <f t="shared" si="697"/>
        <v>-5.0752006474674594E-2</v>
      </c>
      <c r="BX89" s="17">
        <f t="shared" si="697"/>
        <v>-0.15938991319999529</v>
      </c>
      <c r="BY89" s="17">
        <f t="shared" si="697"/>
        <v>0.10182146026737282</v>
      </c>
      <c r="BZ89" s="17">
        <f t="shared" si="697"/>
        <v>0.10852138336636186</v>
      </c>
      <c r="CA89" s="17">
        <f t="shared" si="697"/>
        <v>-8.5118162001314834E-2</v>
      </c>
      <c r="CB89" s="17">
        <f t="shared" si="697"/>
        <v>-1.3590005420874185E-2</v>
      </c>
      <c r="CC89" s="17">
        <f t="shared" si="697"/>
        <v>5.4393251964981681E-2</v>
      </c>
      <c r="CD89" s="17">
        <f t="shared" si="697"/>
        <v>-4.2714633762015009E-2</v>
      </c>
      <c r="CE89" s="17">
        <f t="shared" si="697"/>
        <v>-3.2034642997328389E-2</v>
      </c>
      <c r="CF89" s="17">
        <f t="shared" si="697"/>
        <v>0.32457781207895664</v>
      </c>
      <c r="CG89" s="17">
        <f t="shared" si="697"/>
        <v>-0.17756270985581668</v>
      </c>
      <c r="CH89" s="17">
        <f t="shared" si="697"/>
        <v>5.6135926993275742E-2</v>
      </c>
      <c r="CI89" s="17">
        <f t="shared" si="697"/>
        <v>-3.6950713433006044E-3</v>
      </c>
      <c r="CJ89" s="17">
        <f t="shared" si="697"/>
        <v>-9.3586671231313479E-2</v>
      </c>
      <c r="CK89" s="17">
        <f t="shared" si="697"/>
        <v>5.149252791801473E-2</v>
      </c>
      <c r="CL89" s="17">
        <f t="shared" si="697"/>
        <v>6.4500293346424264E-2</v>
      </c>
      <c r="CM89" s="17">
        <f t="shared" si="697"/>
        <v>3.4103435088745471E-2</v>
      </c>
      <c r="CN89" s="17">
        <f t="shared" si="697"/>
        <v>-7.5278992364419484E-2</v>
      </c>
      <c r="CO89" s="17">
        <f t="shared" si="697"/>
        <v>3.8192361527694452E-2</v>
      </c>
      <c r="CP89" s="17">
        <f t="shared" si="697"/>
        <v>7.4594398622314984E-2</v>
      </c>
      <c r="CQ89" s="17">
        <f t="shared" si="697"/>
        <v>-8.4767206477732837E-2</v>
      </c>
      <c r="CR89" s="17">
        <f t="shared" si="697"/>
        <v>-1.2844438300617433E-2</v>
      </c>
      <c r="CS89" s="17">
        <f t="shared" si="697"/>
        <v>1.5777251350752142E-2</v>
      </c>
      <c r="CT89" s="17">
        <f t="shared" si="697"/>
        <v>3.0214256993509103E-2</v>
      </c>
      <c r="CU89" s="17">
        <f t="shared" si="697"/>
        <v>9.998327293002518E-2</v>
      </c>
      <c r="CV89" s="17">
        <f t="shared" si="697"/>
        <v>-4.4890055859125533E-2</v>
      </c>
      <c r="CW89" s="17">
        <f t="shared" si="697"/>
        <v>-4.7615509536900413E-2</v>
      </c>
      <c r="CX89" s="17">
        <f t="shared" si="697"/>
        <v>-6.4306173169725867E-3</v>
      </c>
      <c r="CY89" s="17">
        <f t="shared" si="697"/>
        <v>-8.8502523836231362E-3</v>
      </c>
      <c r="CZ89" s="17">
        <f t="shared" si="697"/>
        <v>1.9363746449225339E-2</v>
      </c>
      <c r="DA89" s="17">
        <f t="shared" si="697"/>
        <v>-2.0805577760014238E-2</v>
      </c>
      <c r="DB89" s="17">
        <f t="shared" si="697"/>
        <v>-2.7415587655048812E-2</v>
      </c>
      <c r="DC89" s="17">
        <f t="shared" si="697"/>
        <v>-3.3341105152716266E-2</v>
      </c>
      <c r="DD89" s="17">
        <f t="shared" si="697"/>
        <v>-1.0600578871201138E-2</v>
      </c>
      <c r="DE89" s="17">
        <f t="shared" si="697"/>
        <v>-0.10274131227069394</v>
      </c>
      <c r="DF89" s="17">
        <f t="shared" si="697"/>
        <v>-2.6734771504645982E-2</v>
      </c>
      <c r="DG89" s="17">
        <f t="shared" si="697"/>
        <v>-9.3099212774272466E-3</v>
      </c>
      <c r="DH89" s="17">
        <f t="shared" si="697"/>
        <v>-0.20138918241120363</v>
      </c>
      <c r="DI89" s="17">
        <f t="shared" si="697"/>
        <v>-5.8712488753241754E-2</v>
      </c>
      <c r="DJ89" s="17">
        <f t="shared" si="697"/>
        <v>7.2720457314217057E-3</v>
      </c>
      <c r="DK89" s="17">
        <f t="shared" si="697"/>
        <v>-8.6522896005061245E-3</v>
      </c>
      <c r="DL89" s="17">
        <f t="shared" si="697"/>
        <v>0.14206614362400982</v>
      </c>
      <c r="DM89" s="17">
        <f t="shared" si="697"/>
        <v>-8.2403405262379437E-2</v>
      </c>
      <c r="DN89" s="17">
        <f t="shared" si="697"/>
        <v>0.11066931742876074</v>
      </c>
      <c r="DO89" s="17">
        <f t="shared" si="697"/>
        <v>-4.6023350319293055E-2</v>
      </c>
      <c r="DP89" s="17">
        <f t="shared" si="697"/>
        <v>-2.9243720206904023E-3</v>
      </c>
      <c r="DQ89" s="17">
        <f t="shared" si="697"/>
        <v>4.7249300669661709E-2</v>
      </c>
      <c r="DR89" s="17">
        <f t="shared" si="697"/>
        <v>-3.3121802758531382E-2</v>
      </c>
      <c r="DS89" s="17">
        <f t="shared" si="697"/>
        <v>-5.4398419448816293E-2</v>
      </c>
      <c r="DT89" s="17">
        <f t="shared" si="697"/>
        <v>0.25422738459904037</v>
      </c>
      <c r="DU89" s="17">
        <f t="shared" si="697"/>
        <v>1.9199548245922848E-3</v>
      </c>
      <c r="DV89" s="17">
        <f t="shared" si="697"/>
        <v>-1.8838680587845769E-2</v>
      </c>
      <c r="DW89" s="17">
        <f t="shared" si="697"/>
        <v>8.4111210041071915E-2</v>
      </c>
      <c r="DX89" s="17">
        <f t="shared" si="697"/>
        <v>-3.2215760819170547E-2</v>
      </c>
      <c r="DY89" s="17">
        <f t="shared" si="697"/>
        <v>1.4385633529065522E-2</v>
      </c>
      <c r="DZ89" s="17">
        <f t="shared" si="697"/>
        <v>-1.4127648090676015E-2</v>
      </c>
      <c r="EA89" s="17">
        <f t="shared" si="697"/>
        <v>2.2063150979291901E-2</v>
      </c>
      <c r="EB89" s="17">
        <f t="shared" si="697"/>
        <v>7.9330431871442952E-2</v>
      </c>
      <c r="EC89" s="17">
        <f t="shared" si="697"/>
        <v>-3.2531420985371984E-2</v>
      </c>
      <c r="ED89" s="17">
        <f t="shared" ref="ED89:GC93" si="698">ED34/EC34-1</f>
        <v>-4.0075919822511796E-2</v>
      </c>
      <c r="EE89" s="17">
        <f t="shared" si="698"/>
        <v>-5.6124084860792012E-2</v>
      </c>
      <c r="EF89" s="17">
        <f t="shared" si="698"/>
        <v>0.14950956108193791</v>
      </c>
      <c r="EG89" s="17">
        <f t="shared" si="698"/>
        <v>-9.1252739675425465E-2</v>
      </c>
      <c r="EH89" s="17">
        <f t="shared" si="698"/>
        <v>0.1444927712965598</v>
      </c>
      <c r="EI89" s="17">
        <f t="shared" si="698"/>
        <v>-5.8768513147146262E-2</v>
      </c>
      <c r="EJ89" s="17">
        <f t="shared" si="698"/>
        <v>4.338201074173309E-2</v>
      </c>
      <c r="EK89" s="17">
        <f t="shared" si="698"/>
        <v>-6.0131160189024979E-2</v>
      </c>
      <c r="EL89" s="17">
        <f t="shared" si="698"/>
        <v>4.5790364783746318E-2</v>
      </c>
      <c r="EM89" s="17">
        <f t="shared" si="698"/>
        <v>0.10350283317389075</v>
      </c>
      <c r="EN89" s="17">
        <f t="shared" si="698"/>
        <v>-7.7923377013103923E-2</v>
      </c>
      <c r="EO89" s="17">
        <f t="shared" si="698"/>
        <v>-2.2926158964345134E-2</v>
      </c>
      <c r="EP89" s="17">
        <f t="shared" si="698"/>
        <v>7.0540340488526976E-2</v>
      </c>
      <c r="EQ89" s="17">
        <f t="shared" si="698"/>
        <v>7.1515821982530037E-2</v>
      </c>
      <c r="ER89" s="17">
        <f t="shared" si="698"/>
        <v>1.2593564484212338E-2</v>
      </c>
      <c r="ES89" s="17">
        <f t="shared" si="698"/>
        <v>-2.7051139079177999E-2</v>
      </c>
      <c r="ET89" s="17">
        <f t="shared" si="698"/>
        <v>-4.1055366343550781E-2</v>
      </c>
      <c r="EU89" s="17">
        <f t="shared" si="698"/>
        <v>-3.5561829089211905E-2</v>
      </c>
      <c r="EV89" s="17">
        <f t="shared" si="698"/>
        <v>-5.0281505612407296E-3</v>
      </c>
      <c r="EW89" s="17">
        <f t="shared" si="698"/>
        <v>3.236176850896233E-2</v>
      </c>
      <c r="EX89" s="17">
        <f t="shared" si="698"/>
        <v>8.5308819304797501E-2</v>
      </c>
      <c r="EY89" s="17">
        <f t="shared" si="698"/>
        <v>-0.22887484250759671</v>
      </c>
      <c r="EZ89" s="17">
        <f t="shared" si="698"/>
        <v>0.14655645869947276</v>
      </c>
      <c r="FA89" s="17">
        <f t="shared" si="698"/>
        <v>5.4726606471391381E-2</v>
      </c>
      <c r="FB89" s="17">
        <f t="shared" si="698"/>
        <v>-7.2278486761433336E-2</v>
      </c>
      <c r="FC89" s="17">
        <f t="shared" si="698"/>
        <v>0.20468730877493568</v>
      </c>
      <c r="FD89" s="17">
        <f t="shared" si="698"/>
        <v>-0.1424391730583634</v>
      </c>
      <c r="FE89" s="17">
        <f t="shared" si="698"/>
        <v>9.0162769208899096E-2</v>
      </c>
      <c r="FF89" s="17">
        <f t="shared" si="698"/>
        <v>-0.14646020103232815</v>
      </c>
      <c r="FG89" s="17">
        <f t="shared" si="698"/>
        <v>6.6864425121264892E-2</v>
      </c>
      <c r="FH89" s="17">
        <f t="shared" si="698"/>
        <v>0.1208964307449969</v>
      </c>
      <c r="FI89" s="17">
        <f t="shared" si="698"/>
        <v>8.6117321409560299E-2</v>
      </c>
      <c r="FJ89" s="17">
        <f t="shared" si="698"/>
        <v>-0.18610258873347119</v>
      </c>
      <c r="FK89" s="17">
        <f t="shared" si="698"/>
        <v>1.5295123625547191E-3</v>
      </c>
      <c r="FL89" s="17">
        <f t="shared" si="698"/>
        <v>8.7145262145262192E-2</v>
      </c>
      <c r="FM89" s="17">
        <f t="shared" si="698"/>
        <v>-6.7660689990819312E-2</v>
      </c>
      <c r="FN89" s="17">
        <f t="shared" si="698"/>
        <v>0.12423775062284959</v>
      </c>
      <c r="FO89" s="17">
        <f t="shared" si="698"/>
        <v>-3.31461978430172E-2</v>
      </c>
      <c r="FP89" s="17">
        <f t="shared" si="698"/>
        <v>-7.7449493020159133E-2</v>
      </c>
      <c r="FQ89" s="17">
        <f t="shared" si="698"/>
        <v>-1.97101449275362E-2</v>
      </c>
      <c r="FR89" s="17">
        <f t="shared" si="698"/>
        <v>7.9110295803714648E-2</v>
      </c>
      <c r="FS89" s="17">
        <f t="shared" si="698"/>
        <v>5.4924284787617239E-2</v>
      </c>
      <c r="FT89" s="17">
        <f t="shared" si="698"/>
        <v>-9.3877551020408179E-2</v>
      </c>
      <c r="FU89" s="17">
        <f t="shared" si="698"/>
        <v>3.8621738621738677E-2</v>
      </c>
      <c r="FV89" s="17">
        <f t="shared" si="698"/>
        <v>0.57033265368194574</v>
      </c>
      <c r="FW89" s="17">
        <f t="shared" si="698"/>
        <v>-0.35041606886657106</v>
      </c>
      <c r="FX89" s="17">
        <f t="shared" si="698"/>
        <v>-3.5095856524427926E-2</v>
      </c>
      <c r="FY89" s="17">
        <f t="shared" si="698"/>
        <v>-4.0813056515668245E-2</v>
      </c>
      <c r="FZ89" s="17">
        <f t="shared" si="698"/>
        <v>2.4341351660939203E-3</v>
      </c>
      <c r="GA89" s="17">
        <f t="shared" si="698"/>
        <v>-6.8942532019235392E-2</v>
      </c>
      <c r="GB89" s="17">
        <f t="shared" si="698"/>
        <v>7.6770646893377759E-2</v>
      </c>
      <c r="GC89" s="17">
        <f t="shared" si="698"/>
        <v>-4.2184624517661029E-2</v>
      </c>
      <c r="GD89" s="17">
        <f t="shared" ref="GD89:GD93" si="699">GD34/GC34-1</f>
        <v>8.2928401428004728E-2</v>
      </c>
      <c r="GE89" s="17">
        <f t="shared" ref="GE89:GE93" si="700">GE34/GD34-1</f>
        <v>-2.6395915844417472E-2</v>
      </c>
      <c r="GF89" s="17">
        <f t="shared" ref="GF89:GF93" si="701">GF34/GE34-1</f>
        <v>-7.5703066215199399E-2</v>
      </c>
      <c r="GG89" s="17">
        <f t="shared" ref="GG89:GG93" si="702">GG34/GF34-1</f>
        <v>9.726903850312274E-2</v>
      </c>
      <c r="GH89" s="17">
        <f t="shared" ref="GH89:GH93" si="703">GH34/GG34-1</f>
        <v>3.4510340350551783E-2</v>
      </c>
      <c r="GI89" s="17">
        <f t="shared" ref="GI89:GI93" si="704">GI34/GH34-1</f>
        <v>-6.7031969610380826E-2</v>
      </c>
      <c r="GJ89" s="17">
        <f t="shared" ref="GJ89:GJ93" si="705">GJ34/GI34-1</f>
        <v>-0.10294382589269624</v>
      </c>
      <c r="GK89" s="17">
        <f t="shared" ref="GK89:GK93" si="706">GK34/GJ34-1</f>
        <v>0.17285239931448149</v>
      </c>
      <c r="GL89" s="17">
        <f t="shared" ref="GL89:GL93" si="707">GL34/GK34-1</f>
        <v>-9.8061599579899461E-3</v>
      </c>
      <c r="GM89" s="17">
        <f t="shared" ref="GM89:GM93" si="708">GM34/GL34-1</f>
        <v>-0.17842031842654404</v>
      </c>
      <c r="GN89" s="17">
        <f t="shared" ref="GN89:GN93" si="709">GN34/GM34-1</f>
        <v>0.1807249203654071</v>
      </c>
      <c r="GO89" s="17">
        <f t="shared" ref="GO89:GO93" si="710">GO34/GN34-1</f>
        <v>-0.10488222290889215</v>
      </c>
      <c r="GP89" s="17">
        <f t="shared" ref="GP89:GP93" si="711">GP34/GO34-1</f>
        <v>7.7963806311988071E-2</v>
      </c>
      <c r="GQ89" s="17">
        <f t="shared" ref="GQ89:GQ93" si="712">GQ34/GP34-1</f>
        <v>7.5305768022761788E-2</v>
      </c>
      <c r="GR89" s="17">
        <f t="shared" ref="GR89:GR93" si="713">GR34/GQ34-1</f>
        <v>-5.9780305373240306E-2</v>
      </c>
      <c r="GS89" s="17">
        <f t="shared" ref="GS89:GS93" si="714">GS34/GR34-1</f>
        <v>-0.12375127917742801</v>
      </c>
      <c r="GT89" s="17">
        <f t="shared" ref="GT89:GT93" si="715">GT34/GS34-1</f>
        <v>0.10706837583071493</v>
      </c>
      <c r="GU89" s="17">
        <f t="shared" ref="GU89:GU93" si="716">GU34/GT34-1</f>
        <v>-1.4567922940711409E-3</v>
      </c>
      <c r="GV89" s="17">
        <f t="shared" ref="GV89:GV93" si="717">GV34/GU34-1</f>
        <v>2.0374539371910805E-2</v>
      </c>
      <c r="GW89" s="17">
        <f t="shared" ref="GW89:GW93" si="718">GW34/GV34-1</f>
        <v>0.12492142337700751</v>
      </c>
      <c r="GX89" s="17">
        <f t="shared" ref="GX89:GX93" si="719">GX34/GW34-1</f>
        <v>-0.13881401617250677</v>
      </c>
      <c r="GY89" s="17">
        <f t="shared" ref="GY89:GY93" si="720">GY34/GX34-1</f>
        <v>-3.1884168606944319E-2</v>
      </c>
      <c r="GZ89" s="17">
        <f t="shared" ref="GZ89:GZ93" si="721">GZ34/GY34-1</f>
        <v>5.2253223114428815E-2</v>
      </c>
      <c r="HA89" s="17">
        <f t="shared" ref="HA89:HA93" si="722">HA34/GZ34-1</f>
        <v>2.7789226522787258E-2</v>
      </c>
    </row>
    <row r="90" spans="2:209" x14ac:dyDescent="0.3">
      <c r="B90" s="3" t="s">
        <v>21</v>
      </c>
      <c r="C90" s="3" t="s">
        <v>35</v>
      </c>
      <c r="E90" s="17">
        <f t="shared" si="634"/>
        <v>-0.10195130424712662</v>
      </c>
      <c r="F90" s="17">
        <f t="shared" si="696"/>
        <v>8.1626073921243103E-2</v>
      </c>
      <c r="G90" s="17">
        <f t="shared" si="696"/>
        <v>3.0863001654173328E-2</v>
      </c>
      <c r="H90" s="17">
        <f t="shared" si="696"/>
        <v>-2.6614045739728809E-2</v>
      </c>
      <c r="I90" s="17">
        <f t="shared" si="696"/>
        <v>0.13087193500957928</v>
      </c>
      <c r="J90" s="17">
        <f t="shared" si="696"/>
        <v>-0.10839845032503781</v>
      </c>
      <c r="K90" s="17">
        <f t="shared" si="696"/>
        <v>2.6483628168682216E-2</v>
      </c>
      <c r="L90" s="17">
        <f t="shared" si="696"/>
        <v>7.6669201739155479E-2</v>
      </c>
      <c r="M90" s="17">
        <f t="shared" si="696"/>
        <v>-0.12402708177844124</v>
      </c>
      <c r="N90" s="17">
        <f t="shared" si="696"/>
        <v>4.9325989714877005E-2</v>
      </c>
      <c r="O90" s="17">
        <f t="shared" si="696"/>
        <v>4.6775316088620844E-2</v>
      </c>
      <c r="P90" s="17">
        <f t="shared" si="696"/>
        <v>-0.12387456021276011</v>
      </c>
      <c r="Q90" s="17">
        <f t="shared" si="696"/>
        <v>2.3667609998260897E-2</v>
      </c>
      <c r="R90" s="17">
        <f t="shared" si="696"/>
        <v>-8.1855810218076641E-3</v>
      </c>
      <c r="S90" s="17">
        <f t="shared" si="696"/>
        <v>-8.0086580086580095E-2</v>
      </c>
      <c r="T90" s="17">
        <f t="shared" si="696"/>
        <v>1.3271265340668581E-2</v>
      </c>
      <c r="U90" s="17">
        <f t="shared" si="696"/>
        <v>-2.2385940293021545E-3</v>
      </c>
      <c r="V90" s="17">
        <f t="shared" si="696"/>
        <v>-6.9585600669736292E-2</v>
      </c>
      <c r="W90" s="17">
        <f t="shared" si="696"/>
        <v>2.6147672263312272E-2</v>
      </c>
      <c r="X90" s="17">
        <f t="shared" si="696"/>
        <v>-7.7812072533408161E-2</v>
      </c>
      <c r="Y90" s="17">
        <f t="shared" si="696"/>
        <v>-4.571645906627364E-2</v>
      </c>
      <c r="Z90" s="17">
        <f t="shared" si="696"/>
        <v>4.7308742352683231E-2</v>
      </c>
      <c r="AA90" s="17">
        <f t="shared" si="696"/>
        <v>3.8245647416992323E-3</v>
      </c>
      <c r="AB90" s="17">
        <f t="shared" si="696"/>
        <v>-7.0759724012434577E-2</v>
      </c>
      <c r="AC90" s="17">
        <f t="shared" si="696"/>
        <v>8.9447810211533252E-2</v>
      </c>
      <c r="AD90" s="17">
        <f t="shared" si="696"/>
        <v>-4.9393349310964618E-2</v>
      </c>
      <c r="AE90" s="17">
        <f t="shared" si="696"/>
        <v>1.4142209966515606E-2</v>
      </c>
      <c r="AF90" s="17">
        <f t="shared" si="696"/>
        <v>4.8749223119950225E-2</v>
      </c>
      <c r="AG90" s="17">
        <f t="shared" si="696"/>
        <v>-7.7280640023704605E-2</v>
      </c>
      <c r="AH90" s="17">
        <f t="shared" si="696"/>
        <v>6.9282488710486811E-2</v>
      </c>
      <c r="AI90" s="17">
        <f t="shared" si="696"/>
        <v>7.6637198040430121E-2</v>
      </c>
      <c r="AJ90" s="17">
        <f t="shared" si="696"/>
        <v>-0.11380753138075317</v>
      </c>
      <c r="AK90" s="17">
        <f t="shared" si="696"/>
        <v>1.2531476235442263E-2</v>
      </c>
      <c r="AL90" s="17">
        <f t="shared" si="696"/>
        <v>2.0381200334181671E-2</v>
      </c>
      <c r="AM90" s="17">
        <f t="shared" si="696"/>
        <v>-3.0446703987204393E-2</v>
      </c>
      <c r="AN90" s="17">
        <f t="shared" si="696"/>
        <v>6.0881007089697015E-4</v>
      </c>
      <c r="AO90" s="17">
        <f t="shared" si="696"/>
        <v>-3.729146221785884E-4</v>
      </c>
      <c r="AP90" s="17">
        <f t="shared" si="696"/>
        <v>4.5218040093459866E-2</v>
      </c>
      <c r="AQ90" s="17">
        <f t="shared" si="696"/>
        <v>-2.8872525077957678E-2</v>
      </c>
      <c r="AR90" s="17">
        <f t="shared" si="696"/>
        <v>2.4005261427162194E-2</v>
      </c>
      <c r="AS90" s="17">
        <f t="shared" si="696"/>
        <v>4.5336053496543016E-3</v>
      </c>
      <c r="AT90" s="17">
        <f t="shared" si="696"/>
        <v>-6.130354657941206E-3</v>
      </c>
      <c r="AU90" s="17">
        <f t="shared" si="696"/>
        <v>-3.7084689321122966E-3</v>
      </c>
      <c r="AV90" s="17">
        <f t="shared" si="696"/>
        <v>3.8628076572470471E-2</v>
      </c>
      <c r="AW90" s="17">
        <f t="shared" si="696"/>
        <v>-1.0861217772901832E-2</v>
      </c>
      <c r="AX90" s="17">
        <f t="shared" si="696"/>
        <v>5.1944690919845105E-3</v>
      </c>
      <c r="AY90" s="17">
        <f t="shared" si="696"/>
        <v>8.7904812696544266E-3</v>
      </c>
      <c r="AZ90" s="17">
        <f t="shared" si="696"/>
        <v>-5.0587913590374622E-2</v>
      </c>
      <c r="BA90" s="17">
        <f t="shared" si="696"/>
        <v>3.5695084485407147E-2</v>
      </c>
      <c r="BB90" s="17">
        <f t="shared" si="696"/>
        <v>6.9930847809562602E-2</v>
      </c>
      <c r="BC90" s="17">
        <f t="shared" si="696"/>
        <v>-5.3975845159501601E-2</v>
      </c>
      <c r="BD90" s="17">
        <f t="shared" si="696"/>
        <v>1.9561872664664026E-2</v>
      </c>
      <c r="BE90" s="17">
        <f t="shared" si="696"/>
        <v>1.5054613394653638E-2</v>
      </c>
      <c r="BF90" s="17">
        <f t="shared" si="696"/>
        <v>0.10916427737071244</v>
      </c>
      <c r="BG90" s="17">
        <f t="shared" si="696"/>
        <v>-0.11649912238710702</v>
      </c>
      <c r="BH90" s="17">
        <f t="shared" si="696"/>
        <v>6.911809857501483E-2</v>
      </c>
      <c r="BI90" s="17">
        <f t="shared" si="696"/>
        <v>-4.4546928846543654E-2</v>
      </c>
      <c r="BJ90" s="17">
        <f t="shared" si="696"/>
        <v>8.8049647270991294E-2</v>
      </c>
      <c r="BK90" s="17">
        <f t="shared" si="696"/>
        <v>-2.6259770227010537E-2</v>
      </c>
      <c r="BL90" s="17">
        <f t="shared" si="696"/>
        <v>1.2716319276404819E-2</v>
      </c>
      <c r="BM90" s="17">
        <f t="shared" si="696"/>
        <v>1.8060476229710742E-2</v>
      </c>
      <c r="BN90" s="17">
        <f t="shared" si="696"/>
        <v>-5.2524238843657423E-2</v>
      </c>
      <c r="BO90" s="17">
        <f t="shared" si="696"/>
        <v>4.8226732267322658E-2</v>
      </c>
      <c r="BP90" s="17">
        <f t="shared" si="696"/>
        <v>0.19126778467706451</v>
      </c>
      <c r="BQ90" s="17">
        <f t="shared" si="696"/>
        <v>-4.0864628223544752E-2</v>
      </c>
      <c r="BR90" s="17">
        <f t="shared" si="697"/>
        <v>-5.7953443258971893E-2</v>
      </c>
      <c r="BS90" s="17">
        <f t="shared" si="697"/>
        <v>4.4030585207055717E-2</v>
      </c>
      <c r="BT90" s="17">
        <f t="shared" si="697"/>
        <v>-8.724783548213999E-2</v>
      </c>
      <c r="BU90" s="17">
        <f t="shared" si="697"/>
        <v>6.6479177590288652E-2</v>
      </c>
      <c r="BV90" s="17">
        <f t="shared" si="697"/>
        <v>0.22641200220497315</v>
      </c>
      <c r="BW90" s="17">
        <f t="shared" si="697"/>
        <v>-4.8762117641342084E-2</v>
      </c>
      <c r="BX90" s="17">
        <f t="shared" si="697"/>
        <v>-0.13304556599918271</v>
      </c>
      <c r="BY90" s="17">
        <f t="shared" si="697"/>
        <v>2.2699820286951722E-2</v>
      </c>
      <c r="BZ90" s="17">
        <f t="shared" si="697"/>
        <v>0.11270831232805678</v>
      </c>
      <c r="CA90" s="17">
        <f t="shared" si="697"/>
        <v>-7.171335369958054E-2</v>
      </c>
      <c r="CB90" s="17">
        <f t="shared" si="697"/>
        <v>-6.2751004016059486E-4</v>
      </c>
      <c r="CC90" s="17">
        <f t="shared" si="697"/>
        <v>5.3720680368929408E-3</v>
      </c>
      <c r="CD90" s="17">
        <f t="shared" si="697"/>
        <v>-1.4073169377671668E-2</v>
      </c>
      <c r="CE90" s="17">
        <f t="shared" si="697"/>
        <v>-4.6932627607759181E-2</v>
      </c>
      <c r="CF90" s="17">
        <f t="shared" si="697"/>
        <v>0.28934774902516835</v>
      </c>
      <c r="CG90" s="17">
        <f t="shared" si="697"/>
        <v>-0.12412078722478059</v>
      </c>
      <c r="CH90" s="17">
        <f t="shared" si="697"/>
        <v>-1.8310467047698564E-3</v>
      </c>
      <c r="CI90" s="17">
        <f t="shared" si="697"/>
        <v>3.9203867975209361E-2</v>
      </c>
      <c r="CJ90" s="17">
        <f t="shared" si="697"/>
        <v>-0.10441174616383608</v>
      </c>
      <c r="CK90" s="17">
        <f t="shared" si="697"/>
        <v>5.2358158524567155E-2</v>
      </c>
      <c r="CL90" s="17">
        <f t="shared" si="697"/>
        <v>0.11213527940173118</v>
      </c>
      <c r="CM90" s="17">
        <f t="shared" si="697"/>
        <v>1.0621789705404616E-2</v>
      </c>
      <c r="CN90" s="17">
        <f t="shared" si="697"/>
        <v>-8.8342419120622795E-2</v>
      </c>
      <c r="CO90" s="17">
        <f t="shared" si="697"/>
        <v>7.1430436599122515E-2</v>
      </c>
      <c r="CP90" s="17">
        <f t="shared" si="697"/>
        <v>3.9445304217491373E-2</v>
      </c>
      <c r="CQ90" s="17">
        <f t="shared" si="697"/>
        <v>-0.1156740914419695</v>
      </c>
      <c r="CR90" s="17">
        <f t="shared" si="697"/>
        <v>3.9757135471212957E-2</v>
      </c>
      <c r="CS90" s="17">
        <f t="shared" si="697"/>
        <v>-1.6256119951040371E-2</v>
      </c>
      <c r="CT90" s="17">
        <f t="shared" si="697"/>
        <v>7.277369519291832E-2</v>
      </c>
      <c r="CU90" s="17">
        <f t="shared" si="697"/>
        <v>2.4235248634804085E-2</v>
      </c>
      <c r="CV90" s="17">
        <f t="shared" si="697"/>
        <v>-4.1402250583877365E-3</v>
      </c>
      <c r="CW90" s="17">
        <f t="shared" si="697"/>
        <v>-5.909247041823118E-2</v>
      </c>
      <c r="CX90" s="17">
        <f t="shared" si="697"/>
        <v>1.674261688360712E-3</v>
      </c>
      <c r="CY90" s="17">
        <f t="shared" si="697"/>
        <v>-2.3124002463208448E-3</v>
      </c>
      <c r="CZ90" s="17">
        <f t="shared" si="697"/>
        <v>6.7265421290638727E-3</v>
      </c>
      <c r="DA90" s="17">
        <f t="shared" si="697"/>
        <v>-4.1515997047083975E-2</v>
      </c>
      <c r="DB90" s="17">
        <f t="shared" si="697"/>
        <v>-8.224220983512387E-3</v>
      </c>
      <c r="DC90" s="17">
        <f t="shared" si="697"/>
        <v>-4.3173232595790645E-2</v>
      </c>
      <c r="DD90" s="17">
        <f t="shared" si="697"/>
        <v>-5.2893676144883273E-2</v>
      </c>
      <c r="DE90" s="17">
        <f t="shared" si="697"/>
        <v>-6.350220776202653E-2</v>
      </c>
      <c r="DF90" s="17">
        <f t="shared" si="697"/>
        <v>-3.4974253985979309E-2</v>
      </c>
      <c r="DG90" s="17">
        <f t="shared" si="697"/>
        <v>-0.10809855193584161</v>
      </c>
      <c r="DH90" s="17">
        <f t="shared" si="697"/>
        <v>-9.3630056761870417E-2</v>
      </c>
      <c r="DI90" s="17">
        <f t="shared" si="697"/>
        <v>-0.1063838247281258</v>
      </c>
      <c r="DJ90" s="17">
        <f t="shared" si="697"/>
        <v>2.934502091305502E-2</v>
      </c>
      <c r="DK90" s="17">
        <f t="shared" si="697"/>
        <v>-6.3263232973825856E-2</v>
      </c>
      <c r="DL90" s="17">
        <f t="shared" si="697"/>
        <v>0.13924780802953385</v>
      </c>
      <c r="DM90" s="17">
        <f t="shared" si="697"/>
        <v>-5.1037974683544318E-3</v>
      </c>
      <c r="DN90" s="17">
        <f t="shared" si="697"/>
        <v>8.2832888870793653E-2</v>
      </c>
      <c r="DO90" s="17">
        <f t="shared" si="697"/>
        <v>-5.4745074447285269E-2</v>
      </c>
      <c r="DP90" s="17">
        <f t="shared" si="697"/>
        <v>-7.2593476531424006E-3</v>
      </c>
      <c r="DQ90" s="17">
        <f t="shared" si="697"/>
        <v>6.4509666432936097E-2</v>
      </c>
      <c r="DR90" s="17">
        <f t="shared" si="697"/>
        <v>-3.1598757880869521E-2</v>
      </c>
      <c r="DS90" s="17">
        <f t="shared" si="697"/>
        <v>-7.7017257462686617E-2</v>
      </c>
      <c r="DT90" s="17">
        <f t="shared" si="697"/>
        <v>0.21904280630829809</v>
      </c>
      <c r="DU90" s="17">
        <f t="shared" si="697"/>
        <v>2.9552991571093035E-2</v>
      </c>
      <c r="DV90" s="17">
        <f t="shared" si="697"/>
        <v>-3.36873186035197E-2</v>
      </c>
      <c r="DW90" s="17">
        <f t="shared" si="697"/>
        <v>9.9949651903678882E-2</v>
      </c>
      <c r="DX90" s="17">
        <f t="shared" si="697"/>
        <v>-3.8212639686848959E-2</v>
      </c>
      <c r="DY90" s="17">
        <f t="shared" si="697"/>
        <v>5.3072946582423786E-2</v>
      </c>
      <c r="DZ90" s="17">
        <f t="shared" si="697"/>
        <v>-3.3894871355327316E-2</v>
      </c>
      <c r="EA90" s="17">
        <f t="shared" si="697"/>
        <v>2.3453882633803325E-2</v>
      </c>
      <c r="EB90" s="17">
        <f t="shared" si="697"/>
        <v>8.8986256461984548E-2</v>
      </c>
      <c r="EC90" s="17">
        <f t="shared" si="697"/>
        <v>-1.9799114250152017E-2</v>
      </c>
      <c r="ED90" s="17">
        <f t="shared" si="698"/>
        <v>-6.6813336089537212E-2</v>
      </c>
      <c r="EE90" s="17">
        <f t="shared" si="698"/>
        <v>-6.2451543488235894E-2</v>
      </c>
      <c r="EF90" s="17">
        <f t="shared" si="698"/>
        <v>0.1066932190231884</v>
      </c>
      <c r="EG90" s="17">
        <f t="shared" si="698"/>
        <v>-3.1032694888373791E-2</v>
      </c>
      <c r="EH90" s="17">
        <f t="shared" si="698"/>
        <v>0.13125383610582153</v>
      </c>
      <c r="EI90" s="17">
        <f t="shared" si="698"/>
        <v>-7.1966166302639079E-2</v>
      </c>
      <c r="EJ90" s="17">
        <f t="shared" si="698"/>
        <v>5.8748575882952458E-2</v>
      </c>
      <c r="EK90" s="17">
        <f t="shared" si="698"/>
        <v>-4.200942982145639E-2</v>
      </c>
      <c r="EL90" s="17">
        <f t="shared" si="698"/>
        <v>4.6984924623115543E-2</v>
      </c>
      <c r="EM90" s="17">
        <f t="shared" si="698"/>
        <v>0.10849955532969124</v>
      </c>
      <c r="EN90" s="17">
        <f t="shared" si="698"/>
        <v>-8.2954473097739623E-2</v>
      </c>
      <c r="EO90" s="17">
        <f t="shared" si="698"/>
        <v>-3.6938801016511702E-3</v>
      </c>
      <c r="EP90" s="17">
        <f t="shared" si="698"/>
        <v>7.689734476270127E-2</v>
      </c>
      <c r="EQ90" s="17">
        <f t="shared" si="698"/>
        <v>0.10756905076234102</v>
      </c>
      <c r="ER90" s="17">
        <f t="shared" si="698"/>
        <v>-4.3354796489546432E-3</v>
      </c>
      <c r="ES90" s="17">
        <f t="shared" si="698"/>
        <v>-2.4447782915894001E-2</v>
      </c>
      <c r="ET90" s="17">
        <f t="shared" si="698"/>
        <v>-5.8590695268229909E-2</v>
      </c>
      <c r="EU90" s="17">
        <f t="shared" si="698"/>
        <v>-1.7482651535482896E-2</v>
      </c>
      <c r="EV90" s="17">
        <f t="shared" si="698"/>
        <v>-1.2070602619632886E-2</v>
      </c>
      <c r="EW90" s="17">
        <f t="shared" si="698"/>
        <v>-1.1454452095374767E-2</v>
      </c>
      <c r="EX90" s="17">
        <f t="shared" si="698"/>
        <v>9.9183570182331593E-2</v>
      </c>
      <c r="EY90" s="17">
        <f t="shared" si="698"/>
        <v>-0.20118744698897373</v>
      </c>
      <c r="EZ90" s="17">
        <f t="shared" si="698"/>
        <v>0.13718411552346566</v>
      </c>
      <c r="FA90" s="17">
        <f t="shared" si="698"/>
        <v>6.2851807389622483E-2</v>
      </c>
      <c r="FB90" s="17">
        <f t="shared" si="698"/>
        <v>-7.2638738987475193E-2</v>
      </c>
      <c r="FC90" s="17">
        <f t="shared" si="698"/>
        <v>6.1019839229166095E-2</v>
      </c>
      <c r="FD90" s="17">
        <f t="shared" si="698"/>
        <v>-8.7114013494381526E-3</v>
      </c>
      <c r="FE90" s="17">
        <f t="shared" si="698"/>
        <v>7.9040144107050958E-2</v>
      </c>
      <c r="FF90" s="17">
        <f t="shared" si="698"/>
        <v>-0.12188927178851217</v>
      </c>
      <c r="FG90" s="17">
        <f t="shared" si="698"/>
        <v>4.4974946021917095E-2</v>
      </c>
      <c r="FH90" s="17">
        <f t="shared" si="698"/>
        <v>0.11123672891245295</v>
      </c>
      <c r="FI90" s="17">
        <f t="shared" si="698"/>
        <v>7.5988446201162407E-2</v>
      </c>
      <c r="FJ90" s="17">
        <f t="shared" si="698"/>
        <v>-0.18553216463248956</v>
      </c>
      <c r="FK90" s="17">
        <f t="shared" si="698"/>
        <v>2.668801708027857E-5</v>
      </c>
      <c r="FL90" s="17">
        <f t="shared" si="698"/>
        <v>8.3237703824290854E-2</v>
      </c>
      <c r="FM90" s="17">
        <f t="shared" si="698"/>
        <v>-5.792067011579205E-2</v>
      </c>
      <c r="FN90" s="17">
        <f t="shared" si="698"/>
        <v>0.13733361228065588</v>
      </c>
      <c r="FO90" s="17">
        <f t="shared" si="698"/>
        <v>-2.2752095285177187E-2</v>
      </c>
      <c r="FP90" s="17">
        <f t="shared" si="698"/>
        <v>-9.1139032022775956E-2</v>
      </c>
      <c r="FQ90" s="17">
        <f t="shared" si="698"/>
        <v>-3.1829655038508875E-2</v>
      </c>
      <c r="FR90" s="17">
        <f t="shared" si="698"/>
        <v>6.5458045884806637E-2</v>
      </c>
      <c r="FS90" s="17">
        <f t="shared" si="698"/>
        <v>-3.2914219746022155E-2</v>
      </c>
      <c r="FT90" s="17">
        <f t="shared" si="698"/>
        <v>3.477403365815146E-3</v>
      </c>
      <c r="FU90" s="17">
        <f t="shared" si="698"/>
        <v>2.9869273439621313E-2</v>
      </c>
      <c r="FV90" s="17">
        <f t="shared" si="698"/>
        <v>0.65756400115509694</v>
      </c>
      <c r="FW90" s="17">
        <f t="shared" si="698"/>
        <v>-0.37534464475079532</v>
      </c>
      <c r="FX90" s="17">
        <f t="shared" si="698"/>
        <v>-3.0109013302290655E-2</v>
      </c>
      <c r="FY90" s="17">
        <f t="shared" si="698"/>
        <v>-7.3139627925585149E-2</v>
      </c>
      <c r="FZ90" s="17">
        <f t="shared" si="698"/>
        <v>2.537297326462884E-2</v>
      </c>
      <c r="GA90" s="17">
        <f t="shared" si="698"/>
        <v>-6.7631388541735227E-2</v>
      </c>
      <c r="GB90" s="17">
        <f t="shared" si="698"/>
        <v>7.9098117786494448E-2</v>
      </c>
      <c r="GC90" s="17">
        <f t="shared" si="698"/>
        <v>-4.5201359832635957E-2</v>
      </c>
      <c r="GD90" s="17">
        <f t="shared" si="699"/>
        <v>7.708530189118501E-2</v>
      </c>
      <c r="GE90" s="17">
        <f t="shared" si="700"/>
        <v>-1.9999491430605754E-2</v>
      </c>
      <c r="GF90" s="17">
        <f t="shared" si="701"/>
        <v>-8.6482699567975718E-2</v>
      </c>
      <c r="GG90" s="17">
        <f t="shared" si="702"/>
        <v>9.1573999119480831E-2</v>
      </c>
      <c r="GH90" s="17">
        <f t="shared" si="703"/>
        <v>1.8904255734377706E-2</v>
      </c>
      <c r="GI90" s="17">
        <f t="shared" si="704"/>
        <v>-3.9903465536174854E-2</v>
      </c>
      <c r="GJ90" s="17">
        <f t="shared" si="705"/>
        <v>-9.176874276822411E-2</v>
      </c>
      <c r="GK90" s="17">
        <f t="shared" si="706"/>
        <v>0.14592394089824134</v>
      </c>
      <c r="GL90" s="17">
        <f t="shared" si="707"/>
        <v>-6.803486083778465E-2</v>
      </c>
      <c r="GM90" s="17">
        <f t="shared" si="708"/>
        <v>-0.15272178801590564</v>
      </c>
      <c r="GN90" s="17">
        <f t="shared" si="709"/>
        <v>0.19984787674779914</v>
      </c>
      <c r="GO90" s="17">
        <f t="shared" si="710"/>
        <v>-7.8944173938846229E-2</v>
      </c>
      <c r="GP90" s="17">
        <f t="shared" si="711"/>
        <v>2.9580599812557562E-3</v>
      </c>
      <c r="GQ90" s="17">
        <f t="shared" si="712"/>
        <v>8.3136224266316283E-2</v>
      </c>
      <c r="GR90" s="17">
        <f t="shared" si="713"/>
        <v>-1.70387145476113E-2</v>
      </c>
      <c r="GS90" s="17">
        <f t="shared" si="714"/>
        <v>-0.10879045529347231</v>
      </c>
      <c r="GT90" s="17">
        <f t="shared" si="715"/>
        <v>7.744625848246578E-2</v>
      </c>
      <c r="GU90" s="17">
        <f t="shared" si="716"/>
        <v>-3.9345901171093933E-2</v>
      </c>
      <c r="GV90" s="17">
        <f t="shared" si="717"/>
        <v>3.8831487400579734E-2</v>
      </c>
      <c r="GW90" s="17">
        <f t="shared" si="718"/>
        <v>0.14787412167093605</v>
      </c>
      <c r="GX90" s="17">
        <f t="shared" si="719"/>
        <v>-0.19844159082408674</v>
      </c>
      <c r="GY90" s="17">
        <f t="shared" si="720"/>
        <v>3.4513866206274502E-2</v>
      </c>
      <c r="GZ90" s="17">
        <f t="shared" si="721"/>
        <v>5.3358792398364274E-2</v>
      </c>
      <c r="HA90" s="17">
        <f t="shared" si="722"/>
        <v>4.1749332724340116E-2</v>
      </c>
    </row>
    <row r="91" spans="2:209" x14ac:dyDescent="0.3">
      <c r="B91" s="3" t="s">
        <v>53</v>
      </c>
      <c r="C91" s="3" t="s">
        <v>36</v>
      </c>
      <c r="E91" s="17">
        <f t="shared" si="634"/>
        <v>-8.5627198124267334E-2</v>
      </c>
      <c r="F91" s="17">
        <f t="shared" si="696"/>
        <v>8.7953228370685643E-2</v>
      </c>
      <c r="G91" s="17">
        <f t="shared" si="696"/>
        <v>1.2130354168630841E-2</v>
      </c>
      <c r="H91" s="17">
        <f t="shared" si="696"/>
        <v>-1.0261744341292234E-2</v>
      </c>
      <c r="I91" s="17">
        <f t="shared" si="696"/>
        <v>7.1196649569432058E-2</v>
      </c>
      <c r="J91" s="17">
        <f t="shared" si="696"/>
        <v>-6.8983189831898328E-2</v>
      </c>
      <c r="K91" s="17">
        <f t="shared" si="696"/>
        <v>1.8527547537786404E-2</v>
      </c>
      <c r="L91" s="17">
        <f t="shared" si="696"/>
        <v>3.048224957148804E-2</v>
      </c>
      <c r="M91" s="17">
        <f t="shared" si="696"/>
        <v>-4.7247988251689521E-2</v>
      </c>
      <c r="N91" s="17">
        <f t="shared" si="696"/>
        <v>-1.5901226800880797E-2</v>
      </c>
      <c r="O91" s="17">
        <f t="shared" si="696"/>
        <v>-2.3973533219323606E-4</v>
      </c>
      <c r="P91" s="17">
        <f t="shared" si="696"/>
        <v>-2.7911884132109877E-2</v>
      </c>
      <c r="Q91" s="17">
        <f t="shared" si="696"/>
        <v>-1.8254177081963308E-3</v>
      </c>
      <c r="R91" s="17">
        <f t="shared" si="696"/>
        <v>-4.2028436331284946E-2</v>
      </c>
      <c r="S91" s="17">
        <f t="shared" si="696"/>
        <v>-5.6839679427647671E-2</v>
      </c>
      <c r="T91" s="17">
        <f t="shared" si="696"/>
        <v>3.2056308236538378E-2</v>
      </c>
      <c r="U91" s="17">
        <f t="shared" si="696"/>
        <v>-2.0689411473700958E-2</v>
      </c>
      <c r="V91" s="17">
        <f t="shared" si="696"/>
        <v>-3.5938514830049839E-2</v>
      </c>
      <c r="W91" s="17">
        <f t="shared" si="696"/>
        <v>1.3717344112583296E-2</v>
      </c>
      <c r="X91" s="17">
        <f t="shared" si="696"/>
        <v>-6.3394192250179948E-2</v>
      </c>
      <c r="Y91" s="17">
        <f t="shared" si="696"/>
        <v>-1.9690548930718421E-2</v>
      </c>
      <c r="Z91" s="17">
        <f t="shared" si="696"/>
        <v>3.2149750683609479E-2</v>
      </c>
      <c r="AA91" s="17">
        <f t="shared" si="696"/>
        <v>-8.7659491574954007E-4</v>
      </c>
      <c r="AB91" s="17">
        <f t="shared" si="696"/>
        <v>-7.8299863521154256E-2</v>
      </c>
      <c r="AC91" s="17">
        <f t="shared" si="696"/>
        <v>6.0773363794051738E-2</v>
      </c>
      <c r="AD91" s="17">
        <f t="shared" si="696"/>
        <v>-4.8138472889704298E-2</v>
      </c>
      <c r="AE91" s="17">
        <f t="shared" si="696"/>
        <v>3.5824272515869504E-2</v>
      </c>
      <c r="AF91" s="17">
        <f t="shared" si="696"/>
        <v>3.6870740044091077E-2</v>
      </c>
      <c r="AG91" s="17">
        <f t="shared" si="696"/>
        <v>-4.5605274450903122E-2</v>
      </c>
      <c r="AH91" s="17">
        <f t="shared" si="696"/>
        <v>1.1670209287115707E-2</v>
      </c>
      <c r="AI91" s="17">
        <f t="shared" si="696"/>
        <v>3.2748136325986277E-2</v>
      </c>
      <c r="AJ91" s="17">
        <f t="shared" si="696"/>
        <v>-5.1799687010954609E-2</v>
      </c>
      <c r="AK91" s="17">
        <f t="shared" si="696"/>
        <v>1.1181713153985751E-2</v>
      </c>
      <c r="AL91" s="17">
        <f t="shared" si="696"/>
        <v>1.1466111723181127E-2</v>
      </c>
      <c r="AM91" s="17">
        <f t="shared" si="696"/>
        <v>-1.9202840083911599E-2</v>
      </c>
      <c r="AN91" s="17">
        <f t="shared" si="696"/>
        <v>4.2365909838761873E-3</v>
      </c>
      <c r="AO91" s="17">
        <f t="shared" si="696"/>
        <v>-9.4204382551710264E-4</v>
      </c>
      <c r="AP91" s="17">
        <f t="shared" si="696"/>
        <v>6.3709412922269504E-2</v>
      </c>
      <c r="AQ91" s="17">
        <f t="shared" si="696"/>
        <v>-5.3958220920373057E-2</v>
      </c>
      <c r="AR91" s="17">
        <f t="shared" si="696"/>
        <v>4.0352806974659927E-2</v>
      </c>
      <c r="AS91" s="17">
        <f t="shared" si="696"/>
        <v>-1.7523936326434675E-2</v>
      </c>
      <c r="AT91" s="17">
        <f t="shared" si="696"/>
        <v>-1.6461397425166391E-2</v>
      </c>
      <c r="AU91" s="17">
        <f t="shared" si="696"/>
        <v>2.6442697357756506E-2</v>
      </c>
      <c r="AV91" s="17">
        <f t="shared" si="696"/>
        <v>2.2741180883194767E-2</v>
      </c>
      <c r="AW91" s="17">
        <f t="shared" si="696"/>
        <v>-9.535022872473875E-3</v>
      </c>
      <c r="AX91" s="17">
        <f t="shared" si="696"/>
        <v>1.4323297281496616E-2</v>
      </c>
      <c r="AY91" s="17">
        <f t="shared" si="696"/>
        <v>2.1959654178674404E-2</v>
      </c>
      <c r="AZ91" s="17">
        <f t="shared" si="696"/>
        <v>-5.8372342225480822E-2</v>
      </c>
      <c r="BA91" s="17">
        <f t="shared" si="696"/>
        <v>2.5215620507906156E-2</v>
      </c>
      <c r="BB91" s="17">
        <f t="shared" si="696"/>
        <v>7.1293645693365271E-2</v>
      </c>
      <c r="BC91" s="17">
        <f t="shared" si="696"/>
        <v>-5.3551952301316041E-2</v>
      </c>
      <c r="BD91" s="17">
        <f t="shared" si="696"/>
        <v>3.3995313640380331E-3</v>
      </c>
      <c r="BE91" s="17">
        <f t="shared" si="696"/>
        <v>1.9696418658958992E-2</v>
      </c>
      <c r="BF91" s="17">
        <f t="shared" si="696"/>
        <v>1.0361916203634136E-2</v>
      </c>
      <c r="BG91" s="17">
        <f t="shared" si="696"/>
        <v>-3.2829221165279421E-2</v>
      </c>
      <c r="BH91" s="17">
        <f t="shared" si="696"/>
        <v>8.1007357319860862E-2</v>
      </c>
      <c r="BI91" s="17">
        <f t="shared" si="696"/>
        <v>-4.016064257028118E-2</v>
      </c>
      <c r="BJ91" s="17">
        <f t="shared" si="696"/>
        <v>1.5847743177694662E-2</v>
      </c>
      <c r="BK91" s="17">
        <f t="shared" si="696"/>
        <v>3.4882449425915896E-2</v>
      </c>
      <c r="BL91" s="17">
        <f t="shared" si="696"/>
        <v>1.5391659622428833E-2</v>
      </c>
      <c r="BM91" s="17">
        <f t="shared" si="696"/>
        <v>2.0465503486073455E-3</v>
      </c>
      <c r="BN91" s="17">
        <f t="shared" si="696"/>
        <v>-1.5213929659374181E-2</v>
      </c>
      <c r="BO91" s="17">
        <f t="shared" si="696"/>
        <v>1.8401673198938484E-2</v>
      </c>
      <c r="BP91" s="17">
        <f t="shared" si="696"/>
        <v>-1.1079663123015338E-2</v>
      </c>
      <c r="BQ91" s="17">
        <f t="shared" si="696"/>
        <v>2.3472130117622392E-2</v>
      </c>
      <c r="BR91" s="17">
        <f t="shared" si="697"/>
        <v>-1.3572731768035862E-2</v>
      </c>
      <c r="BS91" s="17">
        <f t="shared" si="697"/>
        <v>3.8374444694128096E-2</v>
      </c>
      <c r="BT91" s="17">
        <f t="shared" si="697"/>
        <v>-2.1208236919645129E-2</v>
      </c>
      <c r="BU91" s="17">
        <f t="shared" si="697"/>
        <v>8.792965627498095E-3</v>
      </c>
      <c r="BV91" s="17">
        <f t="shared" si="697"/>
        <v>1.5864719964932439E-2</v>
      </c>
      <c r="BW91" s="17">
        <f t="shared" si="697"/>
        <v>1.7741266284955648E-2</v>
      </c>
      <c r="BX91" s="17">
        <f t="shared" si="697"/>
        <v>2.4427630291566027E-2</v>
      </c>
      <c r="BY91" s="17">
        <f t="shared" si="697"/>
        <v>-3.3109420266785872E-3</v>
      </c>
      <c r="BZ91" s="17">
        <f t="shared" si="697"/>
        <v>4.6986296994282473E-2</v>
      </c>
      <c r="CA91" s="17">
        <f t="shared" si="697"/>
        <v>-4.1262432119104298E-2</v>
      </c>
      <c r="CB91" s="17">
        <f t="shared" si="697"/>
        <v>1.9681468870821561E-2</v>
      </c>
      <c r="CC91" s="17">
        <f t="shared" si="697"/>
        <v>-5.6640868805392097E-3</v>
      </c>
      <c r="CD91" s="17">
        <f t="shared" si="697"/>
        <v>-3.6406433895644907E-3</v>
      </c>
      <c r="CE91" s="17">
        <f t="shared" si="697"/>
        <v>1.4883530467925565E-2</v>
      </c>
      <c r="CF91" s="17">
        <f t="shared" si="697"/>
        <v>4.5439026661286741E-2</v>
      </c>
      <c r="CG91" s="17">
        <f t="shared" si="697"/>
        <v>-1.2647329513404415E-2</v>
      </c>
      <c r="CH91" s="17">
        <f t="shared" si="697"/>
        <v>-4.4952942237724836E-3</v>
      </c>
      <c r="CI91" s="17">
        <f t="shared" si="697"/>
        <v>-7.8532054670388263E-4</v>
      </c>
      <c r="CJ91" s="17">
        <f t="shared" si="697"/>
        <v>-2.9699378806886001E-2</v>
      </c>
      <c r="CK91" s="17">
        <f t="shared" si="697"/>
        <v>-1.9315243465528598E-3</v>
      </c>
      <c r="CL91" s="17">
        <f t="shared" si="697"/>
        <v>3.8065361925273988E-2</v>
      </c>
      <c r="CM91" s="17">
        <f t="shared" si="697"/>
        <v>1.1245921849863949E-2</v>
      </c>
      <c r="CN91" s="17">
        <f t="shared" si="697"/>
        <v>-3.8744591962652897E-2</v>
      </c>
      <c r="CO91" s="17">
        <f t="shared" si="697"/>
        <v>4.9338798236795434E-3</v>
      </c>
      <c r="CP91" s="17">
        <f t="shared" si="697"/>
        <v>5.4483331794257239E-3</v>
      </c>
      <c r="CQ91" s="17">
        <f t="shared" si="697"/>
        <v>1.1113152094048395E-2</v>
      </c>
      <c r="CR91" s="17">
        <f t="shared" si="697"/>
        <v>-1.3186181003421393E-2</v>
      </c>
      <c r="CS91" s="17">
        <f t="shared" si="697"/>
        <v>5.5229124158140408E-4</v>
      </c>
      <c r="CT91" s="17">
        <f t="shared" si="697"/>
        <v>1.9012864349345904E-3</v>
      </c>
      <c r="CU91" s="17">
        <f t="shared" si="697"/>
        <v>2.893959567206883E-2</v>
      </c>
      <c r="CV91" s="17">
        <f t="shared" si="697"/>
        <v>1.9469316119820279E-2</v>
      </c>
      <c r="CW91" s="17">
        <f t="shared" si="697"/>
        <v>-3.0623112498723404E-2</v>
      </c>
      <c r="CX91" s="17">
        <f t="shared" si="697"/>
        <v>-1.5652278610559289E-2</v>
      </c>
      <c r="CY91" s="17">
        <f t="shared" si="697"/>
        <v>6.082196807534701E-2</v>
      </c>
      <c r="CZ91" s="17">
        <f t="shared" si="697"/>
        <v>-1.5998385748465016E-2</v>
      </c>
      <c r="DA91" s="17">
        <f t="shared" si="697"/>
        <v>-1.8162643543473411E-3</v>
      </c>
      <c r="DB91" s="17">
        <f t="shared" si="697"/>
        <v>-1.0198391735634194E-2</v>
      </c>
      <c r="DC91" s="17">
        <f t="shared" si="697"/>
        <v>-8.7171808518523575E-3</v>
      </c>
      <c r="DD91" s="17">
        <f t="shared" si="697"/>
        <v>-4.6855604576385268E-2</v>
      </c>
      <c r="DE91" s="17">
        <f t="shared" si="697"/>
        <v>-7.0451264670808977E-2</v>
      </c>
      <c r="DF91" s="17">
        <f t="shared" si="697"/>
        <v>2.7986901184970048E-2</v>
      </c>
      <c r="DG91" s="17">
        <f t="shared" si="697"/>
        <v>-8.0541871921182229E-2</v>
      </c>
      <c r="DH91" s="17">
        <f t="shared" si="697"/>
        <v>-0.11713545852308238</v>
      </c>
      <c r="DI91" s="17">
        <f t="shared" si="697"/>
        <v>1.3087628448903654E-2</v>
      </c>
      <c r="DJ91" s="17">
        <f t="shared" si="697"/>
        <v>-1.0921869696304154E-2</v>
      </c>
      <c r="DK91" s="17">
        <f t="shared" si="697"/>
        <v>-5.6463985788113735E-2</v>
      </c>
      <c r="DL91" s="17">
        <f t="shared" si="697"/>
        <v>4.0758253278846412E-2</v>
      </c>
      <c r="DM91" s="17">
        <f t="shared" si="697"/>
        <v>3.8586464928870967E-2</v>
      </c>
      <c r="DN91" s="17">
        <f t="shared" si="697"/>
        <v>7.4226559252588142E-3</v>
      </c>
      <c r="DO91" s="17">
        <f t="shared" si="697"/>
        <v>-1.652389185790637E-2</v>
      </c>
      <c r="DP91" s="17">
        <f t="shared" si="697"/>
        <v>5.6218160023973729E-2</v>
      </c>
      <c r="DQ91" s="17">
        <f t="shared" si="697"/>
        <v>-7.2254061926648738E-3</v>
      </c>
      <c r="DR91" s="17">
        <f t="shared" si="697"/>
        <v>1.5565759140358626E-2</v>
      </c>
      <c r="DS91" s="17">
        <f t="shared" si="697"/>
        <v>9.7366051328231507E-3</v>
      </c>
      <c r="DT91" s="17">
        <f t="shared" si="697"/>
        <v>-3.4037493264961083E-2</v>
      </c>
      <c r="DU91" s="17">
        <f t="shared" si="697"/>
        <v>1.9407205093189273E-2</v>
      </c>
      <c r="DV91" s="17">
        <f t="shared" si="697"/>
        <v>5.8396226415094343E-2</v>
      </c>
      <c r="DW91" s="17">
        <f t="shared" si="697"/>
        <v>-2.7382119618504341E-2</v>
      </c>
      <c r="DX91" s="17">
        <f t="shared" si="697"/>
        <v>3.480635642148866E-2</v>
      </c>
      <c r="DY91" s="17">
        <f t="shared" si="697"/>
        <v>5.5988522441460908E-2</v>
      </c>
      <c r="DZ91" s="17">
        <f t="shared" si="697"/>
        <v>-5.0470487596236069E-2</v>
      </c>
      <c r="EA91" s="17">
        <f t="shared" si="697"/>
        <v>3.7731849496555281E-2</v>
      </c>
      <c r="EB91" s="17">
        <f t="shared" si="697"/>
        <v>1.8741701562659641E-2</v>
      </c>
      <c r="EC91" s="17">
        <f t="shared" si="697"/>
        <v>-3.4822129764232157E-2</v>
      </c>
      <c r="ED91" s="17">
        <f t="shared" si="698"/>
        <v>4.3903536866159998E-2</v>
      </c>
      <c r="EE91" s="17">
        <f t="shared" si="698"/>
        <v>1.6832783296572007E-2</v>
      </c>
      <c r="EF91" s="17">
        <f t="shared" si="698"/>
        <v>-1.8788531167433176E-2</v>
      </c>
      <c r="EG91" s="17">
        <f t="shared" si="698"/>
        <v>-1.9115056015425069E-2</v>
      </c>
      <c r="EH91" s="17">
        <f t="shared" si="698"/>
        <v>5.6225852369009788E-2</v>
      </c>
      <c r="EI91" s="17">
        <f t="shared" si="698"/>
        <v>-9.610139579656618E-3</v>
      </c>
      <c r="EJ91" s="17">
        <f t="shared" si="698"/>
        <v>3.2981808167695359E-2</v>
      </c>
      <c r="EK91" s="17">
        <f t="shared" si="698"/>
        <v>-1.0742233443630678E-2</v>
      </c>
      <c r="EL91" s="17">
        <f t="shared" si="698"/>
        <v>2.9659807869122812E-2</v>
      </c>
      <c r="EM91" s="17">
        <f t="shared" si="698"/>
        <v>-6.0043416008503936E-4</v>
      </c>
      <c r="EN91" s="17">
        <f t="shared" si="698"/>
        <v>2.1351326370274482E-2</v>
      </c>
      <c r="EO91" s="17">
        <f t="shared" si="698"/>
        <v>1.4796380090497774E-2</v>
      </c>
      <c r="EP91" s="17">
        <f t="shared" si="698"/>
        <v>-3.1524501716680753E-2</v>
      </c>
      <c r="EQ91" s="17">
        <f t="shared" si="698"/>
        <v>5.6798649478207563E-2</v>
      </c>
      <c r="ER91" s="17">
        <f t="shared" si="698"/>
        <v>-1.8646258404612204E-2</v>
      </c>
      <c r="ES91" s="17">
        <f t="shared" si="698"/>
        <v>2.4993710877961428E-2</v>
      </c>
      <c r="ET91" s="17">
        <f t="shared" si="698"/>
        <v>1.1491929662460709E-2</v>
      </c>
      <c r="EU91" s="17">
        <f t="shared" si="698"/>
        <v>-2.5020695955011329E-2</v>
      </c>
      <c r="EV91" s="17">
        <f t="shared" si="698"/>
        <v>5.6507927213105269E-3</v>
      </c>
      <c r="EW91" s="17">
        <f t="shared" si="698"/>
        <v>-3.0264211369095295E-2</v>
      </c>
      <c r="EX91" s="17">
        <f t="shared" si="698"/>
        <v>-2.0730755374084309E-2</v>
      </c>
      <c r="EY91" s="17">
        <f t="shared" si="698"/>
        <v>-1.9391430980301938E-2</v>
      </c>
      <c r="EZ91" s="17">
        <f t="shared" si="698"/>
        <v>-1.0489291855557248E-2</v>
      </c>
      <c r="FA91" s="17">
        <f t="shared" si="698"/>
        <v>4.6462029415946571E-2</v>
      </c>
      <c r="FB91" s="17">
        <f t="shared" si="698"/>
        <v>1.2167874396135314E-2</v>
      </c>
      <c r="FC91" s="17">
        <f t="shared" si="698"/>
        <v>-1.7316469289741399E-2</v>
      </c>
      <c r="FD91" s="17">
        <f t="shared" si="698"/>
        <v>6.4324201259770897E-2</v>
      </c>
      <c r="FE91" s="17">
        <f t="shared" si="698"/>
        <v>-5.1238537997518652E-2</v>
      </c>
      <c r="FF91" s="17">
        <f t="shared" si="698"/>
        <v>-7.4853449571621322E-3</v>
      </c>
      <c r="FG91" s="17">
        <f t="shared" si="698"/>
        <v>1.9944875212018376E-2</v>
      </c>
      <c r="FH91" s="17">
        <f t="shared" si="698"/>
        <v>1.9822120595702986E-2</v>
      </c>
      <c r="FI91" s="17">
        <f t="shared" si="698"/>
        <v>-5.6636188923184783E-3</v>
      </c>
      <c r="FJ91" s="17">
        <f t="shared" si="698"/>
        <v>-3.0558606047294878E-2</v>
      </c>
      <c r="FK91" s="17">
        <f t="shared" si="698"/>
        <v>-2.2504833252778855E-3</v>
      </c>
      <c r="FL91" s="17">
        <f t="shared" si="698"/>
        <v>-4.5413948137273952E-4</v>
      </c>
      <c r="FM91" s="17">
        <f t="shared" si="698"/>
        <v>-2.8911538869284659E-2</v>
      </c>
      <c r="FN91" s="17">
        <f t="shared" si="698"/>
        <v>6.7592014971927572E-2</v>
      </c>
      <c r="FO91" s="17">
        <f t="shared" si="698"/>
        <v>-1.9356063926140199E-2</v>
      </c>
      <c r="FP91" s="17">
        <f t="shared" si="698"/>
        <v>1.1902456464419231E-2</v>
      </c>
      <c r="FQ91" s="17">
        <f t="shared" si="698"/>
        <v>-1.2292427275939266E-2</v>
      </c>
      <c r="FR91" s="17">
        <f t="shared" si="698"/>
        <v>1.9778516387700673E-2</v>
      </c>
      <c r="FS91" s="17">
        <f t="shared" si="698"/>
        <v>-2.8821981876644309E-2</v>
      </c>
      <c r="FT91" s="17">
        <f t="shared" si="698"/>
        <v>-1.1964242716108853E-2</v>
      </c>
      <c r="FU91" s="17">
        <f t="shared" si="698"/>
        <v>5.5168842246355876E-2</v>
      </c>
      <c r="FV91" s="17">
        <f t="shared" si="698"/>
        <v>-2.1089859256586019E-2</v>
      </c>
      <c r="FW91" s="17">
        <f t="shared" si="698"/>
        <v>2.3564455717108634E-2</v>
      </c>
      <c r="FX91" s="17">
        <f t="shared" si="698"/>
        <v>1.8080447184924742E-2</v>
      </c>
      <c r="FY91" s="17">
        <f t="shared" si="698"/>
        <v>-7.3117579634058294E-2</v>
      </c>
      <c r="FZ91" s="17">
        <f t="shared" si="698"/>
        <v>1.5267175572519776E-4</v>
      </c>
      <c r="GA91" s="17">
        <f t="shared" si="698"/>
        <v>3.0712868264387128E-2</v>
      </c>
      <c r="GB91" s="17">
        <f t="shared" si="698"/>
        <v>4.5170462960220092E-3</v>
      </c>
      <c r="GC91" s="17">
        <f t="shared" si="698"/>
        <v>-4.1016114526663427E-2</v>
      </c>
      <c r="GD91" s="17">
        <f t="shared" si="699"/>
        <v>1.6849873164732188E-2</v>
      </c>
      <c r="GE91" s="17">
        <f t="shared" si="700"/>
        <v>-8.103899245551216E-3</v>
      </c>
      <c r="GF91" s="17">
        <f t="shared" si="701"/>
        <v>-1.3261184360948142E-2</v>
      </c>
      <c r="GG91" s="17">
        <f t="shared" si="702"/>
        <v>-3.3984706881906579E-4</v>
      </c>
      <c r="GH91" s="17">
        <f t="shared" si="703"/>
        <v>3.0488464450728614E-2</v>
      </c>
      <c r="GI91" s="17">
        <f t="shared" si="704"/>
        <v>-1.9959211828569745E-2</v>
      </c>
      <c r="GJ91" s="17">
        <f t="shared" si="705"/>
        <v>4.5291102440516706E-3</v>
      </c>
      <c r="GK91" s="17">
        <f t="shared" si="706"/>
        <v>3.1987326925708714E-4</v>
      </c>
      <c r="GL91" s="17">
        <f t="shared" si="707"/>
        <v>-3.334754537702489E-3</v>
      </c>
      <c r="GM91" s="17">
        <f t="shared" si="708"/>
        <v>-4.1342642812399744E-2</v>
      </c>
      <c r="GN91" s="17">
        <f t="shared" si="709"/>
        <v>2.4383635871037646E-2</v>
      </c>
      <c r="GO91" s="17">
        <f t="shared" si="710"/>
        <v>-2.1049520046050652E-2</v>
      </c>
      <c r="GP91" s="17">
        <f t="shared" si="711"/>
        <v>2.9400546691247254E-3</v>
      </c>
      <c r="GQ91" s="17">
        <f t="shared" si="712"/>
        <v>-8.9210730640637559E-3</v>
      </c>
      <c r="GR91" s="17">
        <f t="shared" si="713"/>
        <v>-6.2833754356793614E-3</v>
      </c>
      <c r="GS91" s="17">
        <f t="shared" si="714"/>
        <v>4.5693691374510959E-3</v>
      </c>
      <c r="GT91" s="17">
        <f t="shared" si="715"/>
        <v>7.9119752710732349E-3</v>
      </c>
      <c r="GU91" s="17">
        <f t="shared" si="716"/>
        <v>1.191781474948761E-2</v>
      </c>
      <c r="GV91" s="17">
        <f t="shared" si="717"/>
        <v>-1.524787613259837E-2</v>
      </c>
      <c r="GW91" s="17">
        <f t="shared" si="718"/>
        <v>5.3261042895869082E-3</v>
      </c>
      <c r="GX91" s="17">
        <f t="shared" si="719"/>
        <v>1.7273650149102204E-2</v>
      </c>
      <c r="GY91" s="17">
        <f t="shared" si="720"/>
        <v>8.4667799728688209E-3</v>
      </c>
      <c r="GZ91" s="17">
        <f t="shared" si="721"/>
        <v>1.6544003958192111E-3</v>
      </c>
      <c r="HA91" s="17">
        <f t="shared" si="722"/>
        <v>-7.1006282512386942E-4</v>
      </c>
    </row>
    <row r="92" spans="2:209" x14ac:dyDescent="0.3">
      <c r="B92" s="3" t="s">
        <v>22</v>
      </c>
      <c r="C92" s="3" t="s">
        <v>37</v>
      </c>
      <c r="E92" s="17">
        <f t="shared" si="634"/>
        <v>-0.27894957396284392</v>
      </c>
      <c r="F92" s="17">
        <f t="shared" si="696"/>
        <v>-0.26908175125920186</v>
      </c>
      <c r="G92" s="17">
        <f t="shared" si="696"/>
        <v>-5.4333421680360483E-2</v>
      </c>
      <c r="H92" s="17">
        <f t="shared" si="696"/>
        <v>0.40779147982062791</v>
      </c>
      <c r="I92" s="17">
        <f t="shared" si="696"/>
        <v>4.1548875174198683</v>
      </c>
      <c r="J92" s="17">
        <f t="shared" si="696"/>
        <v>-0.81361758004093776</v>
      </c>
      <c r="K92" s="17">
        <f t="shared" si="696"/>
        <v>0.15416493990882718</v>
      </c>
      <c r="L92" s="17">
        <f t="shared" si="696"/>
        <v>-0.21149012567324954</v>
      </c>
      <c r="M92" s="17">
        <f t="shared" si="696"/>
        <v>0.10701275045537351</v>
      </c>
      <c r="N92" s="17">
        <f t="shared" si="696"/>
        <v>0.33916083916083917</v>
      </c>
      <c r="O92" s="17">
        <f t="shared" si="696"/>
        <v>-0.60374750422362156</v>
      </c>
      <c r="P92" s="17">
        <f t="shared" si="696"/>
        <v>0.67674418604651154</v>
      </c>
      <c r="Q92" s="17">
        <f t="shared" si="696"/>
        <v>0.23601479426722149</v>
      </c>
      <c r="R92" s="17">
        <f t="shared" si="696"/>
        <v>0.54647465868711431</v>
      </c>
      <c r="S92" s="17">
        <f t="shared" si="696"/>
        <v>-0.31225057443463533</v>
      </c>
      <c r="T92" s="17">
        <f t="shared" si="696"/>
        <v>9.4777562862669251E-2</v>
      </c>
      <c r="U92" s="17">
        <f t="shared" si="696"/>
        <v>-0.19145518792161897</v>
      </c>
      <c r="V92" s="17">
        <f t="shared" si="696"/>
        <v>0.16487882399682152</v>
      </c>
      <c r="W92" s="17">
        <f t="shared" si="696"/>
        <v>-0.11630286493860842</v>
      </c>
      <c r="X92" s="17">
        <f t="shared" si="696"/>
        <v>0.46507140100347355</v>
      </c>
      <c r="Y92" s="17">
        <f t="shared" si="696"/>
        <v>1.3898840885142256</v>
      </c>
      <c r="Z92" s="17">
        <f t="shared" si="696"/>
        <v>-0.68573633156966496</v>
      </c>
      <c r="AA92" s="17">
        <f t="shared" si="696"/>
        <v>0.11539810592774469</v>
      </c>
      <c r="AB92" s="17">
        <f t="shared" si="696"/>
        <v>-0.39559748427672958</v>
      </c>
      <c r="AC92" s="17">
        <f t="shared" si="696"/>
        <v>1.0499479708636836</v>
      </c>
      <c r="AD92" s="17">
        <f t="shared" si="696"/>
        <v>0.23692893401015236</v>
      </c>
      <c r="AE92" s="17">
        <f t="shared" si="696"/>
        <v>-0.38021955473479019</v>
      </c>
      <c r="AF92" s="17">
        <f t="shared" si="696"/>
        <v>-9.5679523257738763E-2</v>
      </c>
      <c r="AG92" s="17">
        <f t="shared" si="696"/>
        <v>0.10269082921471728</v>
      </c>
      <c r="AH92" s="17">
        <f t="shared" si="696"/>
        <v>-9.2795484727755673E-2</v>
      </c>
      <c r="AI92" s="17">
        <f t="shared" si="696"/>
        <v>0.31912168344007319</v>
      </c>
      <c r="AJ92" s="17">
        <f t="shared" si="696"/>
        <v>0.1070883617700098</v>
      </c>
      <c r="AK92" s="17">
        <f t="shared" si="696"/>
        <v>-0.50294449317128187</v>
      </c>
      <c r="AL92" s="17">
        <f t="shared" si="696"/>
        <v>0.40282329216032275</v>
      </c>
      <c r="AM92" s="17">
        <f t="shared" si="696"/>
        <v>0.32416891284815819</v>
      </c>
      <c r="AN92" s="17">
        <f t="shared" si="696"/>
        <v>-0.14710272764282806</v>
      </c>
      <c r="AO92" s="17">
        <f t="shared" si="696"/>
        <v>0.35497215592680997</v>
      </c>
      <c r="AP92" s="17">
        <f t="shared" si="696"/>
        <v>0.1181305777360262</v>
      </c>
      <c r="AQ92" s="17">
        <f t="shared" si="696"/>
        <v>-1.8588531821046028E-2</v>
      </c>
      <c r="AR92" s="17">
        <f t="shared" si="696"/>
        <v>-0.11514178705189937</v>
      </c>
      <c r="AS92" s="17">
        <f t="shared" si="696"/>
        <v>-7.4495102188898321E-2</v>
      </c>
      <c r="AT92" s="17">
        <f t="shared" si="696"/>
        <v>-0.10035280282242254</v>
      </c>
      <c r="AU92" s="17">
        <f t="shared" si="696"/>
        <v>0.42323892519970951</v>
      </c>
      <c r="AV92" s="17">
        <f t="shared" si="696"/>
        <v>-0.25186243494234106</v>
      </c>
      <c r="AW92" s="17">
        <f t="shared" si="696"/>
        <v>0.15223025508116228</v>
      </c>
      <c r="AX92" s="17">
        <f t="shared" si="696"/>
        <v>-8.369835444536522E-2</v>
      </c>
      <c r="AY92" s="17">
        <f t="shared" si="696"/>
        <v>0.35930232558139541</v>
      </c>
      <c r="AZ92" s="17">
        <f t="shared" si="696"/>
        <v>-0.19589392643284864</v>
      </c>
      <c r="BA92" s="17">
        <f t="shared" si="696"/>
        <v>4.9172576832151371E-2</v>
      </c>
      <c r="BB92" s="17">
        <f t="shared" si="696"/>
        <v>7.0189274447949535E-2</v>
      </c>
      <c r="BC92" s="17">
        <f t="shared" si="696"/>
        <v>-9.4325718496683808E-2</v>
      </c>
      <c r="BD92" s="17">
        <f t="shared" si="696"/>
        <v>-0.16064163663838193</v>
      </c>
      <c r="BE92" s="17">
        <f t="shared" si="696"/>
        <v>0.20772746157041966</v>
      </c>
      <c r="BF92" s="17">
        <f t="shared" si="696"/>
        <v>-0.14459350991858733</v>
      </c>
      <c r="BG92" s="17">
        <f t="shared" si="696"/>
        <v>1.1126005361930202E-2</v>
      </c>
      <c r="BH92" s="17">
        <f t="shared" si="696"/>
        <v>0.12263025321490129</v>
      </c>
      <c r="BI92" s="17">
        <f t="shared" si="696"/>
        <v>0.11856400566839875</v>
      </c>
      <c r="BJ92" s="17">
        <f t="shared" si="696"/>
        <v>-0.16965793918918914</v>
      </c>
      <c r="BK92" s="17">
        <f t="shared" si="696"/>
        <v>-0.15092180546725997</v>
      </c>
      <c r="BL92" s="17">
        <f t="shared" si="696"/>
        <v>-9.718478586403112E-2</v>
      </c>
      <c r="BM92" s="17">
        <f t="shared" si="696"/>
        <v>1.2771603914413676E-2</v>
      </c>
      <c r="BN92" s="17">
        <f t="shared" si="696"/>
        <v>9.7281362594169751E-2</v>
      </c>
      <c r="BO92" s="17">
        <f t="shared" si="696"/>
        <v>1.2388059701492482E-2</v>
      </c>
      <c r="BP92" s="17">
        <f t="shared" si="696"/>
        <v>8.1969629957246104E-2</v>
      </c>
      <c r="BQ92" s="17">
        <f t="shared" ref="BQ92:EB93" si="723">BQ37/BP37-1</f>
        <v>0.15329063905164197</v>
      </c>
      <c r="BR92" s="17">
        <f t="shared" si="723"/>
        <v>-0.16469754253308133</v>
      </c>
      <c r="BS92" s="17">
        <f t="shared" si="723"/>
        <v>-0.13903818953323899</v>
      </c>
      <c r="BT92" s="17">
        <f t="shared" si="723"/>
        <v>8.0992278626581315E-2</v>
      </c>
      <c r="BU92" s="17">
        <f t="shared" si="723"/>
        <v>0.29924012158054714</v>
      </c>
      <c r="BV92" s="17">
        <f t="shared" si="723"/>
        <v>-0.2228330798923851</v>
      </c>
      <c r="BW92" s="17">
        <f t="shared" si="723"/>
        <v>-7.5406381697772473E-2</v>
      </c>
      <c r="BX92" s="17">
        <f t="shared" si="723"/>
        <v>-0.49519778609799769</v>
      </c>
      <c r="BY92" s="17">
        <f t="shared" si="723"/>
        <v>1.8339245404708158</v>
      </c>
      <c r="BZ92" s="17">
        <f t="shared" si="723"/>
        <v>7.5443786982248628E-2</v>
      </c>
      <c r="CA92" s="17">
        <f t="shared" si="723"/>
        <v>-0.19468839276267058</v>
      </c>
      <c r="CB92" s="17">
        <f t="shared" si="723"/>
        <v>-0.13572460911838125</v>
      </c>
      <c r="CC92" s="17">
        <f t="shared" si="723"/>
        <v>0.5884767406506537</v>
      </c>
      <c r="CD92" s="17">
        <f t="shared" si="723"/>
        <v>-0.24021437458129968</v>
      </c>
      <c r="CE92" s="17">
        <f t="shared" si="723"/>
        <v>0.10127220052903385</v>
      </c>
      <c r="CF92" s="17">
        <f t="shared" si="723"/>
        <v>0.5973921994738649</v>
      </c>
      <c r="CG92" s="17">
        <f t="shared" si="723"/>
        <v>-0.51159959902620655</v>
      </c>
      <c r="CH92" s="17">
        <f t="shared" si="723"/>
        <v>0.7059082246004984</v>
      </c>
      <c r="CI92" s="17">
        <f t="shared" si="723"/>
        <v>-0.28506359573736684</v>
      </c>
      <c r="CJ92" s="17">
        <f t="shared" si="723"/>
        <v>9.6165404495731632E-3</v>
      </c>
      <c r="CK92" s="17">
        <f t="shared" si="723"/>
        <v>4.4171925229193887E-2</v>
      </c>
      <c r="CL92" s="17">
        <f t="shared" si="723"/>
        <v>-0.34150513112884839</v>
      </c>
      <c r="CM92" s="17">
        <f t="shared" si="723"/>
        <v>0.37212121212121207</v>
      </c>
      <c r="CN92" s="17">
        <f t="shared" si="723"/>
        <v>6.3225643614336136E-2</v>
      </c>
      <c r="CO92" s="17">
        <f t="shared" si="723"/>
        <v>-0.26397626112759642</v>
      </c>
      <c r="CP92" s="17">
        <f t="shared" si="723"/>
        <v>0.53975165295920013</v>
      </c>
      <c r="CQ92" s="17">
        <f t="shared" si="723"/>
        <v>0.19134897360703818</v>
      </c>
      <c r="CR92" s="17">
        <f t="shared" si="723"/>
        <v>-0.36167032967032964</v>
      </c>
      <c r="CS92" s="17">
        <f t="shared" si="723"/>
        <v>0.36179589588210992</v>
      </c>
      <c r="CT92" s="17">
        <f t="shared" si="723"/>
        <v>-0.30188106796116509</v>
      </c>
      <c r="CU92" s="17">
        <f t="shared" si="723"/>
        <v>1.0082572794437201</v>
      </c>
      <c r="CV92" s="17">
        <f t="shared" si="723"/>
        <v>-0.29409218783813029</v>
      </c>
      <c r="CW92" s="17">
        <f t="shared" si="723"/>
        <v>5.1399959125280947E-2</v>
      </c>
      <c r="CX92" s="17">
        <f t="shared" si="723"/>
        <v>-6.9005734279327435E-2</v>
      </c>
      <c r="CY92" s="17">
        <f t="shared" si="723"/>
        <v>-6.3158993631903138E-2</v>
      </c>
      <c r="CZ92" s="17">
        <f t="shared" si="723"/>
        <v>0.13115667483842208</v>
      </c>
      <c r="DA92" s="17">
        <f t="shared" si="723"/>
        <v>0.14225199487735196</v>
      </c>
      <c r="DB92" s="17">
        <f t="shared" si="723"/>
        <v>-0.15420439844760669</v>
      </c>
      <c r="DC92" s="17">
        <f t="shared" si="723"/>
        <v>4.2826552462526868E-2</v>
      </c>
      <c r="DD92" s="17">
        <f t="shared" si="723"/>
        <v>0.29001662266549322</v>
      </c>
      <c r="DE92" s="17">
        <f t="shared" si="723"/>
        <v>-0.30751155916016071</v>
      </c>
      <c r="DF92" s="17">
        <f t="shared" si="723"/>
        <v>3.1414185639229375E-2</v>
      </c>
      <c r="DG92" s="17">
        <f t="shared" si="723"/>
        <v>0.64300116735646817</v>
      </c>
      <c r="DH92" s="17">
        <f t="shared" si="723"/>
        <v>-0.58765017439607292</v>
      </c>
      <c r="DI92" s="17">
        <f t="shared" si="723"/>
        <v>0.3168859649122806</v>
      </c>
      <c r="DJ92" s="17">
        <f t="shared" si="723"/>
        <v>-0.11074104912572857</v>
      </c>
      <c r="DK92" s="17">
        <f t="shared" si="723"/>
        <v>0.32932049224184046</v>
      </c>
      <c r="DL92" s="17">
        <f t="shared" si="723"/>
        <v>0.15435701348359832</v>
      </c>
      <c r="DM92" s="17">
        <f t="shared" si="723"/>
        <v>-0.41509762900976288</v>
      </c>
      <c r="DN92" s="17">
        <f t="shared" si="723"/>
        <v>0.31445603576751124</v>
      </c>
      <c r="DO92" s="17">
        <f t="shared" si="723"/>
        <v>6.5759637188209652E-3</v>
      </c>
      <c r="DP92" s="17">
        <f t="shared" si="723"/>
        <v>2.1626492453255208E-2</v>
      </c>
      <c r="DQ92" s="17">
        <f t="shared" si="723"/>
        <v>-4.7739801543550175E-2</v>
      </c>
      <c r="DR92" s="17">
        <f t="shared" si="723"/>
        <v>-4.249160588167189E-2</v>
      </c>
      <c r="DS92" s="17">
        <f t="shared" si="723"/>
        <v>8.6336154776299967E-2</v>
      </c>
      <c r="DT92" s="17">
        <f t="shared" si="723"/>
        <v>0.44022707034728414</v>
      </c>
      <c r="DU92" s="17">
        <f t="shared" si="723"/>
        <v>-0.1217250173892882</v>
      </c>
      <c r="DV92" s="17">
        <f t="shared" si="723"/>
        <v>5.9046110524463291E-2</v>
      </c>
      <c r="DW92" s="17">
        <f t="shared" si="723"/>
        <v>8.3090984628166886E-3</v>
      </c>
      <c r="DX92" s="17">
        <f t="shared" si="723"/>
        <v>-9.0646889163581434E-4</v>
      </c>
      <c r="DY92" s="17">
        <f t="shared" si="723"/>
        <v>-0.18005608709996701</v>
      </c>
      <c r="DZ92" s="17">
        <f t="shared" si="723"/>
        <v>0.11346946987224626</v>
      </c>
      <c r="EA92" s="17">
        <f t="shared" si="723"/>
        <v>1.4274098834583082E-2</v>
      </c>
      <c r="EB92" s="17">
        <f t="shared" si="723"/>
        <v>2.4761735102877047E-2</v>
      </c>
      <c r="EC92" s="17">
        <f t="shared" si="697"/>
        <v>-0.10899608865710564</v>
      </c>
      <c r="ED92" s="17">
        <f t="shared" si="698"/>
        <v>0.1365720417520242</v>
      </c>
      <c r="EE92" s="17">
        <f t="shared" si="698"/>
        <v>-2.1800703802248744E-2</v>
      </c>
      <c r="EF92" s="17">
        <f t="shared" si="698"/>
        <v>0.37211546898306569</v>
      </c>
      <c r="EG92" s="17">
        <f t="shared" si="698"/>
        <v>-0.34377797672336619</v>
      </c>
      <c r="EH92" s="17">
        <f t="shared" si="698"/>
        <v>0.22646657571623474</v>
      </c>
      <c r="EI92" s="17">
        <f t="shared" si="698"/>
        <v>1.6605752423327402E-2</v>
      </c>
      <c r="EJ92" s="17">
        <f t="shared" si="698"/>
        <v>-3.6733098866744807E-2</v>
      </c>
      <c r="EK92" s="17">
        <f t="shared" si="698"/>
        <v>-0.16397565922920887</v>
      </c>
      <c r="EL92" s="17">
        <f t="shared" si="698"/>
        <v>3.7946428571428603E-2</v>
      </c>
      <c r="EM92" s="17">
        <f t="shared" si="698"/>
        <v>7.0406732117812121E-2</v>
      </c>
      <c r="EN92" s="17">
        <f t="shared" si="698"/>
        <v>-4.3413696715583483E-2</v>
      </c>
      <c r="EO92" s="17">
        <f t="shared" si="698"/>
        <v>-0.14939274952059167</v>
      </c>
      <c r="EP92" s="17">
        <f t="shared" si="698"/>
        <v>2.1578099838969411E-2</v>
      </c>
      <c r="EQ92" s="17">
        <f t="shared" si="698"/>
        <v>-0.22120638923917613</v>
      </c>
      <c r="ER92" s="17">
        <f t="shared" si="698"/>
        <v>0.20806908649305078</v>
      </c>
      <c r="ES92" s="17">
        <f t="shared" si="698"/>
        <v>-5.1826203507204238E-2</v>
      </c>
      <c r="ET92" s="17">
        <f t="shared" si="698"/>
        <v>0.13063965131346444</v>
      </c>
      <c r="EU92" s="17">
        <f t="shared" si="698"/>
        <v>-0.18295478224630135</v>
      </c>
      <c r="EV92" s="17">
        <f t="shared" si="698"/>
        <v>6.4014282070900208E-2</v>
      </c>
      <c r="EW92" s="17">
        <f t="shared" si="698"/>
        <v>0.43120805369127524</v>
      </c>
      <c r="EX92" s="17">
        <f t="shared" si="698"/>
        <v>-1.9259755484843932E-3</v>
      </c>
      <c r="EY92" s="17">
        <f t="shared" si="698"/>
        <v>-0.42058897558520014</v>
      </c>
      <c r="EZ92" s="17">
        <f t="shared" si="698"/>
        <v>0.23602664349840707</v>
      </c>
      <c r="FA92" s="17">
        <f t="shared" si="698"/>
        <v>-1.6635426429240874E-2</v>
      </c>
      <c r="FB92" s="17">
        <f t="shared" si="698"/>
        <v>-6.885870860138199E-2</v>
      </c>
      <c r="FC92" s="17">
        <f t="shared" si="698"/>
        <v>1.5629477993858751</v>
      </c>
      <c r="FD92" s="17">
        <f t="shared" si="698"/>
        <v>-0.66583466453674123</v>
      </c>
      <c r="FE92" s="17">
        <f t="shared" si="698"/>
        <v>0.21930086644756508</v>
      </c>
      <c r="FF92" s="17">
        <f t="shared" si="698"/>
        <v>-0.39892183288409699</v>
      </c>
      <c r="FG92" s="17">
        <f t="shared" si="698"/>
        <v>0.3954341622503057</v>
      </c>
      <c r="FH92" s="17">
        <f t="shared" si="698"/>
        <v>0.22947706690037983</v>
      </c>
      <c r="FI92" s="17">
        <f t="shared" si="698"/>
        <v>0.18902221694190335</v>
      </c>
      <c r="FJ92" s="17">
        <f t="shared" si="698"/>
        <v>-0.19134692246203033</v>
      </c>
      <c r="FK92" s="17">
        <f t="shared" si="698"/>
        <v>1.5445446682317954E-2</v>
      </c>
      <c r="FL92" s="17">
        <f t="shared" si="698"/>
        <v>0.12277926502798731</v>
      </c>
      <c r="FM92" s="17">
        <f t="shared" si="698"/>
        <v>-0.15335428633358617</v>
      </c>
      <c r="FN92" s="17">
        <f t="shared" si="698"/>
        <v>-3.9682539682539542E-3</v>
      </c>
      <c r="FO92" s="17">
        <f t="shared" si="698"/>
        <v>-0.14933813134558538</v>
      </c>
      <c r="FP92" s="17">
        <f t="shared" si="698"/>
        <v>9.8353225562773927E-2</v>
      </c>
      <c r="FQ92" s="17">
        <f t="shared" si="698"/>
        <v>0.10907840440165062</v>
      </c>
      <c r="FR92" s="17">
        <f t="shared" si="698"/>
        <v>0.20575468188019341</v>
      </c>
      <c r="FS92" s="17">
        <f t="shared" si="698"/>
        <v>0.77494342727833776</v>
      </c>
      <c r="FT92" s="17">
        <f t="shared" si="698"/>
        <v>-0.52868567454798332</v>
      </c>
      <c r="FU92" s="17">
        <f t="shared" si="698"/>
        <v>0.12184925611705388</v>
      </c>
      <c r="FV92" s="17">
        <f t="shared" si="698"/>
        <v>-0.19114423498465583</v>
      </c>
      <c r="FW92" s="17">
        <f t="shared" si="698"/>
        <v>9.5528455284552782E-2</v>
      </c>
      <c r="FX92" s="17">
        <f t="shared" si="698"/>
        <v>-8.5961657390228874E-2</v>
      </c>
      <c r="FY92" s="17">
        <f t="shared" si="698"/>
        <v>0.30906630581867378</v>
      </c>
      <c r="FZ92" s="17">
        <f t="shared" si="698"/>
        <v>-0.17335125077527391</v>
      </c>
      <c r="GA92" s="17">
        <f t="shared" si="698"/>
        <v>-8.1405527072652251E-2</v>
      </c>
      <c r="GB92" s="17">
        <f t="shared" si="698"/>
        <v>5.431527361829569E-2</v>
      </c>
      <c r="GC92" s="17">
        <f t="shared" si="698"/>
        <v>-1.2395093608779884E-2</v>
      </c>
      <c r="GD92" s="17">
        <f t="shared" si="699"/>
        <v>0.13871094260687666</v>
      </c>
      <c r="GE92" s="17">
        <f t="shared" si="700"/>
        <v>-8.4156142365097608E-2</v>
      </c>
      <c r="GF92" s="17">
        <f t="shared" si="701"/>
        <v>2.8456813338347819E-2</v>
      </c>
      <c r="GG92" s="17">
        <f t="shared" si="702"/>
        <v>0.1461482203803024</v>
      </c>
      <c r="GH92" s="17">
        <f t="shared" si="703"/>
        <v>0.16207593321280434</v>
      </c>
      <c r="GI92" s="17">
        <f t="shared" si="704"/>
        <v>-0.26146243250663492</v>
      </c>
      <c r="GJ92" s="17">
        <f t="shared" si="705"/>
        <v>-0.20706319702602227</v>
      </c>
      <c r="GK92" s="17">
        <f t="shared" si="706"/>
        <v>0.46022816065010153</v>
      </c>
      <c r="GL92" s="17">
        <f t="shared" si="707"/>
        <v>0.47784674657534243</v>
      </c>
      <c r="GM92" s="17">
        <f t="shared" si="708"/>
        <v>-0.31414295024983707</v>
      </c>
      <c r="GN92" s="17">
        <f t="shared" si="709"/>
        <v>5.5960299862738871E-2</v>
      </c>
      <c r="GO92" s="17">
        <f t="shared" si="710"/>
        <v>-0.29717028297170278</v>
      </c>
      <c r="GP92" s="17">
        <f t="shared" si="711"/>
        <v>0.80665813060179259</v>
      </c>
      <c r="GQ92" s="17">
        <f t="shared" si="712"/>
        <v>3.3073470351996148E-2</v>
      </c>
      <c r="GR92" s="17">
        <f t="shared" si="713"/>
        <v>-0.30147114871560332</v>
      </c>
      <c r="GS92" s="17">
        <f t="shared" si="714"/>
        <v>-0.24279790484504582</v>
      </c>
      <c r="GT92" s="17">
        <f t="shared" si="715"/>
        <v>0.38449344285920151</v>
      </c>
      <c r="GU92" s="17">
        <f t="shared" si="716"/>
        <v>0.2746955345060893</v>
      </c>
      <c r="GV92" s="17">
        <f t="shared" si="717"/>
        <v>-8.1006042789482313E-2</v>
      </c>
      <c r="GW92" s="17">
        <f t="shared" si="718"/>
        <v>-1.7593744446419035E-2</v>
      </c>
      <c r="GX92" s="17">
        <f t="shared" si="719"/>
        <v>0.29377713458755417</v>
      </c>
      <c r="GY92" s="17">
        <f t="shared" si="720"/>
        <v>-0.33032718120805371</v>
      </c>
      <c r="GZ92" s="17">
        <f t="shared" si="721"/>
        <v>4.4576678150120008E-2</v>
      </c>
      <c r="HA92" s="17">
        <f t="shared" si="722"/>
        <v>-6.9958025184889028E-2</v>
      </c>
    </row>
    <row r="93" spans="2:209" x14ac:dyDescent="0.3">
      <c r="B93" s="2" t="s">
        <v>20</v>
      </c>
      <c r="C93" s="2" t="s">
        <v>38</v>
      </c>
      <c r="E93" s="17">
        <f t="shared" si="634"/>
        <v>-1.2679818491938333E-2</v>
      </c>
      <c r="F93" s="17">
        <f t="shared" ref="F93:BQ93" si="724">F38/E38-1</f>
        <v>1.852244206134479E-2</v>
      </c>
      <c r="G93" s="17">
        <f t="shared" si="724"/>
        <v>3.2322844410308527E-3</v>
      </c>
      <c r="H93" s="17">
        <f t="shared" si="724"/>
        <v>-8.9877425374622621E-3</v>
      </c>
      <c r="I93" s="17">
        <f t="shared" si="724"/>
        <v>1.5088600260731111E-2</v>
      </c>
      <c r="J93" s="17">
        <f t="shared" si="724"/>
        <v>-9.2832623809863124E-3</v>
      </c>
      <c r="K93" s="17">
        <f t="shared" si="724"/>
        <v>-2.5854205009202214E-2</v>
      </c>
      <c r="L93" s="17">
        <f t="shared" si="724"/>
        <v>4.2870403075431884E-2</v>
      </c>
      <c r="M93" s="17">
        <f t="shared" si="724"/>
        <v>-7.1519715181398436E-3</v>
      </c>
      <c r="N93" s="17">
        <f t="shared" si="724"/>
        <v>1.0313367711223265E-4</v>
      </c>
      <c r="O93" s="17">
        <f t="shared" si="724"/>
        <v>-4.1011240411540362E-3</v>
      </c>
      <c r="P93" s="17">
        <f t="shared" si="724"/>
        <v>-1.4289583101014802E-2</v>
      </c>
      <c r="Q93" s="17">
        <f t="shared" si="724"/>
        <v>1.1514965414700429E-2</v>
      </c>
      <c r="R93" s="17">
        <f t="shared" si="724"/>
        <v>-1.9092964362462772E-2</v>
      </c>
      <c r="S93" s="17">
        <f t="shared" si="724"/>
        <v>-2.8423204410890079E-3</v>
      </c>
      <c r="T93" s="17">
        <f t="shared" si="724"/>
        <v>2.7711984841307435E-2</v>
      </c>
      <c r="U93" s="17">
        <f t="shared" si="724"/>
        <v>-3.00482393050997E-2</v>
      </c>
      <c r="V93" s="17">
        <f t="shared" si="724"/>
        <v>7.3740270380984185E-4</v>
      </c>
      <c r="W93" s="17">
        <f t="shared" si="724"/>
        <v>3.0137547077124571E-2</v>
      </c>
      <c r="X93" s="17">
        <f t="shared" si="724"/>
        <v>-3.7163907455830092E-2</v>
      </c>
      <c r="Y93" s="17">
        <f t="shared" si="724"/>
        <v>2.5754261422261671E-3</v>
      </c>
      <c r="Z93" s="17">
        <f t="shared" si="724"/>
        <v>5.4669553833868179E-3</v>
      </c>
      <c r="AA93" s="17">
        <f t="shared" si="724"/>
        <v>8.6962930208562828E-3</v>
      </c>
      <c r="AB93" s="17">
        <f t="shared" si="724"/>
        <v>-1.0391044218763912E-2</v>
      </c>
      <c r="AC93" s="17">
        <f t="shared" si="724"/>
        <v>-1.0524761490693368E-2</v>
      </c>
      <c r="AD93" s="17">
        <f t="shared" si="724"/>
        <v>-1.0694743823578268E-3</v>
      </c>
      <c r="AE93" s="17">
        <f t="shared" si="724"/>
        <v>2.1005718269414331E-2</v>
      </c>
      <c r="AF93" s="17">
        <f t="shared" si="724"/>
        <v>8.3806148493765775E-3</v>
      </c>
      <c r="AG93" s="17">
        <f t="shared" si="724"/>
        <v>1.2736491660823024E-3</v>
      </c>
      <c r="AH93" s="17">
        <f t="shared" si="724"/>
        <v>-5.4504029433786183E-3</v>
      </c>
      <c r="AI93" s="17">
        <f t="shared" si="724"/>
        <v>1.5906552042352695E-2</v>
      </c>
      <c r="AJ93" s="17">
        <f t="shared" si="724"/>
        <v>1.9075849209953866E-2</v>
      </c>
      <c r="AK93" s="17">
        <f t="shared" si="724"/>
        <v>1.211950614967261E-3</v>
      </c>
      <c r="AL93" s="17">
        <f t="shared" si="724"/>
        <v>-3.381544420842153E-3</v>
      </c>
      <c r="AM93" s="17">
        <f t="shared" si="724"/>
        <v>9.0114798417118003E-4</v>
      </c>
      <c r="AN93" s="17">
        <f t="shared" si="724"/>
        <v>2.2939011978391877E-2</v>
      </c>
      <c r="AO93" s="17">
        <f t="shared" si="724"/>
        <v>6.8268789223939752E-3</v>
      </c>
      <c r="AP93" s="17">
        <f t="shared" si="724"/>
        <v>5.3819022135732641E-3</v>
      </c>
      <c r="AQ93" s="17">
        <f t="shared" si="724"/>
        <v>-3.8250415847572938E-2</v>
      </c>
      <c r="AR93" s="17">
        <f t="shared" si="724"/>
        <v>8.4354682746203835E-3</v>
      </c>
      <c r="AS93" s="17">
        <f t="shared" si="724"/>
        <v>2.1656765985312632E-2</v>
      </c>
      <c r="AT93" s="17">
        <f t="shared" si="724"/>
        <v>2.3830235326435245E-2</v>
      </c>
      <c r="AU93" s="17">
        <f t="shared" si="724"/>
        <v>-1.6008943543879273E-2</v>
      </c>
      <c r="AV93" s="17">
        <f t="shared" si="724"/>
        <v>2.1904610420595771E-2</v>
      </c>
      <c r="AW93" s="17">
        <f t="shared" si="724"/>
        <v>4.5138194027527501E-3</v>
      </c>
      <c r="AX93" s="17">
        <f t="shared" si="724"/>
        <v>-9.4076500796883566E-3</v>
      </c>
      <c r="AY93" s="17">
        <f t="shared" si="724"/>
        <v>-1.3407521619623886E-4</v>
      </c>
      <c r="AZ93" s="17">
        <f t="shared" si="724"/>
        <v>6.3619771296605787E-3</v>
      </c>
      <c r="BA93" s="17">
        <f t="shared" si="724"/>
        <v>1.4434928084448018E-3</v>
      </c>
      <c r="BB93" s="17">
        <f t="shared" si="724"/>
        <v>2.5509298956269744E-2</v>
      </c>
      <c r="BC93" s="17">
        <f t="shared" si="724"/>
        <v>-3.4382095361660259E-3</v>
      </c>
      <c r="BD93" s="17">
        <f t="shared" si="724"/>
        <v>7.1532931186621962E-3</v>
      </c>
      <c r="BE93" s="17">
        <f t="shared" si="724"/>
        <v>7.5046500104132274E-3</v>
      </c>
      <c r="BF93" s="17">
        <f t="shared" si="724"/>
        <v>-1.6936104695919885E-2</v>
      </c>
      <c r="BG93" s="17">
        <f t="shared" si="724"/>
        <v>3.150468401055706E-2</v>
      </c>
      <c r="BH93" s="17">
        <f t="shared" si="724"/>
        <v>4.7096533835695453E-3</v>
      </c>
      <c r="BI93" s="17">
        <f t="shared" si="724"/>
        <v>2.9860562089399689E-2</v>
      </c>
      <c r="BJ93" s="17">
        <f t="shared" si="724"/>
        <v>2.0210735127276669E-2</v>
      </c>
      <c r="BK93" s="17">
        <f t="shared" si="724"/>
        <v>-1.6600743137960006E-2</v>
      </c>
      <c r="BL93" s="17">
        <f t="shared" si="724"/>
        <v>1.1565468814539459E-2</v>
      </c>
      <c r="BM93" s="17">
        <f t="shared" si="724"/>
        <v>1.5851234026601713E-2</v>
      </c>
      <c r="BN93" s="17">
        <f t="shared" si="724"/>
        <v>6.7212715064224327E-4</v>
      </c>
      <c r="BO93" s="17">
        <f t="shared" si="724"/>
        <v>1.9215193040913014E-2</v>
      </c>
      <c r="BP93" s="17">
        <f t="shared" si="724"/>
        <v>-3.5147341013199718E-3</v>
      </c>
      <c r="BQ93" s="17">
        <f t="shared" si="724"/>
        <v>8.2472622590497036E-3</v>
      </c>
      <c r="BR93" s="17">
        <f t="shared" si="723"/>
        <v>4.3792804089901605E-3</v>
      </c>
      <c r="BS93" s="17">
        <f t="shared" si="723"/>
        <v>3.5739438874162754E-2</v>
      </c>
      <c r="BT93" s="17">
        <f t="shared" si="723"/>
        <v>3.5346916571880715E-2</v>
      </c>
      <c r="BU93" s="17">
        <f t="shared" si="723"/>
        <v>-1.4383291737816939E-2</v>
      </c>
      <c r="BV93" s="17">
        <f t="shared" si="723"/>
        <v>-1.6792163656960124E-2</v>
      </c>
      <c r="BW93" s="17">
        <f t="shared" si="723"/>
        <v>6.9991682326484561E-3</v>
      </c>
      <c r="BX93" s="17">
        <f t="shared" si="723"/>
        <v>2.2509651800955766E-2</v>
      </c>
      <c r="BY93" s="17">
        <f t="shared" si="723"/>
        <v>-2.2085926280516976E-2</v>
      </c>
      <c r="BZ93" s="17">
        <f t="shared" si="723"/>
        <v>1.3895942580570253E-2</v>
      </c>
      <c r="CA93" s="17">
        <f t="shared" si="723"/>
        <v>-7.8756789378394698E-3</v>
      </c>
      <c r="CB93" s="17">
        <f t="shared" si="723"/>
        <v>3.2488822652757099E-2</v>
      </c>
      <c r="CC93" s="17">
        <f t="shared" si="723"/>
        <v>-9.2555497949757815E-3</v>
      </c>
      <c r="CD93" s="17">
        <f t="shared" si="723"/>
        <v>-1.7690958285017655E-2</v>
      </c>
      <c r="CE93" s="17">
        <f t="shared" si="723"/>
        <v>4.2980809976391754E-3</v>
      </c>
      <c r="CF93" s="17">
        <f t="shared" si="723"/>
        <v>-3.3297166968053071E-2</v>
      </c>
      <c r="CG93" s="17">
        <f t="shared" si="723"/>
        <v>-9.2345488102958395E-3</v>
      </c>
      <c r="CH93" s="17">
        <f t="shared" si="723"/>
        <v>1.5192422669058292E-2</v>
      </c>
      <c r="CI93" s="17">
        <f t="shared" si="723"/>
        <v>3.7728831001370144E-2</v>
      </c>
      <c r="CJ93" s="17">
        <f t="shared" si="723"/>
        <v>-2.5723587920786217E-2</v>
      </c>
      <c r="CK93" s="17">
        <f t="shared" si="723"/>
        <v>2.6752264101196355E-2</v>
      </c>
      <c r="CL93" s="17">
        <f t="shared" si="723"/>
        <v>1.508491985763083E-2</v>
      </c>
      <c r="CM93" s="17">
        <f t="shared" si="723"/>
        <v>7.600983656708582E-3</v>
      </c>
      <c r="CN93" s="17">
        <f t="shared" si="723"/>
        <v>1.4328253634612098E-2</v>
      </c>
      <c r="CO93" s="17">
        <f t="shared" si="723"/>
        <v>4.3747553590753885E-3</v>
      </c>
      <c r="CP93" s="17">
        <f t="shared" si="723"/>
        <v>-5.6165608307923165E-4</v>
      </c>
      <c r="CQ93" s="17">
        <f t="shared" si="723"/>
        <v>-8.1084490727466596E-3</v>
      </c>
      <c r="CR93" s="17">
        <f t="shared" si="723"/>
        <v>2.6512961635409171E-2</v>
      </c>
      <c r="CS93" s="17">
        <f t="shared" si="723"/>
        <v>2.9246781333423399E-2</v>
      </c>
      <c r="CT93" s="17">
        <f t="shared" si="723"/>
        <v>4.3682387510875387E-2</v>
      </c>
      <c r="CU93" s="17">
        <f t="shared" si="723"/>
        <v>-6.9363616345277102E-3</v>
      </c>
      <c r="CV93" s="17">
        <f t="shared" si="723"/>
        <v>3.2363484697297551E-3</v>
      </c>
      <c r="CW93" s="17">
        <f t="shared" si="723"/>
        <v>4.8414937060581309E-4</v>
      </c>
      <c r="CX93" s="17">
        <f t="shared" si="723"/>
        <v>-3.0928485766584801E-3</v>
      </c>
      <c r="CY93" s="17">
        <f t="shared" si="723"/>
        <v>3.7382339284960597E-2</v>
      </c>
      <c r="CZ93" s="17">
        <f t="shared" si="723"/>
        <v>1.289843499666854E-2</v>
      </c>
      <c r="DA93" s="17">
        <f t="shared" si="723"/>
        <v>2.521227824392791E-2</v>
      </c>
      <c r="DB93" s="17">
        <f t="shared" si="723"/>
        <v>-5.9656168878875482E-3</v>
      </c>
      <c r="DC93" s="17">
        <f t="shared" si="723"/>
        <v>-3.5367968780795511E-2</v>
      </c>
      <c r="DD93" s="17">
        <f t="shared" si="723"/>
        <v>-4.0434378415928562E-2</v>
      </c>
      <c r="DE93" s="17">
        <f t="shared" si="723"/>
        <v>-6.3287163708758754E-2</v>
      </c>
      <c r="DF93" s="17">
        <f t="shared" si="723"/>
        <v>-9.5880524410549617E-2</v>
      </c>
      <c r="DG93" s="17">
        <f t="shared" si="723"/>
        <v>-6.6984292601368955E-2</v>
      </c>
      <c r="DH93" s="17">
        <f t="shared" si="723"/>
        <v>8.6903799514954638E-3</v>
      </c>
      <c r="DI93" s="17">
        <f t="shared" si="723"/>
        <v>-3.0721966205837781E-4</v>
      </c>
      <c r="DJ93" s="17">
        <f t="shared" si="723"/>
        <v>-3.0090056385452035E-2</v>
      </c>
      <c r="DK93" s="17">
        <f t="shared" si="723"/>
        <v>4.897368783578937E-3</v>
      </c>
      <c r="DL93" s="17">
        <f t="shared" si="723"/>
        <v>1.2660136677382416E-2</v>
      </c>
      <c r="DM93" s="17">
        <f t="shared" si="723"/>
        <v>4.1776658679554268E-2</v>
      </c>
      <c r="DN93" s="17">
        <f t="shared" si="723"/>
        <v>-1.5314144629978599E-2</v>
      </c>
      <c r="DO93" s="17">
        <f t="shared" si="723"/>
        <v>2.6743119568731766E-2</v>
      </c>
      <c r="DP93" s="17">
        <f t="shared" si="723"/>
        <v>1.6458234258319049E-2</v>
      </c>
      <c r="DQ93" s="17">
        <f t="shared" si="723"/>
        <v>2.5112697338888657E-2</v>
      </c>
      <c r="DR93" s="17">
        <f t="shared" si="723"/>
        <v>1.6775729466692146E-2</v>
      </c>
      <c r="DS93" s="17">
        <f t="shared" si="723"/>
        <v>9.1775395944413418E-3</v>
      </c>
      <c r="DT93" s="17">
        <f t="shared" si="723"/>
        <v>1.2700454403385075E-2</v>
      </c>
      <c r="DU93" s="17">
        <f t="shared" si="723"/>
        <v>-1.6968869632311478E-2</v>
      </c>
      <c r="DV93" s="17">
        <f t="shared" si="723"/>
        <v>2.8232282371125406E-2</v>
      </c>
      <c r="DW93" s="17">
        <f t="shared" si="723"/>
        <v>-6.5882960857770456E-3</v>
      </c>
      <c r="DX93" s="17">
        <f t="shared" si="723"/>
        <v>-1.205225203924809E-2</v>
      </c>
      <c r="DY93" s="17">
        <f t="shared" si="723"/>
        <v>-7.1795669524532535E-5</v>
      </c>
      <c r="DZ93" s="17">
        <f t="shared" si="723"/>
        <v>6.474041010237519E-3</v>
      </c>
      <c r="EA93" s="17">
        <f t="shared" si="723"/>
        <v>8.4120539084839852E-3</v>
      </c>
      <c r="EB93" s="17">
        <f t="shared" si="723"/>
        <v>1.9407402167120669E-2</v>
      </c>
      <c r="EC93" s="17">
        <f t="shared" si="697"/>
        <v>2.1611399622942562E-2</v>
      </c>
      <c r="ED93" s="17">
        <f t="shared" si="698"/>
        <v>1.9076731482267739E-2</v>
      </c>
      <c r="EE93" s="17">
        <f t="shared" si="698"/>
        <v>3.5489515345090927E-2</v>
      </c>
      <c r="EF93" s="17">
        <f t="shared" si="698"/>
        <v>2.5582842490370794E-2</v>
      </c>
      <c r="EG93" s="17">
        <f t="shared" si="698"/>
        <v>4.0850912476528833E-3</v>
      </c>
      <c r="EH93" s="17">
        <f t="shared" si="698"/>
        <v>3.6095309537204967E-2</v>
      </c>
      <c r="EI93" s="17">
        <f t="shared" si="698"/>
        <v>4.3440442851181427E-3</v>
      </c>
      <c r="EJ93" s="17">
        <f t="shared" si="698"/>
        <v>-1.5979414989211849E-2</v>
      </c>
      <c r="EK93" s="17">
        <f t="shared" si="698"/>
        <v>8.9792180703585078E-3</v>
      </c>
      <c r="EL93" s="17">
        <f t="shared" si="698"/>
        <v>7.0387737609034495E-3</v>
      </c>
      <c r="EM93" s="17">
        <f t="shared" si="698"/>
        <v>-1.2076544866467032E-2</v>
      </c>
      <c r="EN93" s="17">
        <f t="shared" si="698"/>
        <v>6.5023262414223293E-3</v>
      </c>
      <c r="EO93" s="17">
        <f t="shared" si="698"/>
        <v>7.4824896649998696E-3</v>
      </c>
      <c r="EP93" s="17">
        <f t="shared" si="698"/>
        <v>8.3315424098999724E-3</v>
      </c>
      <c r="EQ93" s="17">
        <f t="shared" si="698"/>
        <v>-3.5241635687732753E-3</v>
      </c>
      <c r="ER93" s="17">
        <f t="shared" si="698"/>
        <v>4.859753580151116E-3</v>
      </c>
      <c r="ES93" s="17">
        <f t="shared" si="698"/>
        <v>9.2764929510533722E-3</v>
      </c>
      <c r="ET93" s="17">
        <f t="shared" si="698"/>
        <v>1.9569375643728737E-3</v>
      </c>
      <c r="EU93" s="17">
        <f t="shared" si="698"/>
        <v>-4.5572693586046764E-3</v>
      </c>
      <c r="EV93" s="17">
        <f t="shared" si="698"/>
        <v>-8.6104308657638517E-3</v>
      </c>
      <c r="EW93" s="17">
        <f t="shared" si="698"/>
        <v>-2.9264856875009349E-2</v>
      </c>
      <c r="EX93" s="17">
        <f t="shared" si="698"/>
        <v>1.3045011164649178E-2</v>
      </c>
      <c r="EY93" s="17">
        <f t="shared" si="698"/>
        <v>2.4250983556945327E-2</v>
      </c>
      <c r="EZ93" s="17">
        <f t="shared" si="698"/>
        <v>1.1685740737092942E-2</v>
      </c>
      <c r="FA93" s="17">
        <f t="shared" si="698"/>
        <v>3.6312128542987931E-3</v>
      </c>
      <c r="FB93" s="17">
        <f t="shared" si="698"/>
        <v>-5.1846139669329272E-3</v>
      </c>
      <c r="FC93" s="17">
        <f t="shared" si="698"/>
        <v>2.0914790510828674E-3</v>
      </c>
      <c r="FD93" s="17">
        <f t="shared" si="698"/>
        <v>1.1690756858528717E-2</v>
      </c>
      <c r="FE93" s="17">
        <f t="shared" si="698"/>
        <v>3.3161817744650213E-2</v>
      </c>
      <c r="FF93" s="17">
        <f t="shared" si="698"/>
        <v>-3.9395660147268252E-2</v>
      </c>
      <c r="FG93" s="17">
        <f t="shared" si="698"/>
        <v>-1.2568925584595547E-2</v>
      </c>
      <c r="FH93" s="17">
        <f t="shared" si="698"/>
        <v>6.3006653973738391E-3</v>
      </c>
      <c r="FI93" s="17">
        <f t="shared" si="698"/>
        <v>-8.7530233283920067E-3</v>
      </c>
      <c r="FJ93" s="17">
        <f t="shared" si="698"/>
        <v>2.4100119541315523E-2</v>
      </c>
      <c r="FK93" s="17">
        <f t="shared" si="698"/>
        <v>2.9830528014755942E-3</v>
      </c>
      <c r="FL93" s="17">
        <f t="shared" si="698"/>
        <v>-3.2040690239801828E-3</v>
      </c>
      <c r="FM93" s="17">
        <f t="shared" si="698"/>
        <v>-3.9398831488313135E-4</v>
      </c>
      <c r="FN93" s="17">
        <f t="shared" si="698"/>
        <v>1.4939003874143264E-2</v>
      </c>
      <c r="FO93" s="17">
        <f t="shared" si="698"/>
        <v>4.4422554154788241E-3</v>
      </c>
      <c r="FP93" s="17">
        <f t="shared" si="698"/>
        <v>-2.7818116666352699E-3</v>
      </c>
      <c r="FQ93" s="17">
        <f t="shared" ref="FQ93:GC93" si="725">FQ38/FP38-1</f>
        <v>1.3692541914497314E-2</v>
      </c>
      <c r="FR93" s="17">
        <f t="shared" si="725"/>
        <v>-1.0597113779046485E-2</v>
      </c>
      <c r="FS93" s="17">
        <f t="shared" si="725"/>
        <v>5.2798808255460905E-4</v>
      </c>
      <c r="FT93" s="17">
        <f t="shared" si="725"/>
        <v>-6.3796304149115191E-3</v>
      </c>
      <c r="FU93" s="17">
        <f t="shared" si="725"/>
        <v>4.6471045693374791E-4</v>
      </c>
      <c r="FV93" s="17">
        <f t="shared" si="725"/>
        <v>-8.3656425666644996E-3</v>
      </c>
      <c r="FW93" s="17">
        <f t="shared" si="725"/>
        <v>-4.6028764392951338E-3</v>
      </c>
      <c r="FX93" s="17">
        <f t="shared" si="725"/>
        <v>-4.0095268278160789E-3</v>
      </c>
      <c r="FY93" s="17">
        <f t="shared" si="725"/>
        <v>-1.1749164734185413E-2</v>
      </c>
      <c r="FZ93" s="17">
        <f t="shared" si="725"/>
        <v>-1.5674547033398101E-2</v>
      </c>
      <c r="GA93" s="17">
        <f t="shared" si="725"/>
        <v>-1.9561974336989363E-2</v>
      </c>
      <c r="GB93" s="17">
        <f t="shared" si="725"/>
        <v>-4.5758307973835066E-2</v>
      </c>
      <c r="GC93" s="17">
        <f t="shared" si="725"/>
        <v>1.9441648567039227E-2</v>
      </c>
      <c r="GD93" s="17">
        <f t="shared" si="699"/>
        <v>1.4201829141550659E-2</v>
      </c>
      <c r="GE93" s="17">
        <f t="shared" si="700"/>
        <v>-3.3816152849011072E-3</v>
      </c>
      <c r="GF93" s="17">
        <f t="shared" si="701"/>
        <v>1.583441723689516E-3</v>
      </c>
      <c r="GG93" s="17">
        <f t="shared" si="702"/>
        <v>1.1133296718526253E-2</v>
      </c>
      <c r="GH93" s="17">
        <f t="shared" si="703"/>
        <v>-1.6604903802223459E-2</v>
      </c>
      <c r="GI93" s="17">
        <f t="shared" si="704"/>
        <v>-2.2532637480061291E-2</v>
      </c>
      <c r="GJ93" s="17">
        <f t="shared" si="705"/>
        <v>-4.4942277427464372E-3</v>
      </c>
      <c r="GK93" s="17">
        <f t="shared" si="706"/>
        <v>-6.0105144215211181E-3</v>
      </c>
      <c r="GL93" s="17">
        <f t="shared" si="707"/>
        <v>-3.5491273949939117E-3</v>
      </c>
      <c r="GM93" s="17">
        <f t="shared" si="708"/>
        <v>-1.0594252965908768E-2</v>
      </c>
      <c r="GN93" s="17">
        <f t="shared" si="709"/>
        <v>-1.5790869769984894E-2</v>
      </c>
      <c r="GO93" s="17">
        <f t="shared" si="710"/>
        <v>-7.7663494857268534E-3</v>
      </c>
      <c r="GP93" s="17">
        <f t="shared" si="711"/>
        <v>6.3470770185922731E-3</v>
      </c>
      <c r="GQ93" s="17">
        <f t="shared" si="712"/>
        <v>8.0862385220030752E-3</v>
      </c>
      <c r="GR93" s="17">
        <f t="shared" si="713"/>
        <v>-1.0600455710312318E-3</v>
      </c>
      <c r="GS93" s="17">
        <f t="shared" si="714"/>
        <v>1.2400378520597055E-2</v>
      </c>
      <c r="GT93" s="17">
        <f t="shared" si="715"/>
        <v>-5.7541440643167352E-3</v>
      </c>
      <c r="GU93" s="17">
        <f t="shared" si="716"/>
        <v>5.6570245463782864E-3</v>
      </c>
      <c r="GV93" s="17">
        <f t="shared" si="717"/>
        <v>8.0190208581001343E-3</v>
      </c>
      <c r="GW93" s="17">
        <f t="shared" si="718"/>
        <v>8.1214083540612769E-3</v>
      </c>
      <c r="GX93" s="17">
        <f t="shared" si="719"/>
        <v>3.030963686927457E-4</v>
      </c>
      <c r="GY93" s="17">
        <f t="shared" si="720"/>
        <v>4.5408152416594127E-2</v>
      </c>
      <c r="GZ93" s="17">
        <f t="shared" si="721"/>
        <v>5.9341598104323268E-3</v>
      </c>
      <c r="HA93" s="17">
        <f t="shared" si="722"/>
        <v>-1.253633261721232E-3</v>
      </c>
    </row>
    <row r="94" spans="2:209" x14ac:dyDescent="0.3">
      <c r="E94" s="17"/>
    </row>
    <row r="96" spans="2:209" x14ac:dyDescent="0.3">
      <c r="B96" s="4"/>
      <c r="C96" s="4"/>
    </row>
    <row r="97" spans="1:209" x14ac:dyDescent="0.3">
      <c r="B97" s="7"/>
      <c r="C97" s="4" t="s">
        <v>57</v>
      </c>
    </row>
    <row r="98" spans="1:209" x14ac:dyDescent="0.3">
      <c r="A98" t="s">
        <v>58</v>
      </c>
      <c r="B98" s="2" t="s">
        <v>1</v>
      </c>
      <c r="C98" s="3" t="s">
        <v>2</v>
      </c>
      <c r="G98" s="18">
        <f>IFERROR(AVERAGE(E71:G71),"")</f>
        <v>-1.947459017082857E-3</v>
      </c>
      <c r="H98" s="18">
        <f t="shared" ref="H98:BS101" si="726">IFERROR(AVERAGE(F71:H71),"")</f>
        <v>8.3538585259409492E-3</v>
      </c>
      <c r="I98" s="18">
        <f t="shared" si="726"/>
        <v>3.0041359433111814E-2</v>
      </c>
      <c r="J98" s="18">
        <f t="shared" si="726"/>
        <v>-1.4640010723844614E-3</v>
      </c>
      <c r="K98" s="18">
        <f t="shared" si="726"/>
        <v>3.4932334035377246E-3</v>
      </c>
      <c r="L98" s="18">
        <f t="shared" si="726"/>
        <v>-1.6905683730609782E-2</v>
      </c>
      <c r="M98" s="18">
        <f t="shared" si="726"/>
        <v>-3.0698729251644372E-3</v>
      </c>
      <c r="N98" s="18">
        <f t="shared" si="726"/>
        <v>3.3712614711331654E-3</v>
      </c>
      <c r="O98" s="18">
        <f t="shared" si="726"/>
        <v>-9.8859628805475497E-3</v>
      </c>
      <c r="P98" s="18">
        <f t="shared" si="726"/>
        <v>-7.7164975286539983E-3</v>
      </c>
      <c r="Q98" s="18">
        <f t="shared" si="726"/>
        <v>-7.9873170264608637E-3</v>
      </c>
      <c r="R98" s="18">
        <f t="shared" si="726"/>
        <v>-9.9683698116978716E-3</v>
      </c>
      <c r="S98" s="18">
        <f t="shared" si="726"/>
        <v>-9.6762491839701061E-3</v>
      </c>
      <c r="T98" s="18">
        <f t="shared" si="726"/>
        <v>-5.2714705583608579E-3</v>
      </c>
      <c r="U98" s="18">
        <f t="shared" si="726"/>
        <v>-9.2237493133807691E-3</v>
      </c>
      <c r="V98" s="18">
        <f t="shared" si="726"/>
        <v>-3.4378251039006713E-3</v>
      </c>
      <c r="W98" s="18">
        <f t="shared" si="726"/>
        <v>-7.8682596891099053E-3</v>
      </c>
      <c r="X98" s="18">
        <f t="shared" si="726"/>
        <v>-1.2581364054323085E-2</v>
      </c>
      <c r="Y98" s="18">
        <f t="shared" si="726"/>
        <v>4.0273578668537091E-4</v>
      </c>
      <c r="Z98" s="18">
        <f t="shared" si="726"/>
        <v>-1.2120632048883584E-2</v>
      </c>
      <c r="AA98" s="18">
        <f t="shared" si="726"/>
        <v>1.0679314272032947E-4</v>
      </c>
      <c r="AB98" s="18">
        <f t="shared" si="726"/>
        <v>-1.1079199032372348E-2</v>
      </c>
      <c r="AC98" s="18">
        <f t="shared" si="726"/>
        <v>6.7057483810304408E-3</v>
      </c>
      <c r="AD98" s="18">
        <f t="shared" si="726"/>
        <v>4.2121026527499605E-3</v>
      </c>
      <c r="AE98" s="18">
        <f t="shared" si="726"/>
        <v>1.102750769586236E-2</v>
      </c>
      <c r="AF98" s="18">
        <f t="shared" si="726"/>
        <v>5.91461202170529E-3</v>
      </c>
      <c r="AG98" s="18">
        <f t="shared" si="726"/>
        <v>2.3384617336230651E-4</v>
      </c>
      <c r="AH98" s="18">
        <f t="shared" si="726"/>
        <v>4.0211295856889357E-3</v>
      </c>
      <c r="AI98" s="18">
        <f t="shared" si="726"/>
        <v>6.1697295080496524E-3</v>
      </c>
      <c r="AJ98" s="18">
        <f t="shared" si="726"/>
        <v>5.722810265407885E-3</v>
      </c>
      <c r="AK98" s="18">
        <f t="shared" si="726"/>
        <v>-2.5721663137820983E-3</v>
      </c>
      <c r="AL98" s="18">
        <f t="shared" si="726"/>
        <v>-4.2893201220298343E-3</v>
      </c>
      <c r="AM98" s="18">
        <f t="shared" si="726"/>
        <v>-4.9120012435183158E-3</v>
      </c>
      <c r="AN98" s="18">
        <f t="shared" si="726"/>
        <v>4.0064627774218558E-3</v>
      </c>
      <c r="AO98" s="18">
        <f t="shared" si="726"/>
        <v>6.2610236140549684E-3</v>
      </c>
      <c r="AP98" s="18">
        <f t="shared" si="726"/>
        <v>1.5593098948511352E-2</v>
      </c>
      <c r="AQ98" s="18">
        <f t="shared" si="726"/>
        <v>-1.8293589723999231E-3</v>
      </c>
      <c r="AR98" s="18">
        <f t="shared" si="726"/>
        <v>-5.6800211989535736E-3</v>
      </c>
      <c r="AS98" s="18">
        <f t="shared" si="726"/>
        <v>-1.7943539028803708E-3</v>
      </c>
      <c r="AT98" s="18">
        <f t="shared" si="726"/>
        <v>9.1963943255211067E-3</v>
      </c>
      <c r="AU98" s="18">
        <f t="shared" si="726"/>
        <v>8.1497080225108043E-3</v>
      </c>
      <c r="AV98" s="18">
        <f t="shared" si="726"/>
        <v>6.8454528020929955E-3</v>
      </c>
      <c r="AW98" s="18">
        <f t="shared" si="726"/>
        <v>1.2167155013756314E-2</v>
      </c>
      <c r="AX98" s="18">
        <f t="shared" si="726"/>
        <v>8.6450910002375068E-3</v>
      </c>
      <c r="AY98" s="18">
        <f t="shared" si="726"/>
        <v>3.9759587207101044E-3</v>
      </c>
      <c r="AZ98" s="18">
        <f t="shared" si="726"/>
        <v>-4.8996594342431239E-3</v>
      </c>
      <c r="BA98" s="18">
        <f t="shared" si="726"/>
        <v>-5.8166018460581448E-4</v>
      </c>
      <c r="BB98" s="18">
        <f t="shared" si="726"/>
        <v>1.4903294611385879E-2</v>
      </c>
      <c r="BC98" s="18">
        <f t="shared" si="726"/>
        <v>1.2113316459805179E-2</v>
      </c>
      <c r="BD98" s="18">
        <f t="shared" si="726"/>
        <v>1.1273888087566722E-2</v>
      </c>
      <c r="BE98" s="18">
        <f t="shared" si="726"/>
        <v>-8.243258601297413E-4</v>
      </c>
      <c r="BF98" s="18">
        <f t="shared" si="726"/>
        <v>7.9497136301130613E-3</v>
      </c>
      <c r="BG98" s="18">
        <f t="shared" si="726"/>
        <v>6.0652212462735484E-3</v>
      </c>
      <c r="BH98" s="18">
        <f t="shared" si="726"/>
        <v>6.7369419529523427E-3</v>
      </c>
      <c r="BI98" s="18">
        <f t="shared" si="726"/>
        <v>6.876787225795729E-3</v>
      </c>
      <c r="BJ98" s="18">
        <f t="shared" si="726"/>
        <v>1.569417691014996E-2</v>
      </c>
      <c r="BK98" s="18">
        <f t="shared" si="726"/>
        <v>1.035662777527809E-2</v>
      </c>
      <c r="BL98" s="18">
        <f t="shared" si="726"/>
        <v>1.0824078558886674E-2</v>
      </c>
      <c r="BM98" s="18">
        <f t="shared" si="726"/>
        <v>5.9687279310195835E-3</v>
      </c>
      <c r="BN98" s="18">
        <f t="shared" si="726"/>
        <v>2.1785683474785746E-3</v>
      </c>
      <c r="BO98" s="18">
        <f t="shared" si="726"/>
        <v>7.5008895057192921E-3</v>
      </c>
      <c r="BP98" s="18">
        <f t="shared" si="726"/>
        <v>1.2549884401945302E-2</v>
      </c>
      <c r="BQ98" s="18">
        <f t="shared" si="726"/>
        <v>2.1415647609583848E-2</v>
      </c>
      <c r="BR98" s="18">
        <f t="shared" si="726"/>
        <v>3.8117080311083074E-3</v>
      </c>
      <c r="BS98" s="18">
        <f t="shared" si="726"/>
        <v>5.4266907035034713E-3</v>
      </c>
      <c r="BT98" s="18">
        <f t="shared" ref="BT98:EE101" si="727">IFERROR(AVERAGE(BR71:BT71),"")</f>
        <v>5.1440770287052668E-3</v>
      </c>
      <c r="BU98" s="18">
        <f t="shared" si="727"/>
        <v>1.7433566118233212E-2</v>
      </c>
      <c r="BV98" s="18">
        <f t="shared" si="727"/>
        <v>1.7898834469493179E-2</v>
      </c>
      <c r="BW98" s="18">
        <f t="shared" si="727"/>
        <v>1.2852830258661315E-2</v>
      </c>
      <c r="BX98" s="18">
        <f t="shared" si="727"/>
        <v>2.970561583866401E-3</v>
      </c>
      <c r="BY98" s="18">
        <f t="shared" si="727"/>
        <v>-3.0789315652292037E-3</v>
      </c>
      <c r="BZ98" s="18">
        <f t="shared" si="727"/>
        <v>7.918836029120432E-3</v>
      </c>
      <c r="CA98" s="18">
        <f t="shared" si="727"/>
        <v>3.8206606320619154E-3</v>
      </c>
      <c r="CB98" s="18">
        <f t="shared" si="727"/>
        <v>3.7002574495947536E-3</v>
      </c>
      <c r="CC98" s="18">
        <f t="shared" si="727"/>
        <v>-2.3449470562337447E-3</v>
      </c>
      <c r="CD98" s="18">
        <f t="shared" si="727"/>
        <v>1.6301449877393903E-3</v>
      </c>
      <c r="CE98" s="18">
        <f t="shared" si="727"/>
        <v>-4.0645645461621083E-3</v>
      </c>
      <c r="CF98" s="18">
        <f t="shared" si="727"/>
        <v>8.3173355865443863E-3</v>
      </c>
      <c r="CG98" s="18">
        <f t="shared" si="727"/>
        <v>-1.9317747599019903E-3</v>
      </c>
      <c r="CH98" s="18">
        <f t="shared" si="727"/>
        <v>8.1215131441014776E-3</v>
      </c>
      <c r="CI98" s="18">
        <f t="shared" si="727"/>
        <v>-8.9738518761928177E-5</v>
      </c>
      <c r="CJ98" s="18">
        <f t="shared" si="727"/>
        <v>5.2484371165347765E-3</v>
      </c>
      <c r="CK98" s="18">
        <f t="shared" si="727"/>
        <v>2.7219442614850133E-3</v>
      </c>
      <c r="CL98" s="18">
        <f t="shared" si="727"/>
        <v>3.3632153451441291E-3</v>
      </c>
      <c r="CM98" s="18">
        <f t="shared" si="727"/>
        <v>1.9192694920216358E-2</v>
      </c>
      <c r="CN98" s="18">
        <f t="shared" si="727"/>
        <v>1.0842496051243322E-2</v>
      </c>
      <c r="CO98" s="18">
        <f t="shared" si="727"/>
        <v>5.0394150618745526E-3</v>
      </c>
      <c r="CP98" s="18">
        <f t="shared" si="727"/>
        <v>6.8461639161026362E-3</v>
      </c>
      <c r="CQ98" s="18">
        <f t="shared" si="727"/>
        <v>4.1993442468896873E-3</v>
      </c>
      <c r="CR98" s="18">
        <f t="shared" si="727"/>
        <v>1.0461046094255948E-3</v>
      </c>
      <c r="CS98" s="18">
        <f t="shared" si="727"/>
        <v>1.6289425767720782E-3</v>
      </c>
      <c r="CT98" s="18">
        <f t="shared" si="727"/>
        <v>1.4897175815123323E-2</v>
      </c>
      <c r="CU98" s="18">
        <f t="shared" si="727"/>
        <v>2.2045928291847483E-2</v>
      </c>
      <c r="CV98" s="18">
        <f t="shared" si="727"/>
        <v>1.1986693913024057E-2</v>
      </c>
      <c r="CW98" s="18">
        <f t="shared" si="727"/>
        <v>-2.1854214152291126E-4</v>
      </c>
      <c r="CX98" s="18">
        <f t="shared" si="727"/>
        <v>-6.6254295417732907E-3</v>
      </c>
      <c r="CY98" s="18">
        <f t="shared" si="727"/>
        <v>1.5338020216570936E-3</v>
      </c>
      <c r="CZ98" s="18">
        <f t="shared" si="727"/>
        <v>7.9053711470990305E-3</v>
      </c>
      <c r="DA98" s="18">
        <f t="shared" si="727"/>
        <v>1.2293658099725194E-2</v>
      </c>
      <c r="DB98" s="18">
        <f t="shared" si="727"/>
        <v>3.4282616409729849E-3</v>
      </c>
      <c r="DC98" s="18">
        <f t="shared" si="727"/>
        <v>-9.8392499514432519E-3</v>
      </c>
      <c r="DD98" s="18">
        <f t="shared" si="727"/>
        <v>-2.7319425345208963E-2</v>
      </c>
      <c r="DE98" s="18">
        <f t="shared" si="727"/>
        <v>-4.5317759170130367E-2</v>
      </c>
      <c r="DF98" s="18">
        <f t="shared" si="727"/>
        <v>-5.9814705978252523E-2</v>
      </c>
      <c r="DG98" s="18">
        <f t="shared" si="727"/>
        <v>-6.6982999539421995E-2</v>
      </c>
      <c r="DH98" s="18">
        <f t="shared" si="727"/>
        <v>-6.3372688026023916E-2</v>
      </c>
      <c r="DI98" s="18">
        <f t="shared" si="727"/>
        <v>-4.3532917154765705E-2</v>
      </c>
      <c r="DJ98" s="18">
        <f t="shared" si="727"/>
        <v>-2.975825861632923E-2</v>
      </c>
      <c r="DK98" s="18">
        <f t="shared" si="727"/>
        <v>-1.2905935064366769E-2</v>
      </c>
      <c r="DL98" s="18">
        <f t="shared" si="727"/>
        <v>2.0756046709820377E-3</v>
      </c>
      <c r="DM98" s="18">
        <f t="shared" si="727"/>
        <v>1.2272294297391148E-2</v>
      </c>
      <c r="DN98" s="18">
        <f t="shared" si="727"/>
        <v>2.0014908127998183E-2</v>
      </c>
      <c r="DO98" s="18">
        <f t="shared" si="727"/>
        <v>1.5355065283682467E-2</v>
      </c>
      <c r="DP98" s="18">
        <f t="shared" si="727"/>
        <v>1.372165827804365E-2</v>
      </c>
      <c r="DQ98" s="18">
        <f t="shared" si="727"/>
        <v>1.5779202205817782E-2</v>
      </c>
      <c r="DR98" s="18">
        <f t="shared" si="727"/>
        <v>1.3087347276585115E-2</v>
      </c>
      <c r="DS98" s="18">
        <f t="shared" si="727"/>
        <v>9.6047165925886944E-3</v>
      </c>
      <c r="DT98" s="18">
        <f t="shared" si="727"/>
        <v>2.3136401680405871E-2</v>
      </c>
      <c r="DU98" s="18">
        <f t="shared" si="727"/>
        <v>1.6950051527463501E-2</v>
      </c>
      <c r="DV98" s="18">
        <f t="shared" si="727"/>
        <v>2.6530365891611247E-2</v>
      </c>
      <c r="DW98" s="18">
        <f t="shared" si="727"/>
        <v>9.955125922022523E-3</v>
      </c>
      <c r="DX98" s="18">
        <f t="shared" si="727"/>
        <v>1.0079813669363094E-2</v>
      </c>
      <c r="DY98" s="18">
        <f t="shared" si="727"/>
        <v>1.8989422658394206E-3</v>
      </c>
      <c r="DZ98" s="18">
        <f t="shared" si="727"/>
        <v>-1.0225778194100643E-3</v>
      </c>
      <c r="EA98" s="18">
        <f t="shared" si="727"/>
        <v>6.3221183992611856E-3</v>
      </c>
      <c r="EB98" s="18">
        <f t="shared" si="727"/>
        <v>1.6049011200431302E-2</v>
      </c>
      <c r="EC98" s="18">
        <f t="shared" si="727"/>
        <v>1.2002539088978526E-2</v>
      </c>
      <c r="ED98" s="18">
        <f t="shared" si="727"/>
        <v>1.365669165458161E-2</v>
      </c>
      <c r="EE98" s="18">
        <f t="shared" si="727"/>
        <v>7.4723868574736452E-3</v>
      </c>
      <c r="EF98" s="18">
        <f t="shared" ref="EF98:GC102" si="728">IFERROR(AVERAGE(ED71:EF71),"")</f>
        <v>2.1479551802572844E-2</v>
      </c>
      <c r="EG98" s="18">
        <f t="shared" si="728"/>
        <v>8.4205135680541412E-3</v>
      </c>
      <c r="EH98" s="18">
        <f t="shared" si="728"/>
        <v>2.4374518152558051E-2</v>
      </c>
      <c r="EI98" s="18">
        <f t="shared" si="728"/>
        <v>6.6445237189149964E-3</v>
      </c>
      <c r="EJ98" s="18">
        <f t="shared" si="728"/>
        <v>1.6780864666535389E-2</v>
      </c>
      <c r="EK98" s="18">
        <f t="shared" si="728"/>
        <v>-6.0540746148512277E-3</v>
      </c>
      <c r="EL98" s="18">
        <f t="shared" si="728"/>
        <v>5.1826181969048717E-3</v>
      </c>
      <c r="EM98" s="18">
        <f t="shared" si="728"/>
        <v>7.187576421489335E-3</v>
      </c>
      <c r="EN98" s="18">
        <f t="shared" si="728"/>
        <v>6.1629266986621412E-3</v>
      </c>
      <c r="EO98" s="18">
        <f t="shared" si="728"/>
        <v>-2.0323778743995083E-4</v>
      </c>
      <c r="EP98" s="18">
        <f t="shared" si="728"/>
        <v>2.9239214099173738E-3</v>
      </c>
      <c r="EQ98" s="18">
        <f t="shared" si="728"/>
        <v>1.4036979663963667E-2</v>
      </c>
      <c r="ER98" s="18">
        <f t="shared" si="728"/>
        <v>1.3209669543438681E-2</v>
      </c>
      <c r="ES98" s="18">
        <f t="shared" si="728"/>
        <v>6.3375086934519542E-3</v>
      </c>
      <c r="ET98" s="18">
        <f t="shared" si="728"/>
        <v>-8.8109443523864961E-4</v>
      </c>
      <c r="EU98" s="18">
        <f t="shared" si="728"/>
        <v>-3.138714044499983E-3</v>
      </c>
      <c r="EV98" s="18">
        <f t="shared" si="728"/>
        <v>-7.416881607111292E-3</v>
      </c>
      <c r="EW98" s="18">
        <f t="shared" si="728"/>
        <v>-1.1091705129594306E-2</v>
      </c>
      <c r="EX98" s="18">
        <f t="shared" si="728"/>
        <v>-8.0407512394142788E-4</v>
      </c>
      <c r="EY98" s="18">
        <f t="shared" si="728"/>
        <v>-8.7707270222817657E-3</v>
      </c>
      <c r="EZ98" s="18">
        <f t="shared" si="728"/>
        <v>7.2606717362162882E-3</v>
      </c>
      <c r="FA98" s="18">
        <f t="shared" si="728"/>
        <v>4.2276921321574568E-3</v>
      </c>
      <c r="FB98" s="18">
        <f t="shared" si="728"/>
        <v>1.4192338928317208E-2</v>
      </c>
      <c r="FC98" s="18">
        <f t="shared" si="728"/>
        <v>1.0390783294028464E-2</v>
      </c>
      <c r="FD98" s="18">
        <f t="shared" si="728"/>
        <v>7.7572066138205853E-4</v>
      </c>
      <c r="FE98" s="18">
        <f t="shared" si="728"/>
        <v>1.4107976090520355E-2</v>
      </c>
      <c r="FF98" s="18">
        <f t="shared" si="728"/>
        <v>-1.258342987133676E-2</v>
      </c>
      <c r="FG98" s="18">
        <f t="shared" si="728"/>
        <v>-2.041504034999031E-3</v>
      </c>
      <c r="FH98" s="18">
        <f t="shared" si="728"/>
        <v>-4.7965685694764115E-3</v>
      </c>
      <c r="FI98" s="18">
        <f t="shared" si="728"/>
        <v>1.7489688556491096E-2</v>
      </c>
      <c r="FJ98" s="18">
        <f t="shared" si="728"/>
        <v>6.0215299454572746E-4</v>
      </c>
      <c r="FK98" s="18">
        <f t="shared" si="728"/>
        <v>-5.7807647583719701E-3</v>
      </c>
      <c r="FL98" s="18">
        <f t="shared" si="728"/>
        <v>-3.893896769619265E-3</v>
      </c>
      <c r="FM98" s="18">
        <f t="shared" si="728"/>
        <v>4.8385599940818551E-3</v>
      </c>
      <c r="FN98" s="18">
        <f t="shared" si="728"/>
        <v>1.1258546102753564E-2</v>
      </c>
      <c r="FO98" s="18">
        <f t="shared" si="728"/>
        <v>2.9830478658105322E-3</v>
      </c>
      <c r="FP98" s="18">
        <f t="shared" si="728"/>
        <v>9.9351487358415968E-4</v>
      </c>
      <c r="FQ98" s="18">
        <f t="shared" si="728"/>
        <v>-1.8386579846117652E-3</v>
      </c>
      <c r="FR98" s="18">
        <f t="shared" si="728"/>
        <v>2.5174824284126909E-3</v>
      </c>
      <c r="FS98" s="18">
        <f t="shared" si="728"/>
        <v>9.4705635967805204E-3</v>
      </c>
      <c r="FT98" s="18">
        <f t="shared" si="728"/>
        <v>-1.3133166339583575E-3</v>
      </c>
      <c r="FU98" s="18">
        <f t="shared" si="728"/>
        <v>9.9896586713906399E-4</v>
      </c>
      <c r="FV98" s="18">
        <f t="shared" si="728"/>
        <v>3.3296293051485147E-2</v>
      </c>
      <c r="FW98" s="18">
        <f t="shared" si="728"/>
        <v>5.4216843000288355E-3</v>
      </c>
      <c r="FX98" s="18">
        <f t="shared" si="728"/>
        <v>-9.9770676978013406E-4</v>
      </c>
      <c r="FY98" s="18">
        <f t="shared" si="728"/>
        <v>-3.8650875012678797E-2</v>
      </c>
      <c r="FZ98" s="18">
        <f t="shared" si="728"/>
        <v>-1.1034616554417806E-2</v>
      </c>
      <c r="GA98" s="18">
        <f t="shared" si="728"/>
        <v>-1.5376928468656903E-2</v>
      </c>
      <c r="GB98" s="18">
        <f t="shared" si="728"/>
        <v>-1.4671624835524274E-2</v>
      </c>
      <c r="GC98" s="18">
        <f t="shared" si="728"/>
        <v>-1.3371351202734952E-2</v>
      </c>
      <c r="GD98" s="18">
        <f t="shared" ref="GD98:GD120" si="729">IFERROR(AVERAGE(GB71:GD71),"")</f>
        <v>2.4825828710419717E-3</v>
      </c>
      <c r="GE98" s="18">
        <f t="shared" ref="GE98:GE120" si="730">IFERROR(AVERAGE(GC71:GE71),"")</f>
        <v>3.3353219230740638E-3</v>
      </c>
      <c r="GF98" s="18">
        <f t="shared" ref="GF98:GF120" si="731">IFERROR(AVERAGE(GD71:GF71),"")</f>
        <v>8.9618484630441897E-4</v>
      </c>
      <c r="GG98" s="18">
        <f t="shared" ref="GG98:GG120" si="732">IFERROR(AVERAGE(GE71:GG71),"")</f>
        <v>1.6418088826282891E-3</v>
      </c>
      <c r="GH98" s="18">
        <f t="shared" ref="GH98:GH120" si="733">IFERROR(AVERAGE(GF71:GH71),"")</f>
        <v>1.9203160520752844E-3</v>
      </c>
      <c r="GI98" s="18">
        <f t="shared" ref="GI98:GI120" si="734">IFERROR(AVERAGE(GG71:GI71),"")</f>
        <v>1.0305391260704659E-4</v>
      </c>
      <c r="GJ98" s="18">
        <f t="shared" ref="GJ98:GJ120" si="735">IFERROR(AVERAGE(GH71:GJ71),"")</f>
        <v>-1.5245364642462548E-2</v>
      </c>
      <c r="GK98" s="18">
        <f t="shared" ref="GK98:GK120" si="736">IFERROR(AVERAGE(GI71:GK71),"")</f>
        <v>-5.5568899813889239E-3</v>
      </c>
      <c r="GL98" s="18">
        <f t="shared" ref="GL98:GL120" si="737">IFERROR(AVERAGE(GJ71:GL71),"")</f>
        <v>-3.5618130875418136E-4</v>
      </c>
      <c r="GM98" s="18">
        <f t="shared" ref="GM98:GM120" si="738">IFERROR(AVERAGE(GK71:GM71),"")</f>
        <v>-2.6970901761613764E-3</v>
      </c>
      <c r="GN98" s="18">
        <f t="shared" ref="GN98:GN120" si="739">IFERROR(AVERAGE(GL71:GN71),"")</f>
        <v>-7.5144974134328342E-3</v>
      </c>
      <c r="GO98" s="18">
        <f t="shared" ref="GO98:GO120" si="740">IFERROR(AVERAGE(GM71:GO71),"")</f>
        <v>-1.1261111291400394E-2</v>
      </c>
      <c r="GP98" s="18">
        <f t="shared" ref="GP98:GP120" si="741">IFERROR(AVERAGE(GN71:GP71),"")</f>
        <v>2.4186391042078093E-3</v>
      </c>
      <c r="GQ98" s="18">
        <f t="shared" ref="GQ98:GQ120" si="742">IFERROR(AVERAGE(GO71:GQ71),"")</f>
        <v>5.3186553562890966E-3</v>
      </c>
      <c r="GR98" s="18">
        <f t="shared" ref="GR98:GR120" si="743">IFERROR(AVERAGE(GP71:GR71),"")</f>
        <v>7.5568768343268573E-3</v>
      </c>
      <c r="GS98" s="18">
        <f t="shared" ref="GS98:GS120" si="744">IFERROR(AVERAGE(GQ71:GS71),"")</f>
        <v>-3.9414900695808512E-3</v>
      </c>
      <c r="GT98" s="18">
        <f t="shared" ref="GT98:GT120" si="745">IFERROR(AVERAGE(GR71:GT71),"")</f>
        <v>-5.3436565172526223E-3</v>
      </c>
      <c r="GU98" s="18">
        <f t="shared" ref="GU98:GU120" si="746">IFERROR(AVERAGE(GS71:GU71),"")</f>
        <v>-9.0882414150783575E-5</v>
      </c>
      <c r="GV98" s="18">
        <f t="shared" ref="GV98:GV120" si="747">IFERROR(AVERAGE(GT71:GV71),"")</f>
        <v>7.8455910753389979E-3</v>
      </c>
      <c r="GW98" s="18">
        <f t="shared" ref="GW98:GW120" si="748">IFERROR(AVERAGE(GU71:GW71),"")</f>
        <v>1.2606155596961729E-2</v>
      </c>
      <c r="GX98" s="18">
        <f t="shared" ref="GX98:GX120" si="749">IFERROR(AVERAGE(GV71:GX71),"")</f>
        <v>3.6847290264333901E-3</v>
      </c>
      <c r="GY98" s="18">
        <f t="shared" ref="GY98:GY120" si="750">IFERROR(AVERAGE(GW71:GY71),"")</f>
        <v>5.8979498933728154E-3</v>
      </c>
      <c r="GZ98" s="18">
        <f t="shared" ref="GZ98:GZ120" si="751">IFERROR(AVERAGE(GX71:GZ71),"")</f>
        <v>1.6246290965788261E-3</v>
      </c>
      <c r="HA98" s="18">
        <f t="shared" ref="HA98:HA120" si="752">IFERROR(AVERAGE(GY71:HA71),"")</f>
        <v>1.2698428490640254E-2</v>
      </c>
    </row>
    <row r="99" spans="1:209" x14ac:dyDescent="0.3">
      <c r="A99" t="s">
        <v>59</v>
      </c>
      <c r="B99" s="2" t="s">
        <v>3</v>
      </c>
      <c r="C99" s="3" t="s">
        <v>4</v>
      </c>
      <c r="G99" s="18">
        <f t="shared" ref="G99:G120" si="753">IFERROR(AVERAGE(E72:G72),"")</f>
        <v>-8.9329440532819326E-3</v>
      </c>
      <c r="H99" s="18">
        <f t="shared" si="726"/>
        <v>8.949657376972139E-3</v>
      </c>
      <c r="I99" s="18">
        <f t="shared" si="726"/>
        <v>4.9086556531021973E-2</v>
      </c>
      <c r="J99" s="18">
        <f t="shared" si="726"/>
        <v>-2.2044574053935451E-3</v>
      </c>
      <c r="K99" s="18">
        <f t="shared" si="726"/>
        <v>7.8559466735081962E-3</v>
      </c>
      <c r="L99" s="18">
        <f t="shared" si="726"/>
        <v>-2.7366279961055822E-2</v>
      </c>
      <c r="M99" s="18">
        <f t="shared" si="726"/>
        <v>-4.1186291593762929E-3</v>
      </c>
      <c r="N99" s="18">
        <f t="shared" si="726"/>
        <v>2.6143921937817525E-3</v>
      </c>
      <c r="O99" s="18">
        <f t="shared" si="726"/>
        <v>-1.8487071758043316E-2</v>
      </c>
      <c r="P99" s="18">
        <f t="shared" si="726"/>
        <v>-1.6000146408116683E-2</v>
      </c>
      <c r="Q99" s="18">
        <f t="shared" si="726"/>
        <v>-1.5728814107844213E-2</v>
      </c>
      <c r="R99" s="18">
        <f t="shared" si="726"/>
        <v>-1.0864571629870165E-2</v>
      </c>
      <c r="S99" s="18">
        <f t="shared" si="726"/>
        <v>-9.3145038870714823E-3</v>
      </c>
      <c r="T99" s="18">
        <f t="shared" si="726"/>
        <v>-3.934466901413673E-3</v>
      </c>
      <c r="U99" s="18">
        <f t="shared" si="726"/>
        <v>-1.0132165855938865E-2</v>
      </c>
      <c r="V99" s="18">
        <f t="shared" si="726"/>
        <v>-2.9402134926538315E-3</v>
      </c>
      <c r="W99" s="18">
        <f t="shared" si="726"/>
        <v>-1.3686812022556208E-2</v>
      </c>
      <c r="X99" s="18">
        <f t="shared" si="726"/>
        <v>-2.3500402086590471E-2</v>
      </c>
      <c r="Y99" s="18">
        <f t="shared" si="726"/>
        <v>3.3020062323141364E-3</v>
      </c>
      <c r="Z99" s="18">
        <f t="shared" si="726"/>
        <v>-1.2393835893072858E-2</v>
      </c>
      <c r="AA99" s="18">
        <f t="shared" si="726"/>
        <v>3.0813578756034854E-3</v>
      </c>
      <c r="AB99" s="18">
        <f t="shared" si="726"/>
        <v>-1.7406751825982836E-2</v>
      </c>
      <c r="AC99" s="18">
        <f t="shared" si="726"/>
        <v>1.5157683231720398E-2</v>
      </c>
      <c r="AD99" s="18">
        <f t="shared" si="726"/>
        <v>7.2395475808949934E-3</v>
      </c>
      <c r="AE99" s="18">
        <f t="shared" si="726"/>
        <v>1.7686057985535426E-2</v>
      </c>
      <c r="AF99" s="18">
        <f t="shared" si="726"/>
        <v>3.1320917810583695E-3</v>
      </c>
      <c r="AG99" s="18">
        <f t="shared" si="726"/>
        <v>-5.2406549684718877E-3</v>
      </c>
      <c r="AH99" s="18">
        <f t="shared" si="726"/>
        <v>7.7166556830653059E-3</v>
      </c>
      <c r="AI99" s="18">
        <f t="shared" si="726"/>
        <v>1.0146608292232795E-2</v>
      </c>
      <c r="AJ99" s="18">
        <f t="shared" si="726"/>
        <v>5.1722488027455089E-3</v>
      </c>
      <c r="AK99" s="18">
        <f t="shared" si="726"/>
        <v>-1.3791325047111003E-2</v>
      </c>
      <c r="AL99" s="18">
        <f t="shared" si="726"/>
        <v>-1.2825333167603111E-2</v>
      </c>
      <c r="AM99" s="18">
        <f t="shared" si="726"/>
        <v>-9.2606555983127201E-3</v>
      </c>
      <c r="AN99" s="18">
        <f t="shared" si="726"/>
        <v>3.9038272904493945E-3</v>
      </c>
      <c r="AO99" s="18">
        <f t="shared" si="726"/>
        <v>5.1733191074682479E-3</v>
      </c>
      <c r="AP99" s="18">
        <f t="shared" si="726"/>
        <v>2.0221183637723888E-2</v>
      </c>
      <c r="AQ99" s="18">
        <f t="shared" si="726"/>
        <v>1.019053199397324E-3</v>
      </c>
      <c r="AR99" s="18">
        <f t="shared" si="726"/>
        <v>-3.3869674834471342E-3</v>
      </c>
      <c r="AS99" s="18">
        <f t="shared" si="726"/>
        <v>1.8895067016455231E-3</v>
      </c>
      <c r="AT99" s="18">
        <f t="shared" si="726"/>
        <v>6.9059168846853742E-3</v>
      </c>
      <c r="AU99" s="18">
        <f t="shared" si="726"/>
        <v>6.08833819498944E-3</v>
      </c>
      <c r="AV99" s="18">
        <f t="shared" si="726"/>
        <v>7.6733854040911265E-3</v>
      </c>
      <c r="AW99" s="18">
        <f t="shared" si="726"/>
        <v>1.9310495703035151E-2</v>
      </c>
      <c r="AX99" s="18">
        <f t="shared" si="726"/>
        <v>1.5436047703177266E-2</v>
      </c>
      <c r="AY99" s="18">
        <f t="shared" si="726"/>
        <v>5.4234509482726789E-3</v>
      </c>
      <c r="AZ99" s="18">
        <f t="shared" si="726"/>
        <v>-1.1746078042479994E-2</v>
      </c>
      <c r="BA99" s="18">
        <f t="shared" si="726"/>
        <v>-3.0257637735144152E-3</v>
      </c>
      <c r="BB99" s="18">
        <f t="shared" si="726"/>
        <v>1.9757257855547234E-2</v>
      </c>
      <c r="BC99" s="18">
        <f t="shared" si="726"/>
        <v>1.4451973345566435E-2</v>
      </c>
      <c r="BD99" s="18">
        <f t="shared" si="726"/>
        <v>6.0790983492744477E-3</v>
      </c>
      <c r="BE99" s="18">
        <f t="shared" si="726"/>
        <v>-1.0366896777012302E-2</v>
      </c>
      <c r="BF99" s="18">
        <f t="shared" si="726"/>
        <v>5.1405589762637165E-3</v>
      </c>
      <c r="BG99" s="18">
        <f t="shared" si="726"/>
        <v>2.8382347349623269E-3</v>
      </c>
      <c r="BH99" s="18">
        <f t="shared" si="726"/>
        <v>4.6593324689456024E-3</v>
      </c>
      <c r="BI99" s="18">
        <f t="shared" si="726"/>
        <v>-2.5101071052040882E-3</v>
      </c>
      <c r="BJ99" s="18">
        <f t="shared" si="726"/>
        <v>1.4090761776405336E-2</v>
      </c>
      <c r="BK99" s="18">
        <f t="shared" si="726"/>
        <v>8.5152274751633863E-3</v>
      </c>
      <c r="BL99" s="18">
        <f t="shared" si="726"/>
        <v>1.3742231619925235E-2</v>
      </c>
      <c r="BM99" s="18">
        <f t="shared" si="726"/>
        <v>3.9461981468362772E-3</v>
      </c>
      <c r="BN99" s="18">
        <f t="shared" si="726"/>
        <v>-9.7638992216131371E-3</v>
      </c>
      <c r="BO99" s="18">
        <f t="shared" si="726"/>
        <v>3.8589447482051398E-3</v>
      </c>
      <c r="BP99" s="18">
        <f t="shared" si="726"/>
        <v>1.9717715789952257E-2</v>
      </c>
      <c r="BQ99" s="18">
        <f t="shared" si="726"/>
        <v>3.8067876824140257E-2</v>
      </c>
      <c r="BR99" s="18">
        <f t="shared" si="726"/>
        <v>4.4552067286639145E-3</v>
      </c>
      <c r="BS99" s="18">
        <f t="shared" si="726"/>
        <v>-1.7616729658437673E-3</v>
      </c>
      <c r="BT99" s="18">
        <f t="shared" si="727"/>
        <v>-7.2993187695327881E-3</v>
      </c>
      <c r="BU99" s="18">
        <f t="shared" si="727"/>
        <v>2.1304242809655333E-2</v>
      </c>
      <c r="BV99" s="18">
        <f t="shared" si="727"/>
        <v>2.8440320710261775E-2</v>
      </c>
      <c r="BW99" s="18">
        <f t="shared" si="727"/>
        <v>2.5703405558780295E-2</v>
      </c>
      <c r="BX99" s="18">
        <f t="shared" si="727"/>
        <v>-2.3305632210642115E-3</v>
      </c>
      <c r="BY99" s="18">
        <f t="shared" si="727"/>
        <v>-6.4825643380481317E-3</v>
      </c>
      <c r="BZ99" s="18">
        <f t="shared" si="727"/>
        <v>1.2663181420385139E-2</v>
      </c>
      <c r="CA99" s="18">
        <f t="shared" si="727"/>
        <v>1.197339434800119E-2</v>
      </c>
      <c r="CB99" s="18">
        <f t="shared" si="727"/>
        <v>-1.6471026193854248E-3</v>
      </c>
      <c r="CC99" s="18">
        <f t="shared" si="727"/>
        <v>-8.8679502021756038E-3</v>
      </c>
      <c r="CD99" s="18">
        <f t="shared" si="727"/>
        <v>-3.5972391012818092E-3</v>
      </c>
      <c r="CE99" s="18">
        <f t="shared" si="727"/>
        <v>-8.462777225358634E-3</v>
      </c>
      <c r="CF99" s="18">
        <f t="shared" si="727"/>
        <v>2.4160074229053381E-2</v>
      </c>
      <c r="CG99" s="18">
        <f t="shared" si="727"/>
        <v>1.1331469219367526E-2</v>
      </c>
      <c r="CH99" s="18">
        <f t="shared" si="727"/>
        <v>2.7414968237101989E-2</v>
      </c>
      <c r="CI99" s="18">
        <f t="shared" si="727"/>
        <v>-8.0034561004091644E-3</v>
      </c>
      <c r="CJ99" s="18">
        <f t="shared" si="727"/>
        <v>3.2339053323313291E-3</v>
      </c>
      <c r="CK99" s="18">
        <f t="shared" si="727"/>
        <v>-6.1894681361743809E-3</v>
      </c>
      <c r="CL99" s="18">
        <f t="shared" si="727"/>
        <v>-3.417112575827182E-4</v>
      </c>
      <c r="CM99" s="18">
        <f t="shared" si="727"/>
        <v>2.2447230887021091E-2</v>
      </c>
      <c r="CN99" s="18">
        <f t="shared" si="727"/>
        <v>9.8731939293642546E-3</v>
      </c>
      <c r="CO99" s="18">
        <f t="shared" si="727"/>
        <v>1.804943926957588E-3</v>
      </c>
      <c r="CP99" s="18">
        <f t="shared" si="727"/>
        <v>7.439701910531042E-3</v>
      </c>
      <c r="CQ99" s="18">
        <f t="shared" si="727"/>
        <v>8.2661901459506106E-3</v>
      </c>
      <c r="CR99" s="18">
        <f t="shared" si="727"/>
        <v>-5.4427548392488685E-3</v>
      </c>
      <c r="CS99" s="18">
        <f t="shared" si="727"/>
        <v>-1.3015119335664274E-2</v>
      </c>
      <c r="CT99" s="18">
        <f t="shared" si="727"/>
        <v>-8.9207033536838531E-4</v>
      </c>
      <c r="CU99" s="18">
        <f t="shared" si="727"/>
        <v>2.4706332062223096E-2</v>
      </c>
      <c r="CV99" s="18">
        <f t="shared" si="727"/>
        <v>1.1891291757778144E-2</v>
      </c>
      <c r="CW99" s="18">
        <f t="shared" si="727"/>
        <v>2.4218310232669849E-3</v>
      </c>
      <c r="CX99" s="18">
        <f t="shared" si="727"/>
        <v>-1.6892833463536022E-2</v>
      </c>
      <c r="CY99" s="18">
        <f t="shared" si="727"/>
        <v>-1.0373273507950476E-2</v>
      </c>
      <c r="CZ99" s="18">
        <f t="shared" si="727"/>
        <v>-5.1459528971669792E-3</v>
      </c>
      <c r="DA99" s="18">
        <f t="shared" si="727"/>
        <v>-1.6416375674502086E-3</v>
      </c>
      <c r="DB99" s="18">
        <f t="shared" si="727"/>
        <v>-8.9895581599428454E-3</v>
      </c>
      <c r="DC99" s="18">
        <f t="shared" si="727"/>
        <v>-2.0384440114443032E-2</v>
      </c>
      <c r="DD99" s="18">
        <f t="shared" si="727"/>
        <v>-2.8025319985878167E-2</v>
      </c>
      <c r="DE99" s="18">
        <f t="shared" si="727"/>
        <v>-4.9224216521524679E-2</v>
      </c>
      <c r="DF99" s="18">
        <f t="shared" si="727"/>
        <v>-5.2196382747148294E-2</v>
      </c>
      <c r="DG99" s="18">
        <f t="shared" si="727"/>
        <v>-6.2004081447866878E-2</v>
      </c>
      <c r="DH99" s="18">
        <f t="shared" si="727"/>
        <v>-7.1751506041624682E-2</v>
      </c>
      <c r="DI99" s="18">
        <f t="shared" si="727"/>
        <v>-7.4504465369375272E-2</v>
      </c>
      <c r="DJ99" s="18">
        <f t="shared" si="727"/>
        <v>-5.6297168454981783E-2</v>
      </c>
      <c r="DK99" s="18">
        <f t="shared" si="727"/>
        <v>-1.988009980108844E-2</v>
      </c>
      <c r="DL99" s="18">
        <f t="shared" si="727"/>
        <v>1.1673861269944371E-2</v>
      </c>
      <c r="DM99" s="18">
        <f t="shared" si="727"/>
        <v>9.9299937372325053E-4</v>
      </c>
      <c r="DN99" s="18">
        <f t="shared" si="727"/>
        <v>2.7818283443416192E-2</v>
      </c>
      <c r="DO99" s="18">
        <f t="shared" si="727"/>
        <v>1.6835235443202423E-2</v>
      </c>
      <c r="DP99" s="18">
        <f t="shared" si="727"/>
        <v>2.6240785793258541E-2</v>
      </c>
      <c r="DQ99" s="18">
        <f t="shared" si="727"/>
        <v>1.3535850289164153E-2</v>
      </c>
      <c r="DR99" s="18">
        <f t="shared" si="727"/>
        <v>8.202454230016679E-3</v>
      </c>
      <c r="DS99" s="18">
        <f t="shared" si="727"/>
        <v>4.5985157965315882E-3</v>
      </c>
      <c r="DT99" s="18">
        <f t="shared" si="727"/>
        <v>4.1166988702880193E-2</v>
      </c>
      <c r="DU99" s="18">
        <f t="shared" si="727"/>
        <v>3.1553647919163298E-2</v>
      </c>
      <c r="DV99" s="18">
        <f t="shared" si="727"/>
        <v>4.4222791286243658E-2</v>
      </c>
      <c r="DW99" s="18">
        <f t="shared" si="727"/>
        <v>9.9464429011805189E-3</v>
      </c>
      <c r="DX99" s="18">
        <f t="shared" si="727"/>
        <v>1.9203053708194268E-2</v>
      </c>
      <c r="DY99" s="18">
        <f t="shared" si="727"/>
        <v>1.1727401180080754E-2</v>
      </c>
      <c r="DZ99" s="18">
        <f t="shared" si="727"/>
        <v>3.811358055997601E-3</v>
      </c>
      <c r="EA99" s="18">
        <f t="shared" si="727"/>
        <v>1.0285173096150105E-2</v>
      </c>
      <c r="EB99" s="18">
        <f t="shared" si="727"/>
        <v>2.4203082316528606E-2</v>
      </c>
      <c r="EC99" s="18">
        <f t="shared" si="727"/>
        <v>9.4011180132807324E-3</v>
      </c>
      <c r="ED99" s="18">
        <f t="shared" si="727"/>
        <v>8.2059351966496576E-3</v>
      </c>
      <c r="EE99" s="18">
        <f t="shared" si="727"/>
        <v>-8.9026228601655957E-3</v>
      </c>
      <c r="EF99" s="18">
        <f t="shared" si="728"/>
        <v>1.7173244357028643E-2</v>
      </c>
      <c r="EG99" s="18">
        <f t="shared" si="728"/>
        <v>-3.2836687917772536E-3</v>
      </c>
      <c r="EH99" s="18">
        <f t="shared" si="728"/>
        <v>2.9991076987895087E-2</v>
      </c>
      <c r="EI99" s="18">
        <f t="shared" si="728"/>
        <v>-4.0401692694285911E-3</v>
      </c>
      <c r="EJ99" s="18">
        <f t="shared" si="728"/>
        <v>2.1624199092244223E-2</v>
      </c>
      <c r="EK99" s="18">
        <f t="shared" si="728"/>
        <v>-1.8742423493274523E-2</v>
      </c>
      <c r="EL99" s="18">
        <f t="shared" si="728"/>
        <v>1.309030388636323E-2</v>
      </c>
      <c r="EM99" s="18">
        <f t="shared" si="728"/>
        <v>1.5186011969043825E-2</v>
      </c>
      <c r="EN99" s="18">
        <f t="shared" si="728"/>
        <v>1.4367044230255921E-2</v>
      </c>
      <c r="EO99" s="18">
        <f t="shared" si="728"/>
        <v>2.8700771940733577E-4</v>
      </c>
      <c r="EP99" s="18">
        <f t="shared" si="728"/>
        <v>3.0365123389060797E-3</v>
      </c>
      <c r="EQ99" s="18">
        <f t="shared" si="728"/>
        <v>2.9078093264232274E-2</v>
      </c>
      <c r="ER99" s="18">
        <f t="shared" si="728"/>
        <v>2.5250921570074209E-2</v>
      </c>
      <c r="ES99" s="18">
        <f t="shared" si="728"/>
        <v>1.0473770791434337E-2</v>
      </c>
      <c r="ET99" s="18">
        <f t="shared" si="728"/>
        <v>-7.9168800094629645E-3</v>
      </c>
      <c r="EU99" s="18">
        <f t="shared" si="728"/>
        <v>-7.4884716152968283E-3</v>
      </c>
      <c r="EV99" s="18">
        <f t="shared" si="728"/>
        <v>-9.5760149426012964E-3</v>
      </c>
      <c r="EW99" s="18">
        <f t="shared" si="728"/>
        <v>-3.512364512268662E-3</v>
      </c>
      <c r="EX99" s="18">
        <f t="shared" si="728"/>
        <v>7.6048095438311742E-3</v>
      </c>
      <c r="EY99" s="18">
        <f t="shared" si="728"/>
        <v>-2.2143140922736431E-2</v>
      </c>
      <c r="EZ99" s="18">
        <f t="shared" si="728"/>
        <v>-3.7516321821798129E-3</v>
      </c>
      <c r="FA99" s="18">
        <f t="shared" si="728"/>
        <v>-5.3310510238553004E-3</v>
      </c>
      <c r="FB99" s="18">
        <f t="shared" si="728"/>
        <v>2.5697740070361408E-2</v>
      </c>
      <c r="FC99" s="18">
        <f t="shared" si="728"/>
        <v>2.2643344232485041E-2</v>
      </c>
      <c r="FD99" s="18">
        <f t="shared" si="728"/>
        <v>-1.2153332196622735E-3</v>
      </c>
      <c r="FE99" s="18">
        <f t="shared" si="728"/>
        <v>1.9347592155063986E-2</v>
      </c>
      <c r="FF99" s="18">
        <f t="shared" si="728"/>
        <v>-2.5333026878438747E-2</v>
      </c>
      <c r="FG99" s="18">
        <f t="shared" si="728"/>
        <v>6.6561015607872571E-3</v>
      </c>
      <c r="FH99" s="18">
        <f t="shared" si="728"/>
        <v>3.6360322475673299E-3</v>
      </c>
      <c r="FI99" s="18">
        <f t="shared" si="728"/>
        <v>4.2207463002760459E-2</v>
      </c>
      <c r="FJ99" s="18">
        <f t="shared" si="728"/>
        <v>-4.9481252362459189E-3</v>
      </c>
      <c r="FK99" s="18">
        <f t="shared" si="728"/>
        <v>-1.3607082739084323E-2</v>
      </c>
      <c r="FL99" s="18">
        <f t="shared" si="728"/>
        <v>-1.279027404451997E-2</v>
      </c>
      <c r="FM99" s="18">
        <f t="shared" si="728"/>
        <v>1.3270183030237007E-2</v>
      </c>
      <c r="FN99" s="18">
        <f t="shared" si="728"/>
        <v>2.4507011465643453E-2</v>
      </c>
      <c r="FO99" s="18">
        <f t="shared" si="728"/>
        <v>4.8327391954050558E-4</v>
      </c>
      <c r="FP99" s="18">
        <f t="shared" si="728"/>
        <v>-3.6439691695215513E-3</v>
      </c>
      <c r="FQ99" s="18">
        <f t="shared" si="728"/>
        <v>-1.0277017425957028E-2</v>
      </c>
      <c r="FR99" s="18">
        <f t="shared" si="728"/>
        <v>8.3044762259411407E-3</v>
      </c>
      <c r="FS99" s="18">
        <f t="shared" si="728"/>
        <v>2.2007956196357686E-2</v>
      </c>
      <c r="FT99" s="18">
        <f t="shared" si="728"/>
        <v>3.3853048086279758E-3</v>
      </c>
      <c r="FU99" s="18">
        <f t="shared" si="728"/>
        <v>2.7943240322661302E-3</v>
      </c>
      <c r="FV99" s="18">
        <f t="shared" si="728"/>
        <v>7.6374681073891185E-2</v>
      </c>
      <c r="FW99" s="18">
        <f t="shared" si="728"/>
        <v>2.2185436042644668E-2</v>
      </c>
      <c r="FX99" s="18">
        <f t="shared" si="728"/>
        <v>1.1255013311823325E-2</v>
      </c>
      <c r="FY99" s="18">
        <f t="shared" si="728"/>
        <v>-6.8153653146610191E-2</v>
      </c>
      <c r="FZ99" s="18">
        <f t="shared" si="728"/>
        <v>-1.2455785727002381E-2</v>
      </c>
      <c r="GA99" s="18">
        <f t="shared" si="728"/>
        <v>-1.3225839565633687E-2</v>
      </c>
      <c r="GB99" s="18">
        <f t="shared" si="728"/>
        <v>-4.5475245012263814E-3</v>
      </c>
      <c r="GC99" s="18">
        <f t="shared" si="728"/>
        <v>-1.0008235679685932E-2</v>
      </c>
      <c r="GD99" s="18">
        <f t="shared" si="729"/>
        <v>1.5316195710697866E-2</v>
      </c>
      <c r="GE99" s="18">
        <f t="shared" si="730"/>
        <v>4.1630566298361442E-3</v>
      </c>
      <c r="GF99" s="18">
        <f t="shared" si="731"/>
        <v>3.9000588414525397E-3</v>
      </c>
      <c r="GG99" s="18">
        <f t="shared" si="732"/>
        <v>4.649730483626454E-5</v>
      </c>
      <c r="GH99" s="18">
        <f t="shared" si="733"/>
        <v>7.8998825302143052E-3</v>
      </c>
      <c r="GI99" s="18">
        <f t="shared" si="734"/>
        <v>9.8243699481956135E-3</v>
      </c>
      <c r="GJ99" s="18">
        <f t="shared" si="735"/>
        <v>-1.5737256376279912E-2</v>
      </c>
      <c r="GK99" s="18">
        <f t="shared" si="736"/>
        <v>-2.3564882096968796E-3</v>
      </c>
      <c r="GL99" s="18">
        <f t="shared" si="737"/>
        <v>4.3486230053881858E-3</v>
      </c>
      <c r="GM99" s="18">
        <f t="shared" si="738"/>
        <v>2.1861864912623799E-4</v>
      </c>
      <c r="GN99" s="18">
        <f t="shared" si="739"/>
        <v>-3.439845121057957E-3</v>
      </c>
      <c r="GO99" s="18">
        <f t="shared" si="740"/>
        <v>-1.1627454925442112E-2</v>
      </c>
      <c r="GP99" s="18">
        <f t="shared" si="741"/>
        <v>7.9979437802562749E-3</v>
      </c>
      <c r="GQ99" s="18">
        <f t="shared" si="742"/>
        <v>6.0802116420015651E-3</v>
      </c>
      <c r="GR99" s="18">
        <f t="shared" si="743"/>
        <v>7.3593255867438661E-3</v>
      </c>
      <c r="GS99" s="18">
        <f t="shared" si="744"/>
        <v>-1.3447619599651276E-2</v>
      </c>
      <c r="GT99" s="18">
        <f t="shared" si="745"/>
        <v>-1.1984029460713272E-2</v>
      </c>
      <c r="GU99" s="18">
        <f t="shared" si="746"/>
        <v>-1.4575392136400394E-3</v>
      </c>
      <c r="GV99" s="18">
        <f t="shared" si="747"/>
        <v>1.3852977415998261E-2</v>
      </c>
      <c r="GW99" s="18">
        <f t="shared" si="748"/>
        <v>1.838597246183234E-2</v>
      </c>
      <c r="GX99" s="18">
        <f t="shared" si="749"/>
        <v>1.8411559647697102E-3</v>
      </c>
      <c r="GY99" s="18">
        <f t="shared" si="750"/>
        <v>-2.0873044968560128E-3</v>
      </c>
      <c r="GZ99" s="18">
        <f t="shared" si="751"/>
        <v>-1.0508303267106981E-2</v>
      </c>
      <c r="HA99" s="18">
        <f t="shared" si="752"/>
        <v>1.1328017920472888E-2</v>
      </c>
    </row>
    <row r="100" spans="1:209" x14ac:dyDescent="0.3">
      <c r="A100" t="s">
        <v>60</v>
      </c>
      <c r="B100" s="2" t="s">
        <v>5</v>
      </c>
      <c r="C100" s="3" t="s">
        <v>6</v>
      </c>
      <c r="G100" s="18">
        <f t="shared" si="753"/>
        <v>7.8732403131918458E-3</v>
      </c>
      <c r="H100" s="18">
        <f t="shared" si="726"/>
        <v>7.7013757089953545E-3</v>
      </c>
      <c r="I100" s="18">
        <f t="shared" si="726"/>
        <v>6.4092878544345462E-3</v>
      </c>
      <c r="J100" s="18">
        <f t="shared" si="726"/>
        <v>2.7401050651213454E-3</v>
      </c>
      <c r="K100" s="18">
        <f t="shared" si="726"/>
        <v>1.2627070733002288E-3</v>
      </c>
      <c r="L100" s="18">
        <f t="shared" si="726"/>
        <v>-6.581724383037576E-4</v>
      </c>
      <c r="M100" s="18">
        <f t="shared" si="726"/>
        <v>-1.2854168759618423E-3</v>
      </c>
      <c r="N100" s="18">
        <f t="shared" si="726"/>
        <v>4.8259594192647803E-3</v>
      </c>
      <c r="O100" s="18">
        <f t="shared" si="726"/>
        <v>1.2878095064701167E-3</v>
      </c>
      <c r="P100" s="18">
        <f t="shared" si="726"/>
        <v>2.3776178598379216E-3</v>
      </c>
      <c r="Q100" s="18">
        <f t="shared" si="726"/>
        <v>1.6135995993839709E-3</v>
      </c>
      <c r="R100" s="18">
        <f t="shared" si="726"/>
        <v>-8.4337586534628164E-3</v>
      </c>
      <c r="S100" s="18">
        <f t="shared" si="726"/>
        <v>-9.7526468779482647E-3</v>
      </c>
      <c r="T100" s="18">
        <f t="shared" si="726"/>
        <v>-6.4641452241071722E-3</v>
      </c>
      <c r="U100" s="18">
        <f t="shared" si="726"/>
        <v>-7.8237365326378674E-3</v>
      </c>
      <c r="V100" s="18">
        <f t="shared" si="726"/>
        <v>-3.7935533606592298E-3</v>
      </c>
      <c r="W100" s="18">
        <f t="shared" si="726"/>
        <v>-9.8374738644616921E-4</v>
      </c>
      <c r="X100" s="18">
        <f t="shared" si="726"/>
        <v>1.8144268591398691E-4</v>
      </c>
      <c r="Y100" s="18">
        <f t="shared" si="726"/>
        <v>-2.6825447614161613E-3</v>
      </c>
      <c r="Z100" s="18">
        <f t="shared" si="726"/>
        <v>-1.1447899596347658E-2</v>
      </c>
      <c r="AA100" s="18">
        <f t="shared" si="726"/>
        <v>-2.871729174740175E-3</v>
      </c>
      <c r="AB100" s="18">
        <f t="shared" si="726"/>
        <v>-3.6956808814443409E-3</v>
      </c>
      <c r="AC100" s="18">
        <f t="shared" si="726"/>
        <v>-2.7348991947188095E-3</v>
      </c>
      <c r="AD100" s="18">
        <f t="shared" si="726"/>
        <v>1.1039728136683264E-3</v>
      </c>
      <c r="AE100" s="18">
        <f t="shared" si="726"/>
        <v>3.7778679512237381E-3</v>
      </c>
      <c r="AF100" s="18">
        <f t="shared" si="726"/>
        <v>9.258423889668169E-3</v>
      </c>
      <c r="AG100" s="18">
        <f t="shared" si="726"/>
        <v>6.6059232164856763E-3</v>
      </c>
      <c r="AH100" s="18">
        <f t="shared" si="726"/>
        <v>3.305085620062635E-4</v>
      </c>
      <c r="AI100" s="18">
        <f t="shared" si="726"/>
        <v>2.162302912706878E-3</v>
      </c>
      <c r="AJ100" s="18">
        <f t="shared" si="726"/>
        <v>7.2572852366865987E-3</v>
      </c>
      <c r="AK100" s="18">
        <f t="shared" si="726"/>
        <v>1.0780902205645796E-2</v>
      </c>
      <c r="AL100" s="18">
        <f t="shared" si="726"/>
        <v>6.0670079770659786E-3</v>
      </c>
      <c r="AM100" s="18">
        <f t="shared" si="726"/>
        <v>-3.0471933730735756E-6</v>
      </c>
      <c r="AN100" s="18">
        <f t="shared" si="726"/>
        <v>4.4100463703665342E-3</v>
      </c>
      <c r="AO100" s="18">
        <f t="shared" si="726"/>
        <v>7.7549905019567156E-3</v>
      </c>
      <c r="AP100" s="18">
        <f t="shared" si="726"/>
        <v>1.068196092862069E-2</v>
      </c>
      <c r="AQ100" s="18">
        <f t="shared" si="726"/>
        <v>-4.9383597598832889E-3</v>
      </c>
      <c r="AR100" s="18">
        <f t="shared" si="726"/>
        <v>-8.1929131061490024E-3</v>
      </c>
      <c r="AS100" s="18">
        <f t="shared" si="726"/>
        <v>-5.8442793603049603E-3</v>
      </c>
      <c r="AT100" s="18">
        <f t="shared" si="726"/>
        <v>1.1770869833786094E-2</v>
      </c>
      <c r="AU100" s="18">
        <f t="shared" si="726"/>
        <v>1.0482615497062309E-2</v>
      </c>
      <c r="AV100" s="18">
        <f t="shared" si="726"/>
        <v>5.9708969053270762E-3</v>
      </c>
      <c r="AW100" s="18">
        <f t="shared" si="726"/>
        <v>4.1823342482744481E-3</v>
      </c>
      <c r="AX100" s="18">
        <f t="shared" si="726"/>
        <v>1.0204466088852653E-3</v>
      </c>
      <c r="AY100" s="18">
        <f t="shared" si="726"/>
        <v>2.405320888637541E-3</v>
      </c>
      <c r="AZ100" s="18">
        <f t="shared" si="726"/>
        <v>2.9351043081407382E-3</v>
      </c>
      <c r="BA100" s="18">
        <f t="shared" si="726"/>
        <v>2.4234513027190374E-3</v>
      </c>
      <c r="BB100" s="18">
        <f t="shared" si="726"/>
        <v>9.5500304507497944E-3</v>
      </c>
      <c r="BC100" s="18">
        <f t="shared" si="726"/>
        <v>9.866849420679058E-3</v>
      </c>
      <c r="BD100" s="18">
        <f t="shared" si="726"/>
        <v>1.7373238861659718E-2</v>
      </c>
      <c r="BE100" s="18">
        <f t="shared" si="726"/>
        <v>1.0237734959635128E-2</v>
      </c>
      <c r="BF100" s="18">
        <f t="shared" si="726"/>
        <v>1.1082486318009751E-2</v>
      </c>
      <c r="BG100" s="18">
        <f t="shared" si="726"/>
        <v>9.6058537272824349E-3</v>
      </c>
      <c r="BH100" s="18">
        <f t="shared" si="726"/>
        <v>9.0478735400821488E-3</v>
      </c>
      <c r="BI100" s="18">
        <f t="shared" si="726"/>
        <v>1.7118110259159842E-2</v>
      </c>
      <c r="BJ100" s="18">
        <f t="shared" si="726"/>
        <v>1.7698512613742706E-2</v>
      </c>
      <c r="BK100" s="18">
        <f t="shared" si="726"/>
        <v>1.2631876201060469E-2</v>
      </c>
      <c r="BL100" s="18">
        <f t="shared" si="726"/>
        <v>7.8877855527089702E-3</v>
      </c>
      <c r="BM100" s="18">
        <f t="shared" si="726"/>
        <v>8.1455112980488211E-3</v>
      </c>
      <c r="BN100" s="18">
        <f t="shared" si="726"/>
        <v>1.4800592321613903E-2</v>
      </c>
      <c r="BO100" s="18">
        <f t="shared" si="726"/>
        <v>1.1617134316327382E-2</v>
      </c>
      <c r="BP100" s="18">
        <f t="shared" si="726"/>
        <v>5.5679925162698636E-3</v>
      </c>
      <c r="BQ100" s="18">
        <f t="shared" si="726"/>
        <v>4.4286719012169851E-3</v>
      </c>
      <c r="BR100" s="18">
        <f t="shared" si="726"/>
        <v>3.8826974555007756E-3</v>
      </c>
      <c r="BS100" s="18">
        <f t="shared" si="726"/>
        <v>1.3540489410586906E-2</v>
      </c>
      <c r="BT100" s="18">
        <f t="shared" si="727"/>
        <v>1.877487722520706E-2</v>
      </c>
      <c r="BU100" s="18">
        <f t="shared" si="727"/>
        <v>1.3601471548131294E-2</v>
      </c>
      <c r="BV100" s="18">
        <f t="shared" si="727"/>
        <v>7.0095632497749749E-3</v>
      </c>
      <c r="BW100" s="18">
        <f t="shared" si="727"/>
        <v>-2.9884281778632299E-4</v>
      </c>
      <c r="BX100" s="18">
        <f t="shared" si="727"/>
        <v>9.2408622882683335E-3</v>
      </c>
      <c r="BY100" s="18">
        <f t="shared" si="727"/>
        <v>1.6473917172857844E-3</v>
      </c>
      <c r="BZ100" s="18">
        <f t="shared" si="727"/>
        <v>3.7841814422017541E-3</v>
      </c>
      <c r="CA100" s="18">
        <f t="shared" si="727"/>
        <v>-3.8035540229183948E-3</v>
      </c>
      <c r="CB100" s="18">
        <f t="shared" si="727"/>
        <v>9.7922812980963201E-3</v>
      </c>
      <c r="CC100" s="18">
        <f t="shared" si="727"/>
        <v>5.2056501872639327E-3</v>
      </c>
      <c r="CD100" s="18">
        <f t="shared" si="727"/>
        <v>7.3449309762079196E-3</v>
      </c>
      <c r="CE100" s="18">
        <f t="shared" si="727"/>
        <v>7.318132277924031E-4</v>
      </c>
      <c r="CF100" s="18">
        <f t="shared" si="727"/>
        <v>-7.2107549859935878E-3</v>
      </c>
      <c r="CG100" s="18">
        <f t="shared" si="727"/>
        <v>-1.3671894287376807E-2</v>
      </c>
      <c r="CH100" s="18">
        <f t="shared" si="727"/>
        <v>-1.0089982363474137E-2</v>
      </c>
      <c r="CI100" s="18">
        <f t="shared" si="727"/>
        <v>9.4413939872211774E-3</v>
      </c>
      <c r="CJ100" s="18">
        <f t="shared" si="727"/>
        <v>7.5883452162003691E-3</v>
      </c>
      <c r="CK100" s="18">
        <f t="shared" si="727"/>
        <v>1.2529233598290132E-2</v>
      </c>
      <c r="CL100" s="18">
        <f t="shared" si="727"/>
        <v>7.5304357244883047E-3</v>
      </c>
      <c r="CM100" s="18">
        <f t="shared" si="727"/>
        <v>1.5733000339371344E-2</v>
      </c>
      <c r="CN100" s="18">
        <f t="shared" si="727"/>
        <v>1.2046269922687314E-2</v>
      </c>
      <c r="CO100" s="18">
        <f t="shared" si="727"/>
        <v>8.6461287156667233E-3</v>
      </c>
      <c r="CP100" s="18">
        <f t="shared" si="727"/>
        <v>6.4642331090423904E-3</v>
      </c>
      <c r="CQ100" s="18">
        <f t="shared" si="727"/>
        <v>2.634180816230014E-5</v>
      </c>
      <c r="CR100" s="18">
        <f t="shared" si="727"/>
        <v>8.2053380067688888E-3</v>
      </c>
      <c r="CS100" s="18">
        <f t="shared" si="727"/>
        <v>1.7308404104878921E-2</v>
      </c>
      <c r="CT100" s="18">
        <f t="shared" si="727"/>
        <v>3.144690869301129E-2</v>
      </c>
      <c r="CU100" s="18">
        <f t="shared" si="727"/>
        <v>1.9612109696255597E-2</v>
      </c>
      <c r="CV100" s="18">
        <f t="shared" si="727"/>
        <v>1.2415776876255688E-2</v>
      </c>
      <c r="CW100" s="18">
        <f t="shared" si="727"/>
        <v>-2.5282840712694079E-3</v>
      </c>
      <c r="CX100" s="18">
        <f t="shared" si="727"/>
        <v>3.7291210887771729E-3</v>
      </c>
      <c r="CY100" s="18">
        <f t="shared" si="727"/>
        <v>1.3175966945097853E-2</v>
      </c>
      <c r="CZ100" s="18">
        <f t="shared" si="727"/>
        <v>2.0524542397044154E-2</v>
      </c>
      <c r="DA100" s="18">
        <f t="shared" si="727"/>
        <v>2.5417726976370753E-2</v>
      </c>
      <c r="DB100" s="18">
        <f t="shared" si="727"/>
        <v>1.4723356365113386E-2</v>
      </c>
      <c r="DC100" s="18">
        <f t="shared" si="727"/>
        <v>-3.2226116644780883E-4</v>
      </c>
      <c r="DD100" s="18">
        <f t="shared" si="727"/>
        <v>-2.6573621809371839E-2</v>
      </c>
      <c r="DE100" s="18">
        <f t="shared" si="727"/>
        <v>-4.1746379128363875E-2</v>
      </c>
      <c r="DF100" s="18">
        <f t="shared" si="727"/>
        <v>-6.5997827570349846E-2</v>
      </c>
      <c r="DG100" s="18">
        <f t="shared" si="727"/>
        <v>-7.096844058908143E-2</v>
      </c>
      <c r="DH100" s="18">
        <f t="shared" si="727"/>
        <v>-5.4934219968816124E-2</v>
      </c>
      <c r="DI100" s="18">
        <f t="shared" si="727"/>
        <v>-1.6498704831542661E-2</v>
      </c>
      <c r="DJ100" s="18">
        <f t="shared" si="727"/>
        <v>-5.7415204579607622E-3</v>
      </c>
      <c r="DK100" s="18">
        <f t="shared" si="727"/>
        <v>-7.0293235504398366E-3</v>
      </c>
      <c r="DL100" s="18">
        <f t="shared" si="727"/>
        <v>-5.1882343269921876E-3</v>
      </c>
      <c r="DM100" s="18">
        <f t="shared" si="727"/>
        <v>2.127133846171721E-2</v>
      </c>
      <c r="DN100" s="18">
        <f t="shared" si="727"/>
        <v>1.4942580756568255E-2</v>
      </c>
      <c r="DO100" s="18">
        <f t="shared" si="727"/>
        <v>1.5198714049317571E-2</v>
      </c>
      <c r="DP100" s="18">
        <f t="shared" si="727"/>
        <v>4.8402513227634447E-3</v>
      </c>
      <c r="DQ100" s="18">
        <f t="shared" si="727"/>
        <v>1.7601623130912403E-2</v>
      </c>
      <c r="DR100" s="18">
        <f t="shared" si="727"/>
        <v>1.6982321548609642E-2</v>
      </c>
      <c r="DS100" s="18">
        <f t="shared" si="727"/>
        <v>1.3525167814608663E-2</v>
      </c>
      <c r="DT100" s="18">
        <f t="shared" si="727"/>
        <v>9.623710003496674E-3</v>
      </c>
      <c r="DU100" s="18">
        <f t="shared" si="727"/>
        <v>6.6682146293479683E-3</v>
      </c>
      <c r="DV100" s="18">
        <f t="shared" si="727"/>
        <v>1.3877926044789138E-2</v>
      </c>
      <c r="DW100" s="18">
        <f t="shared" si="727"/>
        <v>1.0237885882971623E-2</v>
      </c>
      <c r="DX100" s="18">
        <f t="shared" si="727"/>
        <v>2.5112265911055496E-3</v>
      </c>
      <c r="DY100" s="18">
        <f t="shared" si="727"/>
        <v>-6.2669779947411479E-3</v>
      </c>
      <c r="DZ100" s="18">
        <f t="shared" si="727"/>
        <v>-5.2021938354060255E-3</v>
      </c>
      <c r="EA100" s="18">
        <f t="shared" si="727"/>
        <v>2.8709445291322058E-3</v>
      </c>
      <c r="EB100" s="18">
        <f t="shared" si="727"/>
        <v>8.8783580261753148E-3</v>
      </c>
      <c r="EC100" s="18">
        <f t="shared" si="727"/>
        <v>1.4489645140365845E-2</v>
      </c>
      <c r="ED100" s="18">
        <f t="shared" si="727"/>
        <v>1.8627118557689171E-2</v>
      </c>
      <c r="EE100" s="18">
        <f t="shared" si="727"/>
        <v>2.1941246661736802E-2</v>
      </c>
      <c r="EF100" s="18">
        <f t="shared" si="728"/>
        <v>2.5314304545184612E-2</v>
      </c>
      <c r="EG100" s="18">
        <f t="shared" si="728"/>
        <v>1.8472519660580094E-2</v>
      </c>
      <c r="EH100" s="18">
        <f t="shared" si="728"/>
        <v>2.0179911863139759E-2</v>
      </c>
      <c r="EI100" s="18">
        <f t="shared" si="728"/>
        <v>1.6194335762145389E-2</v>
      </c>
      <c r="EJ100" s="18">
        <f t="shared" si="728"/>
        <v>1.3522561748432435E-2</v>
      </c>
      <c r="EK100" s="18">
        <f t="shared" si="728"/>
        <v>4.8520583078678348E-3</v>
      </c>
      <c r="EL100" s="18">
        <f t="shared" si="728"/>
        <v>-8.8064069831572667E-4</v>
      </c>
      <c r="EM100" s="18">
        <f t="shared" si="728"/>
        <v>8.5158236232082041E-4</v>
      </c>
      <c r="EN100" s="18">
        <f t="shared" si="728"/>
        <v>-1.2285807476297705E-4</v>
      </c>
      <c r="EO100" s="18">
        <f t="shared" si="728"/>
        <v>-4.2825385689452639E-4</v>
      </c>
      <c r="EP100" s="18">
        <f t="shared" si="728"/>
        <v>3.004851587338949E-3</v>
      </c>
      <c r="EQ100" s="18">
        <f t="shared" si="728"/>
        <v>1.406755279831214E-3</v>
      </c>
      <c r="ER100" s="18">
        <f t="shared" si="728"/>
        <v>3.2074763741611889E-3</v>
      </c>
      <c r="ES100" s="18">
        <f t="shared" si="728"/>
        <v>2.9725126566678326E-3</v>
      </c>
      <c r="ET100" s="18">
        <f t="shared" si="728"/>
        <v>5.3097989099688547E-3</v>
      </c>
      <c r="EU100" s="18">
        <f t="shared" si="728"/>
        <v>6.6969473032677895E-4</v>
      </c>
      <c r="EV100" s="18">
        <f t="shared" si="728"/>
        <v>-5.5340291270067716E-3</v>
      </c>
      <c r="EW100" s="18">
        <f t="shared" si="728"/>
        <v>-1.7601693703150605E-2</v>
      </c>
      <c r="EX100" s="18">
        <f t="shared" si="728"/>
        <v>-8.0692775264633223E-3</v>
      </c>
      <c r="EY100" s="18">
        <f t="shared" si="728"/>
        <v>3.5684093012001705E-3</v>
      </c>
      <c r="EZ100" s="18">
        <f t="shared" si="728"/>
        <v>1.8213227836955486E-2</v>
      </c>
      <c r="FA100" s="18">
        <f t="shared" si="728"/>
        <v>1.4046352177800777E-2</v>
      </c>
      <c r="FB100" s="18">
        <f t="shared" si="728"/>
        <v>5.0128529110133142E-3</v>
      </c>
      <c r="FC100" s="18">
        <f t="shared" si="728"/>
        <v>1.1870810675307375E-4</v>
      </c>
      <c r="FD100" s="18">
        <f t="shared" si="728"/>
        <v>3.003544038666798E-3</v>
      </c>
      <c r="FE100" s="18">
        <f t="shared" si="728"/>
        <v>1.0322532397788242E-2</v>
      </c>
      <c r="FF100" s="18">
        <f t="shared" si="728"/>
        <v>-1.0977774590950433E-3</v>
      </c>
      <c r="FG100" s="18">
        <f t="shared" si="728"/>
        <v>-8.9471233070973124E-3</v>
      </c>
      <c r="FH100" s="18">
        <f t="shared" si="728"/>
        <v>-1.1707582308670602E-2</v>
      </c>
      <c r="FI100" s="18">
        <f t="shared" si="728"/>
        <v>-3.7385935327169939E-3</v>
      </c>
      <c r="FJ100" s="18">
        <f t="shared" si="728"/>
        <v>6.671072597620638E-3</v>
      </c>
      <c r="FK100" s="18">
        <f t="shared" si="728"/>
        <v>2.4015195841208628E-3</v>
      </c>
      <c r="FL100" s="18">
        <f t="shared" si="728"/>
        <v>5.5972596970884636E-3</v>
      </c>
      <c r="FM100" s="18">
        <f t="shared" si="728"/>
        <v>-2.1408612160952098E-3</v>
      </c>
      <c r="FN100" s="18">
        <f t="shared" si="728"/>
        <v>-6.4710982961568853E-5</v>
      </c>
      <c r="FO100" s="18">
        <f t="shared" si="728"/>
        <v>5.5615581210484528E-3</v>
      </c>
      <c r="FP100" s="18">
        <f t="shared" si="728"/>
        <v>5.3844774976821164E-3</v>
      </c>
      <c r="FQ100" s="18">
        <f t="shared" si="728"/>
        <v>5.985158436814686E-3</v>
      </c>
      <c r="FR100" s="18">
        <f t="shared" si="728"/>
        <v>-2.3741831972827385E-3</v>
      </c>
      <c r="FS100" s="18">
        <f t="shared" si="728"/>
        <v>-1.3339615590884184E-3</v>
      </c>
      <c r="FT100" s="18">
        <f t="shared" si="728"/>
        <v>-5.3329868180300348E-3</v>
      </c>
      <c r="FU100" s="18">
        <f t="shared" si="728"/>
        <v>-5.6997500738235429E-4</v>
      </c>
      <c r="FV100" s="18">
        <f t="shared" si="728"/>
        <v>-5.6755070237477128E-3</v>
      </c>
      <c r="FW100" s="18">
        <f t="shared" si="728"/>
        <v>-3.1769530292337831E-3</v>
      </c>
      <c r="FX100" s="18">
        <f t="shared" si="728"/>
        <v>-5.5351726812737923E-3</v>
      </c>
      <c r="FY100" s="18">
        <f t="shared" si="728"/>
        <v>-5.3782526702016815E-3</v>
      </c>
      <c r="FZ100" s="18">
        <f t="shared" si="728"/>
        <v>-9.7201944369976392E-3</v>
      </c>
      <c r="GA100" s="18">
        <f t="shared" si="728"/>
        <v>-1.7335634086050728E-2</v>
      </c>
      <c r="GB100" s="18">
        <f t="shared" si="728"/>
        <v>-2.4013059994624403E-2</v>
      </c>
      <c r="GC100" s="18">
        <f t="shared" si="728"/>
        <v>-1.6070240133759534E-2</v>
      </c>
      <c r="GD100" s="18">
        <f t="shared" si="729"/>
        <v>-9.0599728665009538E-3</v>
      </c>
      <c r="GE100" s="18">
        <f t="shared" si="730"/>
        <v>3.0957271180054682E-3</v>
      </c>
      <c r="GF100" s="18">
        <f t="shared" si="731"/>
        <v>-1.4593012887453478E-3</v>
      </c>
      <c r="GG100" s="18">
        <f t="shared" si="732"/>
        <v>3.475297382078931E-3</v>
      </c>
      <c r="GH100" s="18">
        <f t="shared" si="733"/>
        <v>-3.7108963161446664E-3</v>
      </c>
      <c r="GI100" s="18">
        <f t="shared" si="734"/>
        <v>-9.1159517293207069E-3</v>
      </c>
      <c r="GJ100" s="18">
        <f t="shared" si="735"/>
        <v>-1.4661441908392062E-2</v>
      </c>
      <c r="GK100" s="18">
        <f t="shared" si="736"/>
        <v>-8.5642549513799491E-3</v>
      </c>
      <c r="GL100" s="18">
        <f t="shared" si="737"/>
        <v>-4.8741894225326305E-3</v>
      </c>
      <c r="GM100" s="18">
        <f t="shared" si="738"/>
        <v>-5.2991499688701911E-3</v>
      </c>
      <c r="GN100" s="18">
        <f t="shared" si="739"/>
        <v>-1.13851058081329E-2</v>
      </c>
      <c r="GO100" s="18">
        <f t="shared" si="740"/>
        <v>-1.0467404292158533E-2</v>
      </c>
      <c r="GP100" s="18">
        <f t="shared" si="741"/>
        <v>-2.8653106381322977E-3</v>
      </c>
      <c r="GQ100" s="18">
        <f t="shared" si="742"/>
        <v>4.6653944613133476E-3</v>
      </c>
      <c r="GR100" s="18">
        <f t="shared" si="743"/>
        <v>7.9280206173368093E-3</v>
      </c>
      <c r="GS100" s="18">
        <f t="shared" si="744"/>
        <v>5.8794282786688674E-3</v>
      </c>
      <c r="GT100" s="18">
        <f t="shared" si="745"/>
        <v>1.9894758156763967E-3</v>
      </c>
      <c r="GU100" s="18">
        <f t="shared" si="746"/>
        <v>1.6746033761870043E-3</v>
      </c>
      <c r="GV100" s="18">
        <f t="shared" si="747"/>
        <v>2.1159882459562316E-3</v>
      </c>
      <c r="GW100" s="18">
        <f t="shared" si="748"/>
        <v>6.8492141250398779E-3</v>
      </c>
      <c r="GX100" s="18">
        <f t="shared" si="749"/>
        <v>5.8791662738639783E-3</v>
      </c>
      <c r="GY100" s="18">
        <f t="shared" si="750"/>
        <v>1.4155249766368319E-2</v>
      </c>
      <c r="GZ100" s="18">
        <f t="shared" si="751"/>
        <v>1.4173425307721773E-2</v>
      </c>
      <c r="HA100" s="18">
        <f t="shared" si="752"/>
        <v>1.4245269192232199E-2</v>
      </c>
    </row>
    <row r="101" spans="1:209" x14ac:dyDescent="0.3">
      <c r="B101" s="6" t="s">
        <v>7</v>
      </c>
      <c r="C101" s="7" t="s">
        <v>0</v>
      </c>
      <c r="G101" s="18" t="str">
        <f t="shared" si="753"/>
        <v/>
      </c>
      <c r="H101" s="18" t="str">
        <f t="shared" si="726"/>
        <v/>
      </c>
      <c r="I101" s="18" t="str">
        <f t="shared" si="726"/>
        <v/>
      </c>
      <c r="J101" s="18" t="str">
        <f t="shared" si="726"/>
        <v/>
      </c>
      <c r="K101" s="18" t="str">
        <f t="shared" si="726"/>
        <v/>
      </c>
      <c r="L101" s="18" t="str">
        <f t="shared" si="726"/>
        <v/>
      </c>
      <c r="M101" s="18" t="str">
        <f t="shared" si="726"/>
        <v/>
      </c>
      <c r="N101" s="18" t="str">
        <f t="shared" si="726"/>
        <v/>
      </c>
      <c r="O101" s="18" t="str">
        <f t="shared" si="726"/>
        <v/>
      </c>
      <c r="P101" s="18" t="str">
        <f t="shared" si="726"/>
        <v/>
      </c>
      <c r="Q101" s="18" t="str">
        <f t="shared" si="726"/>
        <v/>
      </c>
      <c r="R101" s="18" t="str">
        <f t="shared" si="726"/>
        <v/>
      </c>
      <c r="S101" s="18" t="str">
        <f t="shared" si="726"/>
        <v/>
      </c>
      <c r="T101" s="18" t="str">
        <f t="shared" si="726"/>
        <v/>
      </c>
      <c r="U101" s="18" t="str">
        <f t="shared" si="726"/>
        <v/>
      </c>
      <c r="V101" s="18" t="str">
        <f t="shared" si="726"/>
        <v/>
      </c>
      <c r="W101" s="18" t="str">
        <f t="shared" si="726"/>
        <v/>
      </c>
      <c r="X101" s="18" t="str">
        <f t="shared" si="726"/>
        <v/>
      </c>
      <c r="Y101" s="18" t="str">
        <f t="shared" si="726"/>
        <v/>
      </c>
      <c r="Z101" s="18" t="str">
        <f t="shared" si="726"/>
        <v/>
      </c>
      <c r="AA101" s="18" t="str">
        <f t="shared" si="726"/>
        <v/>
      </c>
      <c r="AB101" s="18" t="str">
        <f t="shared" si="726"/>
        <v/>
      </c>
      <c r="AC101" s="18" t="str">
        <f t="shared" si="726"/>
        <v/>
      </c>
      <c r="AD101" s="18" t="str">
        <f t="shared" si="726"/>
        <v/>
      </c>
      <c r="AE101" s="18" t="str">
        <f t="shared" si="726"/>
        <v/>
      </c>
      <c r="AF101" s="18" t="str">
        <f t="shared" si="726"/>
        <v/>
      </c>
      <c r="AG101" s="18" t="str">
        <f t="shared" si="726"/>
        <v/>
      </c>
      <c r="AH101" s="18" t="str">
        <f t="shared" si="726"/>
        <v/>
      </c>
      <c r="AI101" s="18" t="str">
        <f t="shared" si="726"/>
        <v/>
      </c>
      <c r="AJ101" s="18" t="str">
        <f t="shared" si="726"/>
        <v/>
      </c>
      <c r="AK101" s="18" t="str">
        <f t="shared" si="726"/>
        <v/>
      </c>
      <c r="AL101" s="18" t="str">
        <f t="shared" si="726"/>
        <v/>
      </c>
      <c r="AM101" s="18" t="str">
        <f t="shared" si="726"/>
        <v/>
      </c>
      <c r="AN101" s="18" t="str">
        <f t="shared" si="726"/>
        <v/>
      </c>
      <c r="AO101" s="18" t="str">
        <f t="shared" si="726"/>
        <v/>
      </c>
      <c r="AP101" s="18" t="str">
        <f t="shared" si="726"/>
        <v/>
      </c>
      <c r="AQ101" s="18" t="str">
        <f t="shared" si="726"/>
        <v/>
      </c>
      <c r="AR101" s="18" t="str">
        <f t="shared" si="726"/>
        <v/>
      </c>
      <c r="AS101" s="18" t="str">
        <f t="shared" si="726"/>
        <v/>
      </c>
      <c r="AT101" s="18" t="str">
        <f t="shared" si="726"/>
        <v/>
      </c>
      <c r="AU101" s="18" t="str">
        <f t="shared" si="726"/>
        <v/>
      </c>
      <c r="AV101" s="18" t="str">
        <f t="shared" si="726"/>
        <v/>
      </c>
      <c r="AW101" s="18" t="str">
        <f t="shared" si="726"/>
        <v/>
      </c>
      <c r="AX101" s="18" t="str">
        <f t="shared" si="726"/>
        <v/>
      </c>
      <c r="AY101" s="18" t="str">
        <f t="shared" si="726"/>
        <v/>
      </c>
      <c r="AZ101" s="18" t="str">
        <f t="shared" si="726"/>
        <v/>
      </c>
      <c r="BA101" s="18" t="str">
        <f t="shared" si="726"/>
        <v/>
      </c>
      <c r="BB101" s="18" t="str">
        <f t="shared" si="726"/>
        <v/>
      </c>
      <c r="BC101" s="18" t="str">
        <f t="shared" si="726"/>
        <v/>
      </c>
      <c r="BD101" s="18" t="str">
        <f t="shared" si="726"/>
        <v/>
      </c>
      <c r="BE101" s="18" t="str">
        <f t="shared" si="726"/>
        <v/>
      </c>
      <c r="BF101" s="18" t="str">
        <f t="shared" si="726"/>
        <v/>
      </c>
      <c r="BG101" s="18" t="str">
        <f t="shared" si="726"/>
        <v/>
      </c>
      <c r="BH101" s="18" t="str">
        <f t="shared" si="726"/>
        <v/>
      </c>
      <c r="BI101" s="18" t="str">
        <f t="shared" si="726"/>
        <v/>
      </c>
      <c r="BJ101" s="18" t="str">
        <f t="shared" si="726"/>
        <v/>
      </c>
      <c r="BK101" s="18" t="str">
        <f t="shared" si="726"/>
        <v/>
      </c>
      <c r="BL101" s="18" t="str">
        <f t="shared" si="726"/>
        <v/>
      </c>
      <c r="BM101" s="18" t="str">
        <f t="shared" si="726"/>
        <v/>
      </c>
      <c r="BN101" s="18" t="str">
        <f t="shared" si="726"/>
        <v/>
      </c>
      <c r="BO101" s="18" t="str">
        <f t="shared" si="726"/>
        <v/>
      </c>
      <c r="BP101" s="18" t="str">
        <f t="shared" si="726"/>
        <v/>
      </c>
      <c r="BQ101" s="18" t="str">
        <f t="shared" si="726"/>
        <v/>
      </c>
      <c r="BR101" s="18" t="str">
        <f t="shared" si="726"/>
        <v/>
      </c>
      <c r="BS101" s="18" t="str">
        <f t="shared" ref="BS101:BS120" si="754">IFERROR(AVERAGE(BQ74:BS74),"")</f>
        <v/>
      </c>
      <c r="BT101" s="18" t="str">
        <f t="shared" si="727"/>
        <v/>
      </c>
      <c r="BU101" s="18" t="str">
        <f t="shared" si="727"/>
        <v/>
      </c>
      <c r="BV101" s="18" t="str">
        <f t="shared" si="727"/>
        <v/>
      </c>
      <c r="BW101" s="18" t="str">
        <f t="shared" si="727"/>
        <v/>
      </c>
      <c r="BX101" s="18" t="str">
        <f t="shared" si="727"/>
        <v/>
      </c>
      <c r="BY101" s="18" t="str">
        <f t="shared" si="727"/>
        <v/>
      </c>
      <c r="BZ101" s="18" t="str">
        <f t="shared" si="727"/>
        <v/>
      </c>
      <c r="CA101" s="18" t="str">
        <f t="shared" si="727"/>
        <v/>
      </c>
      <c r="CB101" s="18" t="str">
        <f t="shared" si="727"/>
        <v/>
      </c>
      <c r="CC101" s="18" t="str">
        <f t="shared" si="727"/>
        <v/>
      </c>
      <c r="CD101" s="18" t="str">
        <f t="shared" si="727"/>
        <v/>
      </c>
      <c r="CE101" s="18" t="str">
        <f t="shared" si="727"/>
        <v/>
      </c>
      <c r="CF101" s="18" t="str">
        <f t="shared" si="727"/>
        <v/>
      </c>
      <c r="CG101" s="18" t="str">
        <f t="shared" si="727"/>
        <v/>
      </c>
      <c r="CH101" s="18" t="str">
        <f t="shared" si="727"/>
        <v/>
      </c>
      <c r="CI101" s="18" t="str">
        <f t="shared" si="727"/>
        <v/>
      </c>
      <c r="CJ101" s="18" t="str">
        <f t="shared" si="727"/>
        <v/>
      </c>
      <c r="CK101" s="18" t="str">
        <f t="shared" si="727"/>
        <v/>
      </c>
      <c r="CL101" s="18" t="str">
        <f t="shared" si="727"/>
        <v/>
      </c>
      <c r="CM101" s="18" t="str">
        <f t="shared" si="727"/>
        <v/>
      </c>
      <c r="CN101" s="18" t="str">
        <f t="shared" si="727"/>
        <v/>
      </c>
      <c r="CO101" s="18" t="str">
        <f t="shared" si="727"/>
        <v/>
      </c>
      <c r="CP101" s="18" t="str">
        <f t="shared" si="727"/>
        <v/>
      </c>
      <c r="CQ101" s="18" t="str">
        <f t="shared" si="727"/>
        <v/>
      </c>
      <c r="CR101" s="18" t="str">
        <f t="shared" si="727"/>
        <v/>
      </c>
      <c r="CS101" s="18" t="str">
        <f t="shared" si="727"/>
        <v/>
      </c>
      <c r="CT101" s="18" t="str">
        <f t="shared" si="727"/>
        <v/>
      </c>
      <c r="CU101" s="18" t="str">
        <f t="shared" si="727"/>
        <v/>
      </c>
      <c r="CV101" s="18" t="str">
        <f t="shared" si="727"/>
        <v/>
      </c>
      <c r="CW101" s="18" t="str">
        <f t="shared" si="727"/>
        <v/>
      </c>
      <c r="CX101" s="18" t="str">
        <f t="shared" si="727"/>
        <v/>
      </c>
      <c r="CY101" s="18" t="str">
        <f t="shared" si="727"/>
        <v/>
      </c>
      <c r="CZ101" s="18" t="str">
        <f t="shared" si="727"/>
        <v/>
      </c>
      <c r="DA101" s="18" t="str">
        <f t="shared" si="727"/>
        <v/>
      </c>
      <c r="DB101" s="18" t="str">
        <f t="shared" si="727"/>
        <v/>
      </c>
      <c r="DC101" s="18" t="str">
        <f t="shared" si="727"/>
        <v/>
      </c>
      <c r="DD101" s="18" t="str">
        <f t="shared" si="727"/>
        <v/>
      </c>
      <c r="DE101" s="18" t="str">
        <f t="shared" si="727"/>
        <v/>
      </c>
      <c r="DF101" s="18" t="str">
        <f t="shared" si="727"/>
        <v/>
      </c>
      <c r="DG101" s="18" t="str">
        <f t="shared" si="727"/>
        <v/>
      </c>
      <c r="DH101" s="18" t="str">
        <f t="shared" si="727"/>
        <v/>
      </c>
      <c r="DI101" s="18" t="str">
        <f t="shared" si="727"/>
        <v/>
      </c>
      <c r="DJ101" s="18" t="str">
        <f t="shared" si="727"/>
        <v/>
      </c>
      <c r="DK101" s="18" t="str">
        <f t="shared" si="727"/>
        <v/>
      </c>
      <c r="DL101" s="18" t="str">
        <f t="shared" si="727"/>
        <v/>
      </c>
      <c r="DM101" s="18" t="str">
        <f t="shared" si="727"/>
        <v/>
      </c>
      <c r="DN101" s="18" t="str">
        <f t="shared" si="727"/>
        <v/>
      </c>
      <c r="DO101" s="18" t="str">
        <f t="shared" si="727"/>
        <v/>
      </c>
      <c r="DP101" s="18" t="str">
        <f t="shared" si="727"/>
        <v/>
      </c>
      <c r="DQ101" s="18" t="str">
        <f t="shared" si="727"/>
        <v/>
      </c>
      <c r="DR101" s="18" t="str">
        <f t="shared" si="727"/>
        <v/>
      </c>
      <c r="DS101" s="18" t="str">
        <f t="shared" si="727"/>
        <v/>
      </c>
      <c r="DT101" s="18" t="str">
        <f t="shared" si="727"/>
        <v/>
      </c>
      <c r="DU101" s="18" t="str">
        <f t="shared" si="727"/>
        <v/>
      </c>
      <c r="DV101" s="18" t="str">
        <f t="shared" si="727"/>
        <v/>
      </c>
      <c r="DW101" s="18" t="str">
        <f t="shared" si="727"/>
        <v/>
      </c>
      <c r="DX101" s="18" t="str">
        <f t="shared" si="727"/>
        <v/>
      </c>
      <c r="DY101" s="18" t="str">
        <f t="shared" si="727"/>
        <v/>
      </c>
      <c r="DZ101" s="18" t="str">
        <f t="shared" si="727"/>
        <v/>
      </c>
      <c r="EA101" s="18" t="str">
        <f t="shared" si="727"/>
        <v/>
      </c>
      <c r="EB101" s="18" t="str">
        <f t="shared" si="727"/>
        <v/>
      </c>
      <c r="EC101" s="18" t="str">
        <f t="shared" si="727"/>
        <v/>
      </c>
      <c r="ED101" s="18" t="str">
        <f t="shared" si="727"/>
        <v/>
      </c>
      <c r="EE101" s="18" t="str">
        <f t="shared" ref="EE101:EE120" si="755">IFERROR(AVERAGE(EC74:EE74),"")</f>
        <v/>
      </c>
      <c r="EF101" s="18" t="str">
        <f t="shared" si="728"/>
        <v/>
      </c>
      <c r="EG101" s="18" t="str">
        <f t="shared" si="728"/>
        <v/>
      </c>
      <c r="EH101" s="18" t="str">
        <f t="shared" si="728"/>
        <v/>
      </c>
      <c r="EI101" s="18" t="str">
        <f t="shared" si="728"/>
        <v/>
      </c>
      <c r="EJ101" s="18" t="str">
        <f t="shared" si="728"/>
        <v/>
      </c>
      <c r="EK101" s="18" t="str">
        <f t="shared" si="728"/>
        <v/>
      </c>
      <c r="EL101" s="18" t="str">
        <f t="shared" si="728"/>
        <v/>
      </c>
      <c r="EM101" s="18" t="str">
        <f t="shared" si="728"/>
        <v/>
      </c>
      <c r="EN101" s="18" t="str">
        <f t="shared" si="728"/>
        <v/>
      </c>
      <c r="EO101" s="18" t="str">
        <f t="shared" si="728"/>
        <v/>
      </c>
      <c r="EP101" s="18" t="str">
        <f t="shared" si="728"/>
        <v/>
      </c>
      <c r="EQ101" s="18" t="str">
        <f t="shared" si="728"/>
        <v/>
      </c>
      <c r="ER101" s="18" t="str">
        <f t="shared" si="728"/>
        <v/>
      </c>
      <c r="ES101" s="18" t="str">
        <f t="shared" si="728"/>
        <v/>
      </c>
      <c r="ET101" s="18" t="str">
        <f t="shared" si="728"/>
        <v/>
      </c>
      <c r="EU101" s="18" t="str">
        <f t="shared" si="728"/>
        <v/>
      </c>
      <c r="EV101" s="18" t="str">
        <f t="shared" si="728"/>
        <v/>
      </c>
      <c r="EW101" s="18" t="str">
        <f t="shared" si="728"/>
        <v/>
      </c>
      <c r="EX101" s="18" t="str">
        <f t="shared" si="728"/>
        <v/>
      </c>
      <c r="EY101" s="18" t="str">
        <f t="shared" si="728"/>
        <v/>
      </c>
      <c r="EZ101" s="18" t="str">
        <f t="shared" si="728"/>
        <v/>
      </c>
      <c r="FA101" s="18" t="str">
        <f t="shared" si="728"/>
        <v/>
      </c>
      <c r="FB101" s="18" t="str">
        <f t="shared" si="728"/>
        <v/>
      </c>
      <c r="FC101" s="18" t="str">
        <f t="shared" si="728"/>
        <v/>
      </c>
      <c r="FD101" s="18" t="str">
        <f t="shared" si="728"/>
        <v/>
      </c>
      <c r="FE101" s="18" t="str">
        <f t="shared" si="728"/>
        <v/>
      </c>
      <c r="FF101" s="18" t="str">
        <f t="shared" si="728"/>
        <v/>
      </c>
      <c r="FG101" s="18" t="str">
        <f t="shared" si="728"/>
        <v/>
      </c>
      <c r="FH101" s="18" t="str">
        <f t="shared" si="728"/>
        <v/>
      </c>
      <c r="FI101" s="18" t="str">
        <f t="shared" si="728"/>
        <v/>
      </c>
      <c r="FJ101" s="18" t="str">
        <f t="shared" si="728"/>
        <v/>
      </c>
      <c r="FK101" s="18" t="str">
        <f t="shared" si="728"/>
        <v/>
      </c>
      <c r="FL101" s="18" t="str">
        <f t="shared" si="728"/>
        <v/>
      </c>
      <c r="FM101" s="18" t="str">
        <f t="shared" si="728"/>
        <v/>
      </c>
      <c r="FN101" s="18" t="str">
        <f t="shared" si="728"/>
        <v/>
      </c>
      <c r="FO101" s="18" t="str">
        <f t="shared" si="728"/>
        <v/>
      </c>
      <c r="FP101" s="18" t="str">
        <f t="shared" si="728"/>
        <v/>
      </c>
      <c r="FQ101" s="18" t="str">
        <f t="shared" si="728"/>
        <v/>
      </c>
      <c r="FR101" s="18" t="str">
        <f t="shared" si="728"/>
        <v/>
      </c>
      <c r="FS101" s="18" t="str">
        <f t="shared" si="728"/>
        <v/>
      </c>
      <c r="FT101" s="18" t="str">
        <f t="shared" si="728"/>
        <v/>
      </c>
      <c r="FU101" s="18" t="str">
        <f t="shared" si="728"/>
        <v/>
      </c>
      <c r="FV101" s="18" t="str">
        <f t="shared" si="728"/>
        <v/>
      </c>
      <c r="FW101" s="18" t="str">
        <f t="shared" si="728"/>
        <v/>
      </c>
      <c r="FX101" s="18" t="str">
        <f t="shared" si="728"/>
        <v/>
      </c>
      <c r="FY101" s="18" t="str">
        <f t="shared" si="728"/>
        <v/>
      </c>
      <c r="FZ101" s="18" t="str">
        <f t="shared" si="728"/>
        <v/>
      </c>
      <c r="GA101" s="18" t="str">
        <f t="shared" si="728"/>
        <v/>
      </c>
      <c r="GB101" s="18" t="str">
        <f t="shared" si="728"/>
        <v/>
      </c>
      <c r="GC101" s="18" t="str">
        <f t="shared" si="728"/>
        <v/>
      </c>
      <c r="GD101" s="18" t="str">
        <f t="shared" si="729"/>
        <v/>
      </c>
      <c r="GE101" s="18" t="str">
        <f t="shared" si="730"/>
        <v/>
      </c>
      <c r="GF101" s="18" t="str">
        <f t="shared" si="731"/>
        <v/>
      </c>
      <c r="GG101" s="18" t="str">
        <f t="shared" si="732"/>
        <v/>
      </c>
      <c r="GH101" s="18" t="str">
        <f t="shared" si="733"/>
        <v/>
      </c>
      <c r="GI101" s="18" t="str">
        <f t="shared" si="734"/>
        <v/>
      </c>
      <c r="GJ101" s="18" t="str">
        <f t="shared" si="735"/>
        <v/>
      </c>
      <c r="GK101" s="18" t="str">
        <f t="shared" si="736"/>
        <v/>
      </c>
      <c r="GL101" s="18" t="str">
        <f t="shared" si="737"/>
        <v/>
      </c>
      <c r="GM101" s="18" t="str">
        <f t="shared" si="738"/>
        <v/>
      </c>
      <c r="GN101" s="18" t="str">
        <f t="shared" si="739"/>
        <v/>
      </c>
      <c r="GO101" s="18" t="str">
        <f t="shared" si="740"/>
        <v/>
      </c>
      <c r="GP101" s="18" t="str">
        <f t="shared" si="741"/>
        <v/>
      </c>
      <c r="GQ101" s="18" t="str">
        <f t="shared" si="742"/>
        <v/>
      </c>
      <c r="GR101" s="18" t="str">
        <f t="shared" si="743"/>
        <v/>
      </c>
      <c r="GS101" s="18" t="str">
        <f t="shared" si="744"/>
        <v/>
      </c>
      <c r="GT101" s="18" t="str">
        <f t="shared" si="745"/>
        <v/>
      </c>
      <c r="GU101" s="18" t="str">
        <f t="shared" si="746"/>
        <v/>
      </c>
      <c r="GV101" s="18" t="str">
        <f t="shared" si="747"/>
        <v/>
      </c>
      <c r="GW101" s="18" t="str">
        <f t="shared" si="748"/>
        <v/>
      </c>
      <c r="GX101" s="18" t="str">
        <f t="shared" si="749"/>
        <v/>
      </c>
      <c r="GY101" s="18" t="str">
        <f t="shared" si="750"/>
        <v/>
      </c>
      <c r="GZ101" s="18" t="str">
        <f t="shared" si="751"/>
        <v/>
      </c>
      <c r="HA101" s="18" t="str">
        <f t="shared" si="752"/>
        <v/>
      </c>
    </row>
    <row r="102" spans="1:209" x14ac:dyDescent="0.3">
      <c r="B102" s="3" t="s">
        <v>8</v>
      </c>
      <c r="C102" s="3" t="s">
        <v>23</v>
      </c>
      <c r="G102" s="18">
        <f t="shared" si="753"/>
        <v>6.4063006127798765E-3</v>
      </c>
      <c r="H102" s="18">
        <f t="shared" ref="H102:H120" si="756">IFERROR(AVERAGE(F75:H75),"")</f>
        <v>1.069396552973941E-2</v>
      </c>
      <c r="I102" s="18">
        <f t="shared" ref="I102:I120" si="757">IFERROR(AVERAGE(G75:I75),"")</f>
        <v>7.6230739171563311E-3</v>
      </c>
      <c r="J102" s="18">
        <f t="shared" ref="J102:J120" si="758">IFERROR(AVERAGE(H75:J75),"")</f>
        <v>-2.1686828797768212E-3</v>
      </c>
      <c r="K102" s="18">
        <f t="shared" ref="K102:K120" si="759">IFERROR(AVERAGE(I75:K75),"")</f>
        <v>1.6930470374989144E-3</v>
      </c>
      <c r="L102" s="18">
        <f t="shared" ref="L102:L120" si="760">IFERROR(AVERAGE(J75:L75),"")</f>
        <v>-2.5272053803361283E-3</v>
      </c>
      <c r="M102" s="18">
        <f t="shared" ref="M102:M120" si="761">IFERROR(AVERAGE(K75:M75),"")</f>
        <v>-1.4137075403746573E-3</v>
      </c>
      <c r="N102" s="18">
        <f t="shared" ref="N102:N120" si="762">IFERROR(AVERAGE(L75:N75),"")</f>
        <v>-3.4567694612778571E-4</v>
      </c>
      <c r="O102" s="18">
        <f t="shared" ref="O102:O120" si="763">IFERROR(AVERAGE(M75:O75),"")</f>
        <v>-6.2530519797093414E-3</v>
      </c>
      <c r="P102" s="18">
        <f t="shared" ref="P102:P120" si="764">IFERROR(AVERAGE(N75:P75),"")</f>
        <v>-5.1922454292219573E-3</v>
      </c>
      <c r="Q102" s="18">
        <f t="shared" ref="Q102:Q120" si="765">IFERROR(AVERAGE(O75:Q75),"")</f>
        <v>-4.5499573250531071E-3</v>
      </c>
      <c r="R102" s="18">
        <f t="shared" ref="R102:R120" si="766">IFERROR(AVERAGE(P75:R75),"")</f>
        <v>-1.5851905280999296E-2</v>
      </c>
      <c r="S102" s="18">
        <f t="shared" ref="S102:S120" si="767">IFERROR(AVERAGE(Q75:S75),"")</f>
        <v>-1.8111820868628947E-2</v>
      </c>
      <c r="T102" s="18">
        <f t="shared" ref="T102:T120" si="768">IFERROR(AVERAGE(R75:T75),"")</f>
        <v>-9.3219214919418123E-3</v>
      </c>
      <c r="U102" s="18">
        <f t="shared" ref="U102:U120" si="769">IFERROR(AVERAGE(S75:U75),"")</f>
        <v>-4.6120123517042018E-3</v>
      </c>
      <c r="V102" s="18">
        <f t="shared" ref="V102:V120" si="770">IFERROR(AVERAGE(T75:V75),"")</f>
        <v>-8.0141991414262037E-4</v>
      </c>
      <c r="W102" s="18">
        <f t="shared" ref="W102:W120" si="771">IFERROR(AVERAGE(U75:W75),"")</f>
        <v>-5.5027107292617838E-3</v>
      </c>
      <c r="X102" s="18">
        <f t="shared" ref="X102:X120" si="772">IFERROR(AVERAGE(V75:X75),"")</f>
        <v>-8.1568598745868082E-3</v>
      </c>
      <c r="Y102" s="18">
        <f t="shared" ref="Y102:Y120" si="773">IFERROR(AVERAGE(W75:Y75),"")</f>
        <v>-9.713905276618787E-3</v>
      </c>
      <c r="Z102" s="18">
        <f t="shared" ref="Z102:Z120" si="774">IFERROR(AVERAGE(X75:Z75),"")</f>
        <v>-1.2325877811816488E-2</v>
      </c>
      <c r="AA102" s="18">
        <f t="shared" ref="AA102:AA120" si="775">IFERROR(AVERAGE(Y75:AA75),"")</f>
        <v>-1.5748590986759032E-3</v>
      </c>
      <c r="AB102" s="18">
        <f t="shared" ref="AB102:AB120" si="776">IFERROR(AVERAGE(Z75:AB75),"")</f>
        <v>-4.0977303516740822E-3</v>
      </c>
      <c r="AC102" s="18">
        <f t="shared" ref="AC102:AC120" si="777">IFERROR(AVERAGE(AA75:AC75),"")</f>
        <v>-3.4096264734695034E-3</v>
      </c>
      <c r="AD102" s="18">
        <f t="shared" ref="AD102:AD120" si="778">IFERROR(AVERAGE(AB75:AD75),"")</f>
        <v>-3.7355222641002697E-3</v>
      </c>
      <c r="AE102" s="18">
        <f t="shared" ref="AE102:AE120" si="779">IFERROR(AVERAGE(AC75:AE75),"")</f>
        <v>8.3072148983757508E-3</v>
      </c>
      <c r="AF102" s="18">
        <f t="shared" ref="AF102:AF120" si="780">IFERROR(AVERAGE(AD75:AF75),"")</f>
        <v>1.1264402594127013E-2</v>
      </c>
      <c r="AG102" s="18">
        <f t="shared" ref="AG102:AG120" si="781">IFERROR(AVERAGE(AE75:AG75),"")</f>
        <v>6.8384604186881486E-3</v>
      </c>
      <c r="AH102" s="18">
        <f t="shared" ref="AH102:AH120" si="782">IFERROR(AVERAGE(AF75:AH75),"")</f>
        <v>-1.330655545325854E-3</v>
      </c>
      <c r="AI102" s="18">
        <f t="shared" ref="AI102:AI120" si="783">IFERROR(AVERAGE(AG75:AI75),"")</f>
        <v>-3.0772733261371274E-3</v>
      </c>
      <c r="AJ102" s="18">
        <f t="shared" ref="AJ102:AJ120" si="784">IFERROR(AVERAGE(AH75:AJ75),"")</f>
        <v>3.9718451199180311E-3</v>
      </c>
      <c r="AK102" s="18">
        <f t="shared" ref="AK102:AK120" si="785">IFERROR(AVERAGE(AI75:AK75),"")</f>
        <v>4.5468624905040294E-3</v>
      </c>
      <c r="AL102" s="18">
        <f t="shared" ref="AL102:AL120" si="786">IFERROR(AVERAGE(AJ75:AL75),"")</f>
        <v>3.3380944363497291E-3</v>
      </c>
      <c r="AM102" s="18">
        <f t="shared" ref="AM102:AM120" si="787">IFERROR(AVERAGE(AK75:AM75),"")</f>
        <v>-2.0085204028178483E-3</v>
      </c>
      <c r="AN102" s="18">
        <f t="shared" ref="AN102:AN120" si="788">IFERROR(AVERAGE(AL75:AN75),"")</f>
        <v>2.2025488459539075E-3</v>
      </c>
      <c r="AO102" s="18">
        <f t="shared" ref="AO102:AO120" si="789">IFERROR(AVERAGE(AM75:AO75),"")</f>
        <v>5.4952957409462044E-3</v>
      </c>
      <c r="AP102" s="18">
        <f t="shared" ref="AP102:AP120" si="790">IFERROR(AVERAGE(AN75:AP75),"")</f>
        <v>7.6639614475596156E-3</v>
      </c>
      <c r="AQ102" s="18">
        <f t="shared" ref="AQ102:AQ120" si="791">IFERROR(AVERAGE(AO75:AQ75),"")</f>
        <v>-3.7194549370296315E-3</v>
      </c>
      <c r="AR102" s="18">
        <f t="shared" ref="AR102:AR120" si="792">IFERROR(AVERAGE(AP75:AR75),"")</f>
        <v>-6.1822206374005555E-3</v>
      </c>
      <c r="AS102" s="18">
        <f t="shared" ref="AS102:AS120" si="793">IFERROR(AVERAGE(AQ75:AS75),"")</f>
        <v>-2.0258585076138313E-3</v>
      </c>
      <c r="AT102" s="18">
        <f t="shared" ref="AT102:AT120" si="794">IFERROR(AVERAGE(AR75:AT75),"")</f>
        <v>1.0619724775561723E-2</v>
      </c>
      <c r="AU102" s="18">
        <f t="shared" ref="AU102:AU120" si="795">IFERROR(AVERAGE(AS75:AU75),"")</f>
        <v>1.0418161248082628E-2</v>
      </c>
      <c r="AV102" s="18">
        <f t="shared" ref="AV102:AV120" si="796">IFERROR(AVERAGE(AT75:AV75),"")</f>
        <v>7.8414274964668049E-3</v>
      </c>
      <c r="AW102" s="18">
        <f t="shared" ref="AW102:AW120" si="797">IFERROR(AVERAGE(AU75:AW75),"")</f>
        <v>1.0729925102454999E-2</v>
      </c>
      <c r="AX102" s="18">
        <f t="shared" ref="AX102:AX120" si="798">IFERROR(AVERAGE(AV75:AX75),"")</f>
        <v>6.0221503103068024E-3</v>
      </c>
      <c r="AY102" s="18">
        <f t="shared" ref="AY102:AY120" si="799">IFERROR(AVERAGE(AW75:AY75),"")</f>
        <v>5.0965591327675934E-3</v>
      </c>
      <c r="AZ102" s="18">
        <f t="shared" ref="AZ102:AZ120" si="800">IFERROR(AVERAGE(AX75:AZ75),"")</f>
        <v>-7.5457625082209212E-4</v>
      </c>
      <c r="BA102" s="18">
        <f t="shared" ref="BA102:BA120" si="801">IFERROR(AVERAGE(AY75:BA75),"")</f>
        <v>3.1783757985781591E-4</v>
      </c>
      <c r="BB102" s="18">
        <f t="shared" ref="BB102:BB120" si="802">IFERROR(AVERAGE(AZ75:BB75),"")</f>
        <v>1.3458284752471942E-2</v>
      </c>
      <c r="BC102" s="18">
        <f t="shared" ref="BC102:BC120" si="803">IFERROR(AVERAGE(BA75:BC75),"")</f>
        <v>1.1553707712049185E-2</v>
      </c>
      <c r="BD102" s="18">
        <f t="shared" ref="BD102:BD120" si="804">IFERROR(AVERAGE(BB75:BD75),"")</f>
        <v>1.5172518745261413E-2</v>
      </c>
      <c r="BE102" s="18">
        <f t="shared" ref="BE102:BE120" si="805">IFERROR(AVERAGE(BC75:BE75),"")</f>
        <v>2.2909334823149421E-3</v>
      </c>
      <c r="BF102" s="18">
        <f t="shared" ref="BF102:BF120" si="806">IFERROR(AVERAGE(BD75:BF75),"")</f>
        <v>6.4946375120421189E-3</v>
      </c>
      <c r="BG102" s="18">
        <f t="shared" ref="BG102:BG120" si="807">IFERROR(AVERAGE(BE75:BG75),"")</f>
        <v>7.8978634641256509E-3</v>
      </c>
      <c r="BH102" s="18">
        <f t="shared" ref="BH102:BH120" si="808">IFERROR(AVERAGE(BF75:BH75),"")</f>
        <v>9.8868239407171234E-3</v>
      </c>
      <c r="BI102" s="18">
        <f t="shared" ref="BI102:BI120" si="809">IFERROR(AVERAGE(BG75:BI75),"")</f>
        <v>1.4038360296924365E-2</v>
      </c>
      <c r="BJ102" s="18">
        <f t="shared" ref="BJ102:BJ120" si="810">IFERROR(AVERAGE(BH75:BJ75),"")</f>
        <v>1.3546849634156125E-2</v>
      </c>
      <c r="BK102" s="18">
        <f t="shared" ref="BK102:BK120" si="811">IFERROR(AVERAGE(BI75:BK75),"")</f>
        <v>1.1691698723747054E-2</v>
      </c>
      <c r="BL102" s="18">
        <f t="shared" ref="BL102:BL120" si="812">IFERROR(AVERAGE(BJ75:BL75),"")</f>
        <v>9.4741555761942795E-3</v>
      </c>
      <c r="BM102" s="18">
        <f t="shared" ref="BM102:BM120" si="813">IFERROR(AVERAGE(BK75:BM75),"")</f>
        <v>1.0235380198522289E-2</v>
      </c>
      <c r="BN102" s="18">
        <f t="shared" ref="BN102:BN120" si="814">IFERROR(AVERAGE(BL75:BN75),"")</f>
        <v>8.3401040504866106E-3</v>
      </c>
      <c r="BO102" s="18">
        <f t="shared" ref="BO102:BO120" si="815">IFERROR(AVERAGE(BM75:BO75),"")</f>
        <v>7.0859969550438606E-3</v>
      </c>
      <c r="BP102" s="18">
        <f t="shared" ref="BP102:BP120" si="816">IFERROR(AVERAGE(BN75:BP75),"")</f>
        <v>1.5982126647678581E-3</v>
      </c>
      <c r="BQ102" s="18">
        <f t="shared" ref="BQ102:BQ120" si="817">IFERROR(AVERAGE(BO75:BQ75),"")</f>
        <v>6.4717885065714116E-3</v>
      </c>
      <c r="BR102" s="18">
        <f t="shared" ref="BR102:BR120" si="818">IFERROR(AVERAGE(BP75:BR75),"")</f>
        <v>1.6028065440562012E-3</v>
      </c>
      <c r="BS102" s="18">
        <f t="shared" si="754"/>
        <v>1.3497402264548911E-2</v>
      </c>
      <c r="BT102" s="18">
        <f t="shared" ref="BT102:BT120" si="819">IFERROR(AVERAGE(BR75:BT75),"")</f>
        <v>1.4681856306414201E-2</v>
      </c>
      <c r="BU102" s="18">
        <f t="shared" ref="BU102:BU120" si="820">IFERROR(AVERAGE(BS75:BU75),"")</f>
        <v>1.6443395315504577E-2</v>
      </c>
      <c r="BV102" s="18">
        <f t="shared" ref="BV102:BV120" si="821">IFERROR(AVERAGE(BT75:BV75),"")</f>
        <v>8.5291633266034728E-3</v>
      </c>
      <c r="BW102" s="18">
        <f t="shared" ref="BW102:BW120" si="822">IFERROR(AVERAGE(BU75:BW75),"")</f>
        <v>3.3852290652082173E-3</v>
      </c>
      <c r="BX102" s="18">
        <f t="shared" ref="BX102:BX120" si="823">IFERROR(AVERAGE(BV75:BX75),"")</f>
        <v>1.1050601595897325E-2</v>
      </c>
      <c r="BY102" s="18">
        <f t="shared" ref="BY102:BY120" si="824">IFERROR(AVERAGE(BW75:BY75),"")</f>
        <v>3.8139065618731558E-3</v>
      </c>
      <c r="BZ102" s="18">
        <f t="shared" ref="BZ102:BZ120" si="825">IFERROR(AVERAGE(BX75:BZ75),"")</f>
        <v>7.3172032130658371E-3</v>
      </c>
      <c r="CA102" s="18">
        <f t="shared" ref="CA102:CA120" si="826">IFERROR(AVERAGE(BY75:CA75),"")</f>
        <v>-1.8398191908416035E-3</v>
      </c>
      <c r="CB102" s="18">
        <f t="shared" ref="CB102:CB120" si="827">IFERROR(AVERAGE(BZ75:CB75),"")</f>
        <v>8.6620228820695564E-3</v>
      </c>
      <c r="CC102" s="18">
        <f t="shared" ref="CC102:CC120" si="828">IFERROR(AVERAGE(CA75:CC75),"")</f>
        <v>4.2473416935715864E-3</v>
      </c>
      <c r="CD102" s="18">
        <f t="shared" ref="CD102:CD120" si="829">IFERROR(AVERAGE(CB75:CD75),"")</f>
        <v>5.3410313200869712E-3</v>
      </c>
      <c r="CE102" s="18">
        <f t="shared" ref="CE102:CE120" si="830">IFERROR(AVERAGE(CC75:CE75),"")</f>
        <v>-2.5747685690760878E-3</v>
      </c>
      <c r="CF102" s="18">
        <f t="shared" ref="CF102:CF120" si="831">IFERROR(AVERAGE(CD75:CF75),"")</f>
        <v>-4.5332404661759806E-3</v>
      </c>
      <c r="CG102" s="18">
        <f t="shared" ref="CG102:CG120" si="832">IFERROR(AVERAGE(CE75:CG75),"")</f>
        <v>-6.9480818141622507E-3</v>
      </c>
      <c r="CH102" s="18">
        <f t="shared" ref="CH102:CH120" si="833">IFERROR(AVERAGE(CF75:CH75),"")</f>
        <v>-3.8323684913301737E-3</v>
      </c>
      <c r="CI102" s="18">
        <f t="shared" ref="CI102:CI120" si="834">IFERROR(AVERAGE(CG75:CI75),"")</f>
        <v>9.7034498413970383E-3</v>
      </c>
      <c r="CJ102" s="18">
        <f t="shared" ref="CJ102:CJ120" si="835">IFERROR(AVERAGE(CH75:CJ75),"")</f>
        <v>4.8028174089005766E-3</v>
      </c>
      <c r="CK102" s="18">
        <f t="shared" ref="CK102:CK120" si="836">IFERROR(AVERAGE(CI75:CK75),"")</f>
        <v>9.6583977337429596E-3</v>
      </c>
      <c r="CL102" s="18">
        <f t="shared" ref="CL102:CL120" si="837">IFERROR(AVERAGE(CJ75:CL75),"")</f>
        <v>1.1288928183399067E-3</v>
      </c>
      <c r="CM102" s="18">
        <f t="shared" ref="CM102:CM120" si="838">IFERROR(AVERAGE(CK75:CM75),"")</f>
        <v>1.3800410542763005E-2</v>
      </c>
      <c r="CN102" s="18">
        <f t="shared" ref="CN102:CN120" si="839">IFERROR(AVERAGE(CL75:CN75),"")</f>
        <v>9.6417273891467783E-3</v>
      </c>
      <c r="CO102" s="18">
        <f t="shared" ref="CO102:CO120" si="840">IFERROR(AVERAGE(CM75:CO75),"")</f>
        <v>4.3160479413829611E-3</v>
      </c>
      <c r="CP102" s="18">
        <f t="shared" ref="CP102:CP120" si="841">IFERROR(AVERAGE(CN75:CP75),"")</f>
        <v>2.6247788242454626E-3</v>
      </c>
      <c r="CQ102" s="18">
        <f t="shared" ref="CQ102:CQ120" si="842">IFERROR(AVERAGE(CO75:CQ75),"")</f>
        <v>-2.4350382680859983E-4</v>
      </c>
      <c r="CR102" s="18">
        <f t="shared" ref="CR102:CR120" si="843">IFERROR(AVERAGE(CP75:CR75),"")</f>
        <v>6.6622103421661487E-3</v>
      </c>
      <c r="CS102" s="18">
        <f t="shared" ref="CS102:CS120" si="844">IFERROR(AVERAGE(CQ75:CS75),"")</f>
        <v>1.2018026264678886E-2</v>
      </c>
      <c r="CT102" s="18">
        <f t="shared" ref="CT102:CT120" si="845">IFERROR(AVERAGE(CR75:CT75),"")</f>
        <v>1.9827315535038803E-2</v>
      </c>
      <c r="CU102" s="18">
        <f t="shared" ref="CU102:CU120" si="846">IFERROR(AVERAGE(CS75:CU75),"")</f>
        <v>1.7132544597728172E-2</v>
      </c>
      <c r="CV102" s="18">
        <f t="shared" ref="CV102:CV120" si="847">IFERROR(AVERAGE(CT75:CV75),"")</f>
        <v>1.0849393474368974E-2</v>
      </c>
      <c r="CW102" s="18">
        <f t="shared" ref="CW102:CW120" si="848">IFERROR(AVERAGE(CU75:CW75),"")</f>
        <v>-3.2722400491417652E-4</v>
      </c>
      <c r="CX102" s="18">
        <f t="shared" ref="CX102:CX120" si="849">IFERROR(AVERAGE(CV75:CX75),"")</f>
        <v>1.2897831871703607E-3</v>
      </c>
      <c r="CY102" s="18">
        <f t="shared" ref="CY102:CY120" si="850">IFERROR(AVERAGE(CW75:CY75),"")</f>
        <v>9.9147707538472796E-3</v>
      </c>
      <c r="CZ102" s="18">
        <f t="shared" ref="CZ102:CZ120" si="851">IFERROR(AVERAGE(CX75:CZ75),"")</f>
        <v>1.524837848634856E-2</v>
      </c>
      <c r="DA102" s="18">
        <f t="shared" ref="DA102:DA120" si="852">IFERROR(AVERAGE(CY75:DA75),"")</f>
        <v>1.8855139758565082E-2</v>
      </c>
      <c r="DB102" s="18">
        <f t="shared" ref="DB102:DB120" si="853">IFERROR(AVERAGE(CZ75:DB75),"")</f>
        <v>5.7183237178877189E-3</v>
      </c>
      <c r="DC102" s="18">
        <f t="shared" ref="DC102:DC120" si="854">IFERROR(AVERAGE(DA75:DC75),"")</f>
        <v>-5.4781176361899204E-3</v>
      </c>
      <c r="DD102" s="18">
        <f t="shared" ref="DD102:DD120" si="855">IFERROR(AVERAGE(DB75:DD75),"")</f>
        <v>-2.7710072575350669E-2</v>
      </c>
      <c r="DE102" s="18">
        <f t="shared" ref="DE102:DE120" si="856">IFERROR(AVERAGE(DC75:DE75),"")</f>
        <v>-4.3600338136394336E-2</v>
      </c>
      <c r="DF102" s="18">
        <f t="shared" ref="DF102:DF120" si="857">IFERROR(AVERAGE(DD75:DF75),"")</f>
        <v>-5.7359164647680282E-2</v>
      </c>
      <c r="DG102" s="18">
        <f t="shared" ref="DG102:DG120" si="858">IFERROR(AVERAGE(DE75:DG75),"")</f>
        <v>-6.422773918679954E-2</v>
      </c>
      <c r="DH102" s="18">
        <f t="shared" ref="DH102:DH120" si="859">IFERROR(AVERAGE(DF75:DH75),"")</f>
        <v>-5.9999146725769816E-2</v>
      </c>
      <c r="DI102" s="18">
        <f t="shared" ref="DI102:DI120" si="860">IFERROR(AVERAGE(DG75:DI75),"")</f>
        <v>-3.1736574212766135E-2</v>
      </c>
      <c r="DJ102" s="18">
        <f t="shared" ref="DJ102:DJ120" si="861">IFERROR(AVERAGE(DH75:DJ75),"")</f>
        <v>-2.005155119631552E-2</v>
      </c>
      <c r="DK102" s="18">
        <f t="shared" ref="DK102:DK120" si="862">IFERROR(AVERAGE(DI75:DK75),"")</f>
        <v>-9.3131180033470349E-3</v>
      </c>
      <c r="DL102" s="18">
        <f t="shared" ref="DL102:DL120" si="863">IFERROR(AVERAGE(DJ75:DL75),"")</f>
        <v>-7.0664055963812755E-3</v>
      </c>
      <c r="DM102" s="18">
        <f t="shared" ref="DM102:DM120" si="864">IFERROR(AVERAGE(DK75:DM75),"")</f>
        <v>1.5031615799910155E-2</v>
      </c>
      <c r="DN102" s="18">
        <f t="shared" ref="DN102:DN120" si="865">IFERROR(AVERAGE(DL75:DN75),"")</f>
        <v>1.814655960153122E-2</v>
      </c>
      <c r="DO102" s="18">
        <f t="shared" ref="DO102:DO120" si="866">IFERROR(AVERAGE(DM75:DO75),"")</f>
        <v>1.4759097225425418E-2</v>
      </c>
      <c r="DP102" s="18">
        <f t="shared" ref="DP102:DP120" si="867">IFERROR(AVERAGE(DN75:DP75),"")</f>
        <v>9.9630848894777992E-3</v>
      </c>
      <c r="DQ102" s="18">
        <f t="shared" ref="DQ102:DQ120" si="868">IFERROR(AVERAGE(DO75:DQ75),"")</f>
        <v>1.5327850527469508E-2</v>
      </c>
      <c r="DR102" s="18">
        <f t="shared" ref="DR102:DR120" si="869">IFERROR(AVERAGE(DP75:DR75),"")</f>
        <v>1.5596349528019656E-2</v>
      </c>
      <c r="DS102" s="18">
        <f t="shared" ref="DS102:DS120" si="870">IFERROR(AVERAGE(DQ75:DS75),"")</f>
        <v>1.1647211629857898E-2</v>
      </c>
      <c r="DT102" s="18">
        <f t="shared" ref="DT102:DT120" si="871">IFERROR(AVERAGE(DR75:DT75),"")</f>
        <v>9.9787356241979683E-3</v>
      </c>
      <c r="DU102" s="18">
        <f t="shared" ref="DU102:DU120" si="872">IFERROR(AVERAGE(DS75:DU75),"")</f>
        <v>9.595293825304033E-3</v>
      </c>
      <c r="DV102" s="18">
        <f t="shared" ref="DV102:DV120" si="873">IFERROR(AVERAGE(DT75:DV75),"")</f>
        <v>1.8222656226671335E-2</v>
      </c>
      <c r="DW102" s="18">
        <f t="shared" ref="DW102:DW120" si="874">IFERROR(AVERAGE(DU75:DW75),"")</f>
        <v>1.3452404989655942E-2</v>
      </c>
      <c r="DX102" s="18">
        <f t="shared" ref="DX102:DX120" si="875">IFERROR(AVERAGE(DV75:DX75),"")</f>
        <v>9.3791105956715724E-3</v>
      </c>
      <c r="DY102" s="18">
        <f t="shared" ref="DY102:DY120" si="876">IFERROR(AVERAGE(DW75:DY75),"")</f>
        <v>-2.139690535948128E-3</v>
      </c>
      <c r="DZ102" s="18">
        <f t="shared" ref="DZ102:DZ120" si="877">IFERROR(AVERAGE(DX75:DZ75),"")</f>
        <v>-2.1916182886657642E-3</v>
      </c>
      <c r="EA102" s="18">
        <f t="shared" ref="EA102:EA120" si="878">IFERROR(AVERAGE(DY75:EA75),"")</f>
        <v>3.4986135232468372E-3</v>
      </c>
      <c r="EB102" s="18">
        <f t="shared" ref="EB102:EB120" si="879">IFERROR(AVERAGE(DZ75:EB75),"")</f>
        <v>8.2111662064465376E-3</v>
      </c>
      <c r="EC102" s="18">
        <f t="shared" ref="EC102:EC120" si="880">IFERROR(AVERAGE(EA75:EC75),"")</f>
        <v>8.930859510699829E-3</v>
      </c>
      <c r="ED102" s="18">
        <f t="shared" ref="ED102:ED120" si="881">IFERROR(AVERAGE(EB75:ED75),"")</f>
        <v>1.6421888473612329E-2</v>
      </c>
      <c r="EE102" s="18">
        <f t="shared" si="755"/>
        <v>1.9056756412799098E-2</v>
      </c>
      <c r="EF102" s="18">
        <f t="shared" si="728"/>
        <v>2.2974856684229533E-2</v>
      </c>
      <c r="EG102" s="18">
        <f t="shared" si="728"/>
        <v>8.9568779688798585E-3</v>
      </c>
      <c r="EH102" s="18">
        <f t="shared" si="728"/>
        <v>1.3370747592299134E-2</v>
      </c>
      <c r="EI102" s="18">
        <f t="shared" si="728"/>
        <v>1.0663968393886725E-2</v>
      </c>
      <c r="EJ102" s="18">
        <f t="shared" si="728"/>
        <v>1.4055885225406758E-2</v>
      </c>
      <c r="EK102" s="18">
        <f t="shared" si="728"/>
        <v>2.0955551728191559E-3</v>
      </c>
      <c r="EL102" s="18">
        <f t="shared" si="728"/>
        <v>4.05480044752123E-3</v>
      </c>
      <c r="EM102" s="18">
        <f t="shared" si="728"/>
        <v>1.7716688493147521E-3</v>
      </c>
      <c r="EN102" s="18">
        <f t="shared" si="728"/>
        <v>3.8863686067041416E-3</v>
      </c>
      <c r="EO102" s="18">
        <f t="shared" si="728"/>
        <v>2.1078713984354533E-3</v>
      </c>
      <c r="EP102" s="18">
        <f t="shared" si="728"/>
        <v>4.8787702817866636E-3</v>
      </c>
      <c r="EQ102" s="18">
        <f t="shared" si="728"/>
        <v>6.5268279146036461E-3</v>
      </c>
      <c r="ER102" s="18">
        <f t="shared" si="728"/>
        <v>1.8639083087737356E-3</v>
      </c>
      <c r="ES102" s="18">
        <f t="shared" si="728"/>
        <v>3.0604069558702873E-3</v>
      </c>
      <c r="ET102" s="18">
        <f t="shared" si="728"/>
        <v>1.5432662002058395E-3</v>
      </c>
      <c r="EU102" s="18">
        <f t="shared" si="728"/>
        <v>1.7183005114079404E-3</v>
      </c>
      <c r="EV102" s="18">
        <f t="shared" si="728"/>
        <v>-5.9288037394384556E-3</v>
      </c>
      <c r="EW102" s="18">
        <f t="shared" si="728"/>
        <v>-1.7118488733456522E-2</v>
      </c>
      <c r="EX102" s="18">
        <f t="shared" si="728"/>
        <v>-1.0428896972410931E-2</v>
      </c>
      <c r="EY102" s="18">
        <f t="shared" si="728"/>
        <v>-3.8542060096068051E-3</v>
      </c>
      <c r="EZ102" s="18">
        <f t="shared" si="728"/>
        <v>9.0855600144227697E-3</v>
      </c>
      <c r="FA102" s="18">
        <f t="shared" si="728"/>
        <v>1.0483550566731559E-2</v>
      </c>
      <c r="FB102" s="18">
        <f t="shared" si="728"/>
        <v>7.9033912542299332E-3</v>
      </c>
      <c r="FC102" s="18">
        <f t="shared" si="728"/>
        <v>1.8135701006635196E-3</v>
      </c>
      <c r="FD102" s="18">
        <f t="shared" si="728"/>
        <v>4.2092584273111244E-3</v>
      </c>
      <c r="FE102" s="18">
        <f t="shared" si="728"/>
        <v>8.0967806107855953E-3</v>
      </c>
      <c r="FF102" s="18">
        <f t="shared" si="728"/>
        <v>-1.6887123503878481E-3</v>
      </c>
      <c r="FG102" s="18">
        <f t="shared" si="728"/>
        <v>-7.4427566943560119E-3</v>
      </c>
      <c r="FH102" s="18">
        <f t="shared" si="728"/>
        <v>-7.4803339787682015E-3</v>
      </c>
      <c r="FI102" s="18">
        <f t="shared" si="728"/>
        <v>2.0906968542814633E-4</v>
      </c>
      <c r="FJ102" s="18">
        <f t="shared" si="728"/>
        <v>3.7754909903934633E-3</v>
      </c>
      <c r="FK102" s="18">
        <f t="shared" si="728"/>
        <v>-1.0468352063277935E-3</v>
      </c>
      <c r="FL102" s="18">
        <f t="shared" si="728"/>
        <v>2.8188312460062002E-3</v>
      </c>
      <c r="FM102" s="18">
        <f t="shared" si="728"/>
        <v>-1.4459687205456244E-3</v>
      </c>
      <c r="FN102" s="18">
        <f t="shared" si="728"/>
        <v>3.4473874214748421E-3</v>
      </c>
      <c r="FO102" s="18">
        <f t="shared" si="728"/>
        <v>4.4818128038615441E-3</v>
      </c>
      <c r="FP102" s="18">
        <f t="shared" si="728"/>
        <v>6.5412836282590829E-3</v>
      </c>
      <c r="FQ102" s="18">
        <f t="shared" si="728"/>
        <v>4.5196321180727876E-3</v>
      </c>
      <c r="FR102" s="18">
        <f t="shared" si="728"/>
        <v>3.5117231622336562E-3</v>
      </c>
      <c r="FS102" s="18">
        <f t="shared" si="728"/>
        <v>2.9111842892548534E-4</v>
      </c>
      <c r="FT102" s="18">
        <f t="shared" si="728"/>
        <v>-2.3561273983963757E-3</v>
      </c>
      <c r="FU102" s="18">
        <f t="shared" si="728"/>
        <v>1.7815200272442249E-3</v>
      </c>
      <c r="FV102" s="18">
        <f t="shared" si="728"/>
        <v>-2.574679751290184E-3</v>
      </c>
      <c r="FW102" s="18">
        <f t="shared" si="728"/>
        <v>9.2320306660146712E-4</v>
      </c>
      <c r="FX102" s="18">
        <f t="shared" si="728"/>
        <v>-2.7841661014268069E-3</v>
      </c>
      <c r="FY102" s="18">
        <f t="shared" si="728"/>
        <v>-3.6136540094528304E-3</v>
      </c>
      <c r="FZ102" s="18">
        <f t="shared" si="728"/>
        <v>-1.0463652156171696E-2</v>
      </c>
      <c r="GA102" s="18">
        <f t="shared" si="728"/>
        <v>-1.4778407865792173E-2</v>
      </c>
      <c r="GB102" s="18">
        <f t="shared" si="728"/>
        <v>-1.6742202843101312E-2</v>
      </c>
      <c r="GC102" s="18">
        <f t="shared" si="728"/>
        <v>-1.0980763976152996E-2</v>
      </c>
      <c r="GD102" s="18">
        <f t="shared" si="729"/>
        <v>-6.9145387995943235E-3</v>
      </c>
      <c r="GE102" s="18">
        <f t="shared" si="730"/>
        <v>1.6359927532595779E-3</v>
      </c>
      <c r="GF102" s="18">
        <f t="shared" si="731"/>
        <v>-1.5958923106229594E-3</v>
      </c>
      <c r="GG102" s="18">
        <f t="shared" si="732"/>
        <v>3.5150900053437053E-3</v>
      </c>
      <c r="GH102" s="18">
        <f t="shared" si="733"/>
        <v>-2.2784981683077929E-3</v>
      </c>
      <c r="GI102" s="18">
        <f t="shared" si="734"/>
        <v>-4.5963008042878188E-3</v>
      </c>
      <c r="GJ102" s="18">
        <f t="shared" si="735"/>
        <v>-1.1715678844191038E-2</v>
      </c>
      <c r="GK102" s="18">
        <f t="shared" si="736"/>
        <v>-5.4183317052776498E-3</v>
      </c>
      <c r="GL102" s="18">
        <f t="shared" si="737"/>
        <v>-4.2928230607759783E-3</v>
      </c>
      <c r="GM102" s="18">
        <f t="shared" si="738"/>
        <v>-4.6681077216310278E-3</v>
      </c>
      <c r="GN102" s="18">
        <f t="shared" si="739"/>
        <v>-7.13509888327631E-3</v>
      </c>
      <c r="GO102" s="18">
        <f t="shared" si="740"/>
        <v>-6.9927197047048306E-3</v>
      </c>
      <c r="GP102" s="18">
        <f t="shared" si="741"/>
        <v>-1.4361771557062826E-3</v>
      </c>
      <c r="GQ102" s="18">
        <f t="shared" si="742"/>
        <v>1.5426490760693061E-3</v>
      </c>
      <c r="GR102" s="18">
        <f t="shared" si="743"/>
        <v>4.8447019738075232E-3</v>
      </c>
      <c r="GS102" s="18">
        <f t="shared" si="744"/>
        <v>2.8394274344204864E-3</v>
      </c>
      <c r="GT102" s="18">
        <f t="shared" si="745"/>
        <v>1.4769775399252987E-3</v>
      </c>
      <c r="GU102" s="18">
        <f t="shared" si="746"/>
        <v>2.0029487166377904E-3</v>
      </c>
      <c r="GV102" s="18">
        <f t="shared" si="747"/>
        <v>2.8533438361147967E-3</v>
      </c>
      <c r="GW102" s="18">
        <f t="shared" si="748"/>
        <v>5.7908893366785579E-3</v>
      </c>
      <c r="GX102" s="18">
        <f t="shared" si="749"/>
        <v>6.5961318813021474E-3</v>
      </c>
      <c r="GY102" s="18">
        <f t="shared" si="750"/>
        <v>1.2576772132459521E-2</v>
      </c>
      <c r="GZ102" s="18">
        <f t="shared" si="751"/>
        <v>1.1535808928869962E-2</v>
      </c>
      <c r="HA102" s="18">
        <f t="shared" si="752"/>
        <v>1.0855334778476852E-2</v>
      </c>
    </row>
    <row r="103" spans="1:209" x14ac:dyDescent="0.3">
      <c r="B103" s="3" t="s">
        <v>9</v>
      </c>
      <c r="C103" s="3" t="s">
        <v>24</v>
      </c>
      <c r="G103" s="18">
        <f t="shared" si="753"/>
        <v>1.9002723146684941E-3</v>
      </c>
      <c r="H103" s="18">
        <f t="shared" si="756"/>
        <v>8.4934326491146184E-3</v>
      </c>
      <c r="I103" s="18">
        <f t="shared" si="757"/>
        <v>8.7776880205091921E-3</v>
      </c>
      <c r="J103" s="18">
        <f t="shared" si="758"/>
        <v>-4.576723326349323E-3</v>
      </c>
      <c r="K103" s="18">
        <f t="shared" si="759"/>
        <v>-3.3955881918938204E-5</v>
      </c>
      <c r="L103" s="18">
        <f t="shared" si="760"/>
        <v>1.6604768153191118E-3</v>
      </c>
      <c r="M103" s="18">
        <f t="shared" si="761"/>
        <v>-3.1784680386967392E-3</v>
      </c>
      <c r="N103" s="18">
        <f t="shared" si="762"/>
        <v>2.31705226791142E-3</v>
      </c>
      <c r="O103" s="18">
        <f t="shared" si="763"/>
        <v>-7.7714684107877963E-3</v>
      </c>
      <c r="P103" s="18">
        <f t="shared" si="764"/>
        <v>-6.8867782612409929E-3</v>
      </c>
      <c r="Q103" s="18">
        <f t="shared" si="765"/>
        <v>-6.4536596323576294E-3</v>
      </c>
      <c r="R103" s="18">
        <f t="shared" si="766"/>
        <v>-1.5920060228701849E-2</v>
      </c>
      <c r="S103" s="18">
        <f t="shared" si="767"/>
        <v>-1.1641849161072693E-2</v>
      </c>
      <c r="T103" s="18">
        <f t="shared" si="768"/>
        <v>-6.7875467877640165E-3</v>
      </c>
      <c r="U103" s="18">
        <f t="shared" si="769"/>
        <v>-6.4592780565421544E-3</v>
      </c>
      <c r="V103" s="18">
        <f t="shared" si="770"/>
        <v>-3.8295314412298462E-3</v>
      </c>
      <c r="W103" s="18">
        <f t="shared" si="771"/>
        <v>-6.4822763836180171E-3</v>
      </c>
      <c r="X103" s="18">
        <f t="shared" si="772"/>
        <v>-1.5415568832999512E-2</v>
      </c>
      <c r="Y103" s="18">
        <f t="shared" si="773"/>
        <v>-1.2738025758117777E-2</v>
      </c>
      <c r="Z103" s="18">
        <f t="shared" si="774"/>
        <v>-1.2964455781430203E-2</v>
      </c>
      <c r="AA103" s="18">
        <f t="shared" si="775"/>
        <v>1.6511446837387627E-3</v>
      </c>
      <c r="AB103" s="18">
        <f t="shared" si="776"/>
        <v>3.1696185247451401E-3</v>
      </c>
      <c r="AC103" s="18">
        <f t="shared" si="777"/>
        <v>3.4444736243876748E-3</v>
      </c>
      <c r="AD103" s="18">
        <f t="shared" si="778"/>
        <v>2.0009342829159968E-4</v>
      </c>
      <c r="AE103" s="18">
        <f t="shared" si="779"/>
        <v>9.6921338231687661E-3</v>
      </c>
      <c r="AF103" s="18">
        <f t="shared" si="780"/>
        <v>9.4583800943730898E-3</v>
      </c>
      <c r="AG103" s="18">
        <f t="shared" si="781"/>
        <v>4.5004178638963594E-3</v>
      </c>
      <c r="AH103" s="18">
        <f t="shared" si="782"/>
        <v>7.4851386905620354E-4</v>
      </c>
      <c r="AI103" s="18">
        <f t="shared" si="783"/>
        <v>4.4389997256227831E-3</v>
      </c>
      <c r="AJ103" s="18">
        <f t="shared" si="784"/>
        <v>3.7245630781955752E-3</v>
      </c>
      <c r="AK103" s="18">
        <f t="shared" si="785"/>
        <v>3.2224687181623781E-3</v>
      </c>
      <c r="AL103" s="18">
        <f t="shared" si="786"/>
        <v>-2.7934948875451746E-3</v>
      </c>
      <c r="AM103" s="18">
        <f t="shared" si="787"/>
        <v>-4.1114493483618286E-3</v>
      </c>
      <c r="AN103" s="18">
        <f t="shared" si="788"/>
        <v>1.6317333396755895E-3</v>
      </c>
      <c r="AO103" s="18">
        <f t="shared" si="789"/>
        <v>3.2390469117018483E-3</v>
      </c>
      <c r="AP103" s="18">
        <f t="shared" si="790"/>
        <v>1.3332998745162991E-2</v>
      </c>
      <c r="AQ103" s="18">
        <f t="shared" si="791"/>
        <v>-5.64397555681595E-3</v>
      </c>
      <c r="AR103" s="18">
        <f t="shared" si="792"/>
        <v>-5.8200275010581448E-3</v>
      </c>
      <c r="AS103" s="18">
        <f t="shared" si="793"/>
        <v>2.7805260042175944E-4</v>
      </c>
      <c r="AT103" s="18">
        <f t="shared" si="794"/>
        <v>1.1953573160428036E-2</v>
      </c>
      <c r="AU103" s="18">
        <f t="shared" si="795"/>
        <v>6.8898908598569175E-3</v>
      </c>
      <c r="AV103" s="18">
        <f t="shared" si="796"/>
        <v>7.071074208471047E-3</v>
      </c>
      <c r="AW103" s="18">
        <f t="shared" si="797"/>
        <v>1.0488238759078708E-2</v>
      </c>
      <c r="AX103" s="18">
        <f t="shared" si="798"/>
        <v>1.1045835110997068E-2</v>
      </c>
      <c r="AY103" s="18">
        <f t="shared" si="799"/>
        <v>1.358108832125023E-3</v>
      </c>
      <c r="AZ103" s="18">
        <f t="shared" si="800"/>
        <v>-3.9714124163149345E-3</v>
      </c>
      <c r="BA103" s="18">
        <f t="shared" si="801"/>
        <v>-1.3249990148776296E-3</v>
      </c>
      <c r="BB103" s="18">
        <f t="shared" si="802"/>
        <v>1.6087120837905273E-2</v>
      </c>
      <c r="BC103" s="18">
        <f t="shared" si="803"/>
        <v>1.1887550453353954E-2</v>
      </c>
      <c r="BD103" s="18">
        <f t="shared" si="804"/>
        <v>1.2705419389894668E-2</v>
      </c>
      <c r="BE103" s="18">
        <f t="shared" si="805"/>
        <v>-2.048753424413278E-4</v>
      </c>
      <c r="BF103" s="18">
        <f t="shared" si="806"/>
        <v>9.3784555823805214E-3</v>
      </c>
      <c r="BG103" s="18">
        <f t="shared" si="807"/>
        <v>6.4496138096835631E-3</v>
      </c>
      <c r="BH103" s="18">
        <f t="shared" si="808"/>
        <v>7.4431082614095923E-3</v>
      </c>
      <c r="BI103" s="18">
        <f t="shared" si="809"/>
        <v>5.5637817190848926E-3</v>
      </c>
      <c r="BJ103" s="18">
        <f t="shared" si="810"/>
        <v>1.5754770961766845E-2</v>
      </c>
      <c r="BK103" s="18">
        <f t="shared" si="811"/>
        <v>1.2385277814339587E-2</v>
      </c>
      <c r="BL103" s="18">
        <f t="shared" si="812"/>
        <v>1.3719583204644578E-2</v>
      </c>
      <c r="BM103" s="18">
        <f t="shared" si="813"/>
        <v>7.704271865059324E-3</v>
      </c>
      <c r="BN103" s="18">
        <f t="shared" si="814"/>
        <v>2.4165152124964915E-3</v>
      </c>
      <c r="BO103" s="18">
        <f t="shared" si="815"/>
        <v>6.8284995854521009E-3</v>
      </c>
      <c r="BP103" s="18">
        <f t="shared" si="816"/>
        <v>1.1391064463987263E-2</v>
      </c>
      <c r="BQ103" s="18">
        <f t="shared" si="817"/>
        <v>1.99116384512051E-2</v>
      </c>
      <c r="BR103" s="18">
        <f t="shared" si="818"/>
        <v>3.7902334307718943E-3</v>
      </c>
      <c r="BS103" s="18">
        <f t="shared" si="754"/>
        <v>6.6734876442337736E-3</v>
      </c>
      <c r="BT103" s="18">
        <f t="shared" si="819"/>
        <v>6.6836994980462583E-3</v>
      </c>
      <c r="BU103" s="18">
        <f t="shared" si="820"/>
        <v>1.65031087801993E-2</v>
      </c>
      <c r="BV103" s="18">
        <f t="shared" si="821"/>
        <v>1.7390043345672845E-2</v>
      </c>
      <c r="BW103" s="18">
        <f t="shared" si="822"/>
        <v>1.1746412428675579E-2</v>
      </c>
      <c r="BX103" s="18">
        <f t="shared" si="823"/>
        <v>7.0209369437557179E-3</v>
      </c>
      <c r="BY103" s="18">
        <f t="shared" si="824"/>
        <v>-5.8494063981164119E-3</v>
      </c>
      <c r="BZ103" s="18">
        <f t="shared" si="825"/>
        <v>7.2777516523856072E-3</v>
      </c>
      <c r="CA103" s="18">
        <f t="shared" si="826"/>
        <v>6.3124451659683312E-4</v>
      </c>
      <c r="CB103" s="18">
        <f t="shared" si="827"/>
        <v>6.6386977960448306E-3</v>
      </c>
      <c r="CC103" s="18">
        <f t="shared" si="828"/>
        <v>-3.6524549651900662E-3</v>
      </c>
      <c r="CD103" s="18">
        <f t="shared" si="829"/>
        <v>1.0436820611148627E-3</v>
      </c>
      <c r="CE103" s="18">
        <f t="shared" si="830"/>
        <v>-6.2572805891973155E-3</v>
      </c>
      <c r="CF103" s="18">
        <f t="shared" si="831"/>
        <v>5.8575906189840916E-3</v>
      </c>
      <c r="CG103" s="18">
        <f t="shared" si="832"/>
        <v>-1.5442285669200473E-3</v>
      </c>
      <c r="CH103" s="18">
        <f t="shared" si="833"/>
        <v>5.1744947757067505E-3</v>
      </c>
      <c r="CI103" s="18">
        <f t="shared" si="834"/>
        <v>2.0662670750735503E-3</v>
      </c>
      <c r="CJ103" s="18">
        <f t="shared" si="835"/>
        <v>4.2240443495559594E-3</v>
      </c>
      <c r="CK103" s="18">
        <f t="shared" si="836"/>
        <v>5.629092047896596E-3</v>
      </c>
      <c r="CL103" s="18">
        <f t="shared" si="837"/>
        <v>7.4372729447365797E-3</v>
      </c>
      <c r="CM103" s="18">
        <f t="shared" si="838"/>
        <v>2.0009733169122246E-2</v>
      </c>
      <c r="CN103" s="18">
        <f t="shared" si="839"/>
        <v>1.1287008049425432E-2</v>
      </c>
      <c r="CO103" s="18">
        <f t="shared" si="840"/>
        <v>4.4474862452691388E-3</v>
      </c>
      <c r="CP103" s="18">
        <f t="shared" si="841"/>
        <v>5.4871960852792556E-3</v>
      </c>
      <c r="CQ103" s="18">
        <f t="shared" si="842"/>
        <v>1.3696304969375758E-4</v>
      </c>
      <c r="CR103" s="18">
        <f t="shared" si="843"/>
        <v>-3.1888988238071292E-4</v>
      </c>
      <c r="CS103" s="18">
        <f t="shared" si="844"/>
        <v>1.6864201900664473E-3</v>
      </c>
      <c r="CT103" s="18">
        <f t="shared" si="845"/>
        <v>2.0698838779832213E-2</v>
      </c>
      <c r="CU103" s="18">
        <f t="shared" si="846"/>
        <v>1.8574311702380369E-2</v>
      </c>
      <c r="CV103" s="18">
        <f t="shared" si="847"/>
        <v>1.2032342253022521E-2</v>
      </c>
      <c r="CW103" s="18">
        <f t="shared" si="848"/>
        <v>-3.6272546281136777E-3</v>
      </c>
      <c r="CX103" s="18">
        <f t="shared" si="849"/>
        <v>-5.2266239564812871E-3</v>
      </c>
      <c r="CY103" s="18">
        <f t="shared" si="850"/>
        <v>1.815299648903294E-3</v>
      </c>
      <c r="CZ103" s="18">
        <f t="shared" si="851"/>
        <v>8.1545569657135806E-3</v>
      </c>
      <c r="DA103" s="18">
        <f t="shared" si="852"/>
        <v>1.1882652346901779E-2</v>
      </c>
      <c r="DB103" s="18">
        <f t="shared" si="853"/>
        <v>3.0952518343993298E-3</v>
      </c>
      <c r="DC103" s="18">
        <f t="shared" si="854"/>
        <v>-9.6318646879123646E-3</v>
      </c>
      <c r="DD103" s="18">
        <f t="shared" si="855"/>
        <v>-2.9649083634253042E-2</v>
      </c>
      <c r="DE103" s="18">
        <f t="shared" si="856"/>
        <v>-4.6586620079959805E-2</v>
      </c>
      <c r="DF103" s="18">
        <f t="shared" si="857"/>
        <v>-6.1061601625934624E-2</v>
      </c>
      <c r="DG103" s="18">
        <f t="shared" si="858"/>
        <v>-7.1455886729168028E-2</v>
      </c>
      <c r="DH103" s="18">
        <f t="shared" si="859"/>
        <v>-6.0874255811476465E-2</v>
      </c>
      <c r="DI103" s="18">
        <f t="shared" si="860"/>
        <v>-4.2529739091476469E-2</v>
      </c>
      <c r="DJ103" s="18">
        <f t="shared" si="861"/>
        <v>-2.3254975012471719E-2</v>
      </c>
      <c r="DK103" s="18">
        <f t="shared" si="862"/>
        <v>-1.8024989915460716E-2</v>
      </c>
      <c r="DL103" s="18">
        <f t="shared" si="863"/>
        <v>-1.8568313744841876E-3</v>
      </c>
      <c r="DM103" s="18">
        <f t="shared" si="864"/>
        <v>1.3624676685581575E-2</v>
      </c>
      <c r="DN103" s="18">
        <f t="shared" si="865"/>
        <v>2.1707395919606725E-2</v>
      </c>
      <c r="DO103" s="18">
        <f t="shared" si="866"/>
        <v>1.8032496270604215E-2</v>
      </c>
      <c r="DP103" s="18">
        <f t="shared" si="867"/>
        <v>1.3268145664028749E-2</v>
      </c>
      <c r="DQ103" s="18">
        <f t="shared" si="868"/>
        <v>1.7143314379115388E-2</v>
      </c>
      <c r="DR103" s="18">
        <f t="shared" si="869"/>
        <v>1.5026039284908347E-2</v>
      </c>
      <c r="DS103" s="18">
        <f t="shared" si="870"/>
        <v>9.5837768531132159E-3</v>
      </c>
      <c r="DT103" s="18">
        <f t="shared" si="871"/>
        <v>1.7587919065059559E-2</v>
      </c>
      <c r="DU103" s="18">
        <f t="shared" si="872"/>
        <v>1.3957110246437162E-2</v>
      </c>
      <c r="DV103" s="18">
        <f t="shared" si="873"/>
        <v>2.3798190701899369E-2</v>
      </c>
      <c r="DW103" s="18">
        <f t="shared" si="874"/>
        <v>1.3318790541218872E-2</v>
      </c>
      <c r="DX103" s="18">
        <f t="shared" si="875"/>
        <v>9.7393856704755723E-3</v>
      </c>
      <c r="DY103" s="18">
        <f t="shared" si="876"/>
        <v>4.0127300678276523E-3</v>
      </c>
      <c r="DZ103" s="18">
        <f t="shared" si="877"/>
        <v>-7.2178304708255447E-4</v>
      </c>
      <c r="EA103" s="18">
        <f t="shared" si="878"/>
        <v>7.1725520130113312E-3</v>
      </c>
      <c r="EB103" s="18">
        <f t="shared" si="879"/>
        <v>1.4541174923039154E-2</v>
      </c>
      <c r="EC103" s="18">
        <f t="shared" si="880"/>
        <v>1.3731584837099428E-2</v>
      </c>
      <c r="ED103" s="18">
        <f t="shared" si="881"/>
        <v>1.3131629504068876E-2</v>
      </c>
      <c r="EE103" s="18">
        <f t="shared" si="755"/>
        <v>7.6718415328174876E-3</v>
      </c>
      <c r="EF103" s="18">
        <f t="shared" ref="EF103:EF120" si="882">IFERROR(AVERAGE(ED76:EF76),"")</f>
        <v>1.7207568331964056E-2</v>
      </c>
      <c r="EG103" s="18">
        <f t="shared" ref="EG103:EG120" si="883">IFERROR(AVERAGE(EE76:EG76),"")</f>
        <v>1.0129059310083158E-2</v>
      </c>
      <c r="EH103" s="18">
        <f t="shared" ref="EH103:EH120" si="884">IFERROR(AVERAGE(EF76:EH76),"")</f>
        <v>2.4327700685457532E-2</v>
      </c>
      <c r="EI103" s="18">
        <f t="shared" ref="EI103:EI120" si="885">IFERROR(AVERAGE(EG76:EI76),"")</f>
        <v>8.7351276258627406E-3</v>
      </c>
      <c r="EJ103" s="18">
        <f t="shared" ref="EJ103:EJ120" si="886">IFERROR(AVERAGE(EH76:EJ76),"")</f>
        <v>1.5054593583729551E-2</v>
      </c>
      <c r="EK103" s="18">
        <f t="shared" ref="EK103:EK120" si="887">IFERROR(AVERAGE(EI76:EK76),"")</f>
        <v>-4.4557775769920776E-3</v>
      </c>
      <c r="EL103" s="18">
        <f t="shared" ref="EL103:EL120" si="888">IFERROR(AVERAGE(EJ76:EL76),"")</f>
        <v>7.3572593659887442E-3</v>
      </c>
      <c r="EM103" s="18">
        <f t="shared" ref="EM103:EM120" si="889">IFERROR(AVERAGE(EK76:EM76),"")</f>
        <v>8.2087015670387533E-3</v>
      </c>
      <c r="EN103" s="18">
        <f t="shared" ref="EN103:EN120" si="890">IFERROR(AVERAGE(EL76:EN76),"")</f>
        <v>5.858134369158237E-3</v>
      </c>
      <c r="EO103" s="18">
        <f t="shared" ref="EO103:EO120" si="891">IFERROR(AVERAGE(EM76:EO76),"")</f>
        <v>6.6216149128221302E-4</v>
      </c>
      <c r="EP103" s="18">
        <f t="shared" ref="EP103:EP120" si="892">IFERROR(AVERAGE(EN76:EP76),"")</f>
        <v>4.6295399982043683E-3</v>
      </c>
      <c r="EQ103" s="18">
        <f t="shared" ref="EQ103:EQ120" si="893">IFERROR(AVERAGE(EO76:EQ76),"")</f>
        <v>1.6802920162924579E-2</v>
      </c>
      <c r="ER103" s="18">
        <f t="shared" ref="ER103:ER120" si="894">IFERROR(AVERAGE(EP76:ER76),"")</f>
        <v>1.3441817568653406E-2</v>
      </c>
      <c r="ES103" s="18">
        <f t="shared" ref="ES103:ES120" si="895">IFERROR(AVERAGE(EQ76:ES76),"")</f>
        <v>6.7569089740279571E-3</v>
      </c>
      <c r="ET103" s="18">
        <f t="shared" ref="ET103:ET120" si="896">IFERROR(AVERAGE(ER76:ET76),"")</f>
        <v>-2.796633125929223E-3</v>
      </c>
      <c r="EU103" s="18">
        <f t="shared" ref="EU103:EU120" si="897">IFERROR(AVERAGE(ES76:EU76),"")</f>
        <v>-2.2710283753730374E-3</v>
      </c>
      <c r="EV103" s="18">
        <f t="shared" ref="EV103:EV120" si="898">IFERROR(AVERAGE(ET76:EV76),"")</f>
        <v>-7.1754760091875909E-3</v>
      </c>
      <c r="EW103" s="18">
        <f t="shared" ref="EW103:EW120" si="899">IFERROR(AVERAGE(EU76:EW76),"")</f>
        <v>-1.3110461171850033E-2</v>
      </c>
      <c r="EX103" s="18">
        <f t="shared" ref="EX103:EX120" si="900">IFERROR(AVERAGE(EV76:EX76),"")</f>
        <v>-3.4696024568406925E-3</v>
      </c>
      <c r="EY103" s="18">
        <f t="shared" ref="EY103:EY120" si="901">IFERROR(AVERAGE(EW76:EY76),"")</f>
        <v>-8.1963865599061023E-3</v>
      </c>
      <c r="EZ103" s="18">
        <f t="shared" ref="EZ103:EZ120" si="902">IFERROR(AVERAGE(EX76:EZ76),"")</f>
        <v>1.0069898528033453E-2</v>
      </c>
      <c r="FA103" s="18">
        <f t="shared" ref="FA103:FA120" si="903">IFERROR(AVERAGE(EY76:FA76),"")</f>
        <v>6.1166545196433457E-3</v>
      </c>
      <c r="FB103" s="18">
        <f t="shared" ref="FB103:FB120" si="904">IFERROR(AVERAGE(EZ76:FB76),"")</f>
        <v>1.3333102657611487E-2</v>
      </c>
      <c r="FC103" s="18">
        <f t="shared" ref="FC103:FC120" si="905">IFERROR(AVERAGE(FA76:FC76),"")</f>
        <v>2.7745851926295195E-3</v>
      </c>
      <c r="FD103" s="18">
        <f t="shared" ref="FD103:FD120" si="906">IFERROR(AVERAGE(FB76:FD76),"")</f>
        <v>1.7479241856765231E-3</v>
      </c>
      <c r="FE103" s="18">
        <f t="shared" ref="FE103:FE120" si="907">IFERROR(AVERAGE(FC76:FE76),"")</f>
        <v>1.4980601148717465E-2</v>
      </c>
      <c r="FF103" s="18">
        <f t="shared" ref="FF103:FF120" si="908">IFERROR(AVERAGE(FD76:FF76),"")</f>
        <v>-2.2188268109238538E-3</v>
      </c>
      <c r="FG103" s="18">
        <f t="shared" ref="FG103:FG120" si="909">IFERROR(AVERAGE(FE76:FG76),"")</f>
        <v>-2.0415515479207023E-3</v>
      </c>
      <c r="FH103" s="18">
        <f t="shared" ref="FH103:FH120" si="910">IFERROR(AVERAGE(FF76:FH76),"")</f>
        <v>-5.1154282614781872E-3</v>
      </c>
      <c r="FI103" s="18">
        <f t="shared" ref="FI103:FI120" si="911">IFERROR(AVERAGE(FG76:FI76),"")</f>
        <v>1.3940514178583108E-2</v>
      </c>
      <c r="FJ103" s="18">
        <f t="shared" ref="FJ103:FJ120" si="912">IFERROR(AVERAGE(FH76:FJ76),"")</f>
        <v>-4.3567692790025259E-4</v>
      </c>
      <c r="FK103" s="18">
        <f t="shared" ref="FK103:FK120" si="913">IFERROR(AVERAGE(FI76:FK76),"")</f>
        <v>-6.1686893408150105E-3</v>
      </c>
      <c r="FL103" s="18">
        <f t="shared" ref="FL103:FL120" si="914">IFERROR(AVERAGE(FJ76:FL76),"")</f>
        <v>-3.690871855671888E-3</v>
      </c>
      <c r="FM103" s="18">
        <f t="shared" ref="FM103:FM120" si="915">IFERROR(AVERAGE(FK76:FM76),"")</f>
        <v>5.5463216690573303E-3</v>
      </c>
      <c r="FN103" s="18">
        <f t="shared" ref="FN103:FN120" si="916">IFERROR(AVERAGE(FL76:FN76),"")</f>
        <v>1.2411524280988906E-2</v>
      </c>
      <c r="FO103" s="18">
        <f t="shared" ref="FO103:FO120" si="917">IFERROR(AVERAGE(FM76:FO76),"")</f>
        <v>5.0114852172594704E-3</v>
      </c>
      <c r="FP103" s="18">
        <f t="shared" ref="FP103:FP120" si="918">IFERROR(AVERAGE(FN76:FP76),"")</f>
        <v>1.4830747338038612E-3</v>
      </c>
      <c r="FQ103" s="18">
        <f t="shared" ref="FQ103:FQ120" si="919">IFERROR(AVERAGE(FO76:FQ76),"")</f>
        <v>-2.6126992423101125E-3</v>
      </c>
      <c r="FR103" s="18">
        <f t="shared" ref="FR103:FR120" si="920">IFERROR(AVERAGE(FP76:FR76),"")</f>
        <v>2.8061037631828729E-5</v>
      </c>
      <c r="FS103" s="18">
        <f t="shared" ref="FS103:FS120" si="921">IFERROR(AVERAGE(FQ76:FS76),"")</f>
        <v>2.5243678511738254E-3</v>
      </c>
      <c r="FT103" s="18">
        <f t="shared" ref="FT103:FT120" si="922">IFERROR(AVERAGE(FR76:FT76),"")</f>
        <v>-1.8518481047217945E-3</v>
      </c>
      <c r="FU103" s="18">
        <f t="shared" ref="FU103:FU120" si="923">IFERROR(AVERAGE(FS76:FU76),"")</f>
        <v>9.1964865450507494E-4</v>
      </c>
      <c r="FV103" s="18">
        <f t="shared" ref="FV103:FV120" si="924">IFERROR(AVERAGE(FT76:FV76),"")</f>
        <v>4.0990439495921072E-2</v>
      </c>
      <c r="FW103" s="18">
        <f t="shared" ref="FW103:FW120" si="925">IFERROR(AVERAGE(FU76:FW76),"")</f>
        <v>6.5323243017209416E-3</v>
      </c>
      <c r="FX103" s="18">
        <f t="shared" ref="FX103:FX120" si="926">IFERROR(AVERAGE(FV76:FX76),"")</f>
        <v>2.1050544562058646E-3</v>
      </c>
      <c r="FY103" s="18">
        <f t="shared" ref="FY103:FY120" si="927">IFERROR(AVERAGE(FW76:FY76),"")</f>
        <v>-4.1277519757127311E-2</v>
      </c>
      <c r="FZ103" s="18">
        <f t="shared" ref="FZ103:FZ120" si="928">IFERROR(AVERAGE(FX76:FZ76),"")</f>
        <v>-1.1420946362655301E-2</v>
      </c>
      <c r="GA103" s="18">
        <f t="shared" ref="GA103:GA120" si="929">IFERROR(AVERAGE(FY76:GA76),"")</f>
        <v>-1.6434630295354413E-2</v>
      </c>
      <c r="GB103" s="18">
        <f t="shared" ref="GB103:GB120" si="930">IFERROR(AVERAGE(FZ76:GB76),"")</f>
        <v>-1.3725337736181823E-2</v>
      </c>
      <c r="GC103" s="18">
        <f t="shared" ref="GC103:GC120" si="931">IFERROR(AVERAGE(GA76:GC76),"")</f>
        <v>-1.1541265864157676E-2</v>
      </c>
      <c r="GD103" s="18">
        <f t="shared" si="729"/>
        <v>1.0138800581728964E-3</v>
      </c>
      <c r="GE103" s="18">
        <f t="shared" si="730"/>
        <v>3.616151632405177E-3</v>
      </c>
      <c r="GF103" s="18">
        <f t="shared" si="731"/>
        <v>-1.3305079785063123E-3</v>
      </c>
      <c r="GG103" s="18">
        <f t="shared" si="732"/>
        <v>2.0279612674530823E-3</v>
      </c>
      <c r="GH103" s="18">
        <f t="shared" si="733"/>
        <v>-6.5364029626794703E-5</v>
      </c>
      <c r="GI103" s="18">
        <f t="shared" si="734"/>
        <v>9.1252995164214923E-5</v>
      </c>
      <c r="GJ103" s="18">
        <f t="shared" si="735"/>
        <v>-1.4506577713151855E-2</v>
      </c>
      <c r="GK103" s="18">
        <f t="shared" si="736"/>
        <v>-5.5555518201988079E-3</v>
      </c>
      <c r="GL103" s="18">
        <f t="shared" si="737"/>
        <v>-4.5544490265995901E-3</v>
      </c>
      <c r="GM103" s="18">
        <f t="shared" si="738"/>
        <v>-3.8429131387570279E-3</v>
      </c>
      <c r="GN103" s="18">
        <f t="shared" si="739"/>
        <v>-7.1635682048750331E-3</v>
      </c>
      <c r="GO103" s="18">
        <f t="shared" si="740"/>
        <v>-6.7125584127791793E-3</v>
      </c>
      <c r="GP103" s="18">
        <f t="shared" si="741"/>
        <v>-5.4749068315707028E-4</v>
      </c>
      <c r="GQ103" s="18">
        <f t="shared" si="742"/>
        <v>3.534576336623759E-3</v>
      </c>
      <c r="GR103" s="18">
        <f t="shared" si="743"/>
        <v>6.3677969818199953E-3</v>
      </c>
      <c r="GS103" s="18">
        <f t="shared" si="744"/>
        <v>-4.9926754335579326E-4</v>
      </c>
      <c r="GT103" s="18">
        <f t="shared" si="745"/>
        <v>-3.7408813883295831E-3</v>
      </c>
      <c r="GU103" s="18">
        <f t="shared" si="746"/>
        <v>-2.4139555198895435E-3</v>
      </c>
      <c r="GV103" s="18">
        <f t="shared" si="747"/>
        <v>6.4961279755153534E-3</v>
      </c>
      <c r="GW103" s="18">
        <f t="shared" si="748"/>
        <v>1.2774246636687062E-2</v>
      </c>
      <c r="GX103" s="18">
        <f t="shared" si="749"/>
        <v>2.4699550551046481E-3</v>
      </c>
      <c r="GY103" s="18">
        <f t="shared" si="750"/>
        <v>6.7003844030594228E-3</v>
      </c>
      <c r="GZ103" s="18">
        <f t="shared" si="751"/>
        <v>1.7510803770312E-3</v>
      </c>
      <c r="HA103" s="18">
        <f t="shared" si="752"/>
        <v>1.6386172558411276E-2</v>
      </c>
    </row>
    <row r="104" spans="1:209" x14ac:dyDescent="0.3">
      <c r="B104" s="3" t="s">
        <v>10</v>
      </c>
      <c r="C104" s="3" t="s">
        <v>25</v>
      </c>
      <c r="G104" s="18">
        <f t="shared" si="753"/>
        <v>-9.2491156697488055E-3</v>
      </c>
      <c r="H104" s="18">
        <f t="shared" si="756"/>
        <v>1.4314013301219545E-2</v>
      </c>
      <c r="I104" s="18">
        <f t="shared" si="757"/>
        <v>7.0034650742673302E-2</v>
      </c>
      <c r="J104" s="18">
        <f t="shared" si="758"/>
        <v>5.9374169996481152E-3</v>
      </c>
      <c r="K104" s="18">
        <f t="shared" si="759"/>
        <v>1.9747779116845183E-2</v>
      </c>
      <c r="L104" s="18">
        <f t="shared" si="760"/>
        <v>-3.6870670849233865E-2</v>
      </c>
      <c r="M104" s="18">
        <f t="shared" si="761"/>
        <v>-4.8175667572923908E-3</v>
      </c>
      <c r="N104" s="18">
        <f t="shared" si="762"/>
        <v>2.6438925177856656E-3</v>
      </c>
      <c r="O104" s="18">
        <f t="shared" si="763"/>
        <v>-1.7145635284686711E-2</v>
      </c>
      <c r="P104" s="18">
        <f t="shared" si="764"/>
        <v>-1.2891198009604995E-2</v>
      </c>
      <c r="Q104" s="18">
        <f t="shared" si="765"/>
        <v>-2.200419982862245E-2</v>
      </c>
      <c r="R104" s="18">
        <f t="shared" si="766"/>
        <v>-1.4626527807343784E-2</v>
      </c>
      <c r="S104" s="18">
        <f t="shared" si="767"/>
        <v>-1.5295357873464846E-2</v>
      </c>
      <c r="T104" s="18">
        <f t="shared" si="768"/>
        <v>-7.481725100312457E-3</v>
      </c>
      <c r="U104" s="18">
        <f t="shared" si="769"/>
        <v>-1.347515588610948E-2</v>
      </c>
      <c r="V104" s="18">
        <f t="shared" si="770"/>
        <v>-7.6711511315580667E-3</v>
      </c>
      <c r="W104" s="18">
        <f t="shared" si="771"/>
        <v>-1.6627759187210895E-2</v>
      </c>
      <c r="X104" s="18">
        <f t="shared" si="772"/>
        <v>-2.7769500168843275E-2</v>
      </c>
      <c r="Y104" s="18">
        <f t="shared" si="773"/>
        <v>8.8696988629386828E-3</v>
      </c>
      <c r="Z104" s="18">
        <f t="shared" si="774"/>
        <v>-1.5972312420400869E-2</v>
      </c>
      <c r="AA104" s="18">
        <f t="shared" si="775"/>
        <v>-1.2905789619728953E-3</v>
      </c>
      <c r="AB104" s="18">
        <f t="shared" si="776"/>
        <v>-3.0630571789185379E-2</v>
      </c>
      <c r="AC104" s="18">
        <f t="shared" si="777"/>
        <v>1.9883206053055269E-2</v>
      </c>
      <c r="AD104" s="18">
        <f t="shared" si="778"/>
        <v>1.5005479389474866E-2</v>
      </c>
      <c r="AE104" s="18">
        <f t="shared" si="779"/>
        <v>1.9610669284002385E-2</v>
      </c>
      <c r="AF104" s="18">
        <f t="shared" si="780"/>
        <v>-2.7338114944203871E-3</v>
      </c>
      <c r="AG104" s="18">
        <f t="shared" si="781"/>
        <v>-1.6311314634678054E-2</v>
      </c>
      <c r="AH104" s="18">
        <f t="shared" si="782"/>
        <v>9.2382509313260943E-3</v>
      </c>
      <c r="AI104" s="18">
        <f t="shared" si="783"/>
        <v>1.2001520617084186E-2</v>
      </c>
      <c r="AJ104" s="18">
        <f t="shared" si="784"/>
        <v>7.9083156904623166E-3</v>
      </c>
      <c r="AK104" s="18">
        <f t="shared" si="785"/>
        <v>-1.8891629921099051E-2</v>
      </c>
      <c r="AL104" s="18">
        <f t="shared" si="786"/>
        <v>-1.5944601226197969E-2</v>
      </c>
      <c r="AM104" s="18">
        <f t="shared" si="787"/>
        <v>-1.0719954563736608E-2</v>
      </c>
      <c r="AN104" s="18">
        <f t="shared" si="788"/>
        <v>3.0730654208002508E-3</v>
      </c>
      <c r="AO104" s="18">
        <f t="shared" si="789"/>
        <v>7.5696286450021759E-3</v>
      </c>
      <c r="AP104" s="18">
        <f t="shared" si="790"/>
        <v>2.3067705815586852E-2</v>
      </c>
      <c r="AQ104" s="18">
        <f t="shared" si="791"/>
        <v>6.7374920468272021E-3</v>
      </c>
      <c r="AR104" s="18">
        <f t="shared" si="792"/>
        <v>-5.6797199652013726E-3</v>
      </c>
      <c r="AS104" s="18">
        <f t="shared" si="793"/>
        <v>1.3874756562577788E-3</v>
      </c>
      <c r="AT104" s="18">
        <f t="shared" si="794"/>
        <v>1.1613496171979005E-3</v>
      </c>
      <c r="AU104" s="18">
        <f t="shared" si="795"/>
        <v>7.398800412721303E-3</v>
      </c>
      <c r="AV104" s="18">
        <f t="shared" si="796"/>
        <v>2.7652312687011329E-3</v>
      </c>
      <c r="AW104" s="18">
        <f t="shared" si="797"/>
        <v>2.5340931815808432E-2</v>
      </c>
      <c r="AX104" s="18">
        <f t="shared" si="798"/>
        <v>1.6294140410396302E-2</v>
      </c>
      <c r="AY104" s="18">
        <f t="shared" si="799"/>
        <v>1.1967787191949205E-2</v>
      </c>
      <c r="AZ104" s="18">
        <f t="shared" si="800"/>
        <v>-1.0373342198149227E-2</v>
      </c>
      <c r="BA104" s="18">
        <f t="shared" si="801"/>
        <v>-3.4406930946887515E-3</v>
      </c>
      <c r="BB104" s="18">
        <f t="shared" si="802"/>
        <v>2.0972128385238504E-2</v>
      </c>
      <c r="BC104" s="18">
        <f t="shared" si="803"/>
        <v>1.4747589037989081E-2</v>
      </c>
      <c r="BD104" s="18">
        <f t="shared" si="804"/>
        <v>9.4428864153817491E-3</v>
      </c>
      <c r="BE104" s="18">
        <f t="shared" si="805"/>
        <v>-9.2177357578983789E-3</v>
      </c>
      <c r="BF104" s="18">
        <f t="shared" si="806"/>
        <v>1.7534674049821748E-2</v>
      </c>
      <c r="BG104" s="18">
        <f t="shared" si="807"/>
        <v>1.8358676841672139E-3</v>
      </c>
      <c r="BH104" s="18">
        <f t="shared" si="808"/>
        <v>5.3256104706360663E-3</v>
      </c>
      <c r="BI104" s="18">
        <f t="shared" si="809"/>
        <v>-1.2616250889462092E-2</v>
      </c>
      <c r="BJ104" s="18">
        <f t="shared" si="810"/>
        <v>1.8867357730517658E-2</v>
      </c>
      <c r="BK104" s="18">
        <f t="shared" si="811"/>
        <v>7.1241184540746421E-3</v>
      </c>
      <c r="BL104" s="18">
        <f t="shared" si="812"/>
        <v>1.4888473968048599E-2</v>
      </c>
      <c r="BM104" s="18">
        <f t="shared" si="813"/>
        <v>2.1588465396460421E-3</v>
      </c>
      <c r="BN104" s="18">
        <f t="shared" si="814"/>
        <v>-8.7488678636528094E-3</v>
      </c>
      <c r="BO104" s="18">
        <f t="shared" si="815"/>
        <v>2.9903263392866419E-3</v>
      </c>
      <c r="BP104" s="18">
        <f t="shared" si="816"/>
        <v>2.7561353303400076E-2</v>
      </c>
      <c r="BQ104" s="18">
        <f t="shared" si="817"/>
        <v>4.8775803396623095E-2</v>
      </c>
      <c r="BR104" s="18">
        <f t="shared" si="818"/>
        <v>9.4869943324193597E-3</v>
      </c>
      <c r="BS104" s="18">
        <f t="shared" si="754"/>
        <v>-3.4738507121477116E-3</v>
      </c>
      <c r="BT104" s="18">
        <f t="shared" si="819"/>
        <v>-1.7011274897461275E-2</v>
      </c>
      <c r="BU104" s="18">
        <f t="shared" si="820"/>
        <v>2.2322333985933269E-2</v>
      </c>
      <c r="BV104" s="18">
        <f t="shared" si="821"/>
        <v>3.6490982418759622E-2</v>
      </c>
      <c r="BW104" s="18">
        <f t="shared" si="822"/>
        <v>3.6350960863192193E-2</v>
      </c>
      <c r="BX104" s="18">
        <f t="shared" si="823"/>
        <v>-5.9183324394134207E-3</v>
      </c>
      <c r="BY104" s="18">
        <f t="shared" si="824"/>
        <v>-1.3377942335659032E-2</v>
      </c>
      <c r="BZ104" s="18">
        <f t="shared" si="825"/>
        <v>1.5190151352348505E-2</v>
      </c>
      <c r="CA104" s="18">
        <f t="shared" si="826"/>
        <v>2.3094647887967817E-2</v>
      </c>
      <c r="CB104" s="18">
        <f t="shared" si="827"/>
        <v>-1.4648752505005043E-3</v>
      </c>
      <c r="CC104" s="18">
        <f t="shared" si="828"/>
        <v>-9.4457018852946249E-3</v>
      </c>
      <c r="CD104" s="18">
        <f t="shared" si="829"/>
        <v>1.505135209842523E-3</v>
      </c>
      <c r="CE104" s="18">
        <f t="shared" si="830"/>
        <v>-4.694615836976797E-3</v>
      </c>
      <c r="CF104" s="18">
        <f t="shared" si="831"/>
        <v>4.2128488338159853E-2</v>
      </c>
      <c r="CG104" s="18">
        <f t="shared" si="832"/>
        <v>1.4706748636008737E-2</v>
      </c>
      <c r="CH104" s="18">
        <f t="shared" si="833"/>
        <v>4.0830326347564637E-2</v>
      </c>
      <c r="CI104" s="18">
        <f t="shared" si="834"/>
        <v>-1.994539748926516E-2</v>
      </c>
      <c r="CJ104" s="18">
        <f t="shared" si="835"/>
        <v>2.4877271685592728E-3</v>
      </c>
      <c r="CK104" s="18">
        <f t="shared" si="836"/>
        <v>-9.9875972750160802E-3</v>
      </c>
      <c r="CL104" s="18">
        <f t="shared" si="837"/>
        <v>5.2766534319322878E-3</v>
      </c>
      <c r="CM104" s="18">
        <f t="shared" si="838"/>
        <v>3.0484312522917206E-2</v>
      </c>
      <c r="CN104" s="18">
        <f t="shared" si="839"/>
        <v>1.1325021610407529E-2</v>
      </c>
      <c r="CO104" s="18">
        <f t="shared" si="840"/>
        <v>2.4994296001153251E-3</v>
      </c>
      <c r="CP104" s="18">
        <f t="shared" si="841"/>
        <v>8.5424907041023266E-3</v>
      </c>
      <c r="CQ104" s="18">
        <f t="shared" si="842"/>
        <v>1.1650648574911937E-2</v>
      </c>
      <c r="CR104" s="18">
        <f t="shared" si="843"/>
        <v>-4.0532913702841693E-3</v>
      </c>
      <c r="CS104" s="18">
        <f t="shared" si="844"/>
        <v>-1.5180190357042359E-2</v>
      </c>
      <c r="CT104" s="18">
        <f t="shared" si="845"/>
        <v>1.9576360458289179E-3</v>
      </c>
      <c r="CU104" s="18">
        <f t="shared" si="846"/>
        <v>3.3161186155157361E-2</v>
      </c>
      <c r="CV104" s="18">
        <f t="shared" si="847"/>
        <v>1.710458162956267E-2</v>
      </c>
      <c r="CW104" s="18">
        <f t="shared" si="848"/>
        <v>5.0999966384367434E-3</v>
      </c>
      <c r="CX104" s="18">
        <f t="shared" si="849"/>
        <v>-1.5027608205890256E-2</v>
      </c>
      <c r="CY104" s="18">
        <f t="shared" si="850"/>
        <v>-8.3582377010093332E-3</v>
      </c>
      <c r="CZ104" s="18">
        <f t="shared" si="851"/>
        <v>-4.6576979580862748E-4</v>
      </c>
      <c r="DA104" s="18">
        <f t="shared" si="852"/>
        <v>-1.6031646738398815E-3</v>
      </c>
      <c r="DB104" s="18">
        <f t="shared" si="853"/>
        <v>-6.5734694107404028E-3</v>
      </c>
      <c r="DC104" s="18">
        <f t="shared" si="854"/>
        <v>-2.1957170539262716E-2</v>
      </c>
      <c r="DD104" s="18">
        <f t="shared" si="855"/>
        <v>-3.3428735144641175E-2</v>
      </c>
      <c r="DE104" s="18">
        <f t="shared" si="856"/>
        <v>-6.0599241513961677E-2</v>
      </c>
      <c r="DF104" s="18">
        <f t="shared" si="857"/>
        <v>-6.1885415313122451E-2</v>
      </c>
      <c r="DG104" s="18">
        <f t="shared" si="858"/>
        <v>-6.8635684323378673E-2</v>
      </c>
      <c r="DH104" s="18">
        <f t="shared" si="859"/>
        <v>-7.9083378748013813E-2</v>
      </c>
      <c r="DI104" s="18">
        <f t="shared" si="860"/>
        <v>-8.7954634547161084E-2</v>
      </c>
      <c r="DJ104" s="18">
        <f t="shared" si="861"/>
        <v>-6.6266932631061648E-2</v>
      </c>
      <c r="DK104" s="18">
        <f t="shared" si="862"/>
        <v>-2.2286318102993603E-2</v>
      </c>
      <c r="DL104" s="18">
        <f t="shared" si="863"/>
        <v>2.4207917579206779E-2</v>
      </c>
      <c r="DM104" s="18">
        <f t="shared" si="864"/>
        <v>1.0532762352045663E-2</v>
      </c>
      <c r="DN104" s="18">
        <f t="shared" si="865"/>
        <v>3.8391144525344013E-2</v>
      </c>
      <c r="DO104" s="18">
        <f t="shared" si="866"/>
        <v>1.7700276182272396E-2</v>
      </c>
      <c r="DP104" s="18">
        <f t="shared" si="867"/>
        <v>2.476579381201675E-2</v>
      </c>
      <c r="DQ104" s="18">
        <f t="shared" si="868"/>
        <v>1.2832424756165861E-2</v>
      </c>
      <c r="DR104" s="18">
        <f t="shared" si="869"/>
        <v>4.9807381052596744E-3</v>
      </c>
      <c r="DS104" s="18">
        <f t="shared" si="870"/>
        <v>5.1241004444424476E-5</v>
      </c>
      <c r="DT104" s="18">
        <f t="shared" si="871"/>
        <v>4.7097387815362955E-2</v>
      </c>
      <c r="DU104" s="18">
        <f t="shared" si="872"/>
        <v>4.1858263948591601E-2</v>
      </c>
      <c r="DV104" s="18">
        <f t="shared" si="873"/>
        <v>5.9569437534811254E-2</v>
      </c>
      <c r="DW104" s="18">
        <f t="shared" si="874"/>
        <v>1.3006160269558734E-2</v>
      </c>
      <c r="DX104" s="18">
        <f t="shared" si="875"/>
        <v>1.953342225662132E-2</v>
      </c>
      <c r="DY104" s="18">
        <f t="shared" si="876"/>
        <v>1.0594166905860606E-2</v>
      </c>
      <c r="DZ104" s="18">
        <f t="shared" si="877"/>
        <v>-7.1874534097167897E-4</v>
      </c>
      <c r="EA104" s="18">
        <f t="shared" si="878"/>
        <v>8.7219120602025999E-3</v>
      </c>
      <c r="EB104" s="18">
        <f t="shared" si="879"/>
        <v>2.6866126538395891E-2</v>
      </c>
      <c r="EC104" s="18">
        <f t="shared" si="880"/>
        <v>1.1490818461806551E-2</v>
      </c>
      <c r="ED104" s="18">
        <f t="shared" si="881"/>
        <v>1.3545516658656739E-2</v>
      </c>
      <c r="EE104" s="18">
        <f t="shared" si="755"/>
        <v>-1.1631249550105416E-2</v>
      </c>
      <c r="EF104" s="18">
        <f t="shared" si="882"/>
        <v>2.234267207931695E-2</v>
      </c>
      <c r="EG104" s="18">
        <f t="shared" si="883"/>
        <v>-7.0837311454608294E-3</v>
      </c>
      <c r="EH104" s="18">
        <f t="shared" si="884"/>
        <v>3.6238532702544256E-2</v>
      </c>
      <c r="EI104" s="18">
        <f t="shared" si="885"/>
        <v>-3.5466222047862983E-3</v>
      </c>
      <c r="EJ104" s="18">
        <f t="shared" si="886"/>
        <v>3.0441226979265767E-2</v>
      </c>
      <c r="EK104" s="18">
        <f t="shared" si="887"/>
        <v>-2.0639649353807354E-2</v>
      </c>
      <c r="EL104" s="18">
        <f t="shared" si="888"/>
        <v>1.1280564879580735E-2</v>
      </c>
      <c r="EM104" s="18">
        <f t="shared" si="889"/>
        <v>1.5229744126142161E-2</v>
      </c>
      <c r="EN104" s="18">
        <f t="shared" si="890"/>
        <v>1.774108931813671E-2</v>
      </c>
      <c r="EO104" s="18">
        <f t="shared" si="891"/>
        <v>-8.4037898329166383E-4</v>
      </c>
      <c r="EP104" s="18">
        <f t="shared" si="892"/>
        <v>2.5642701602537343E-3</v>
      </c>
      <c r="EQ104" s="18">
        <f t="shared" si="893"/>
        <v>3.3726664411452556E-2</v>
      </c>
      <c r="ER104" s="18">
        <f t="shared" si="894"/>
        <v>3.1968650272874731E-2</v>
      </c>
      <c r="ES104" s="18">
        <f t="shared" si="895"/>
        <v>1.0401551775811183E-2</v>
      </c>
      <c r="ET104" s="18">
        <f t="shared" si="896"/>
        <v>-1.3735015528152483E-2</v>
      </c>
      <c r="EU104" s="18">
        <f t="shared" si="897"/>
        <v>-1.4428109160036192E-2</v>
      </c>
      <c r="EV104" s="18">
        <f t="shared" si="898"/>
        <v>-1.671213844216372E-2</v>
      </c>
      <c r="EW104" s="18">
        <f t="shared" si="899"/>
        <v>-7.1915516041937506E-3</v>
      </c>
      <c r="EX104" s="18">
        <f t="shared" si="900"/>
        <v>1.1189008018614629E-2</v>
      </c>
      <c r="EY104" s="18">
        <f t="shared" si="901"/>
        <v>-2.6926553587737805E-2</v>
      </c>
      <c r="EZ104" s="18">
        <f t="shared" si="902"/>
        <v>-2.3314469818616068E-3</v>
      </c>
      <c r="FA104" s="18">
        <f t="shared" si="903"/>
        <v>-3.5863146044485075E-3</v>
      </c>
      <c r="FB104" s="18">
        <f t="shared" si="904"/>
        <v>3.2809740885928952E-2</v>
      </c>
      <c r="FC104" s="18">
        <f t="shared" si="905"/>
        <v>2.7211459984195979E-2</v>
      </c>
      <c r="FD104" s="18">
        <f t="shared" si="906"/>
        <v>-8.39659953708638E-3</v>
      </c>
      <c r="FE104" s="18">
        <f t="shared" si="907"/>
        <v>1.9241193200398483E-2</v>
      </c>
      <c r="FF104" s="18">
        <f t="shared" si="908"/>
        <v>-3.8261271563065725E-2</v>
      </c>
      <c r="FG104" s="18">
        <f t="shared" si="909"/>
        <v>7.1243441807135044E-3</v>
      </c>
      <c r="FH104" s="18">
        <f t="shared" si="910"/>
        <v>6.4091074608529546E-3</v>
      </c>
      <c r="FI104" s="18">
        <f t="shared" si="911"/>
        <v>5.7239901692086814E-2</v>
      </c>
      <c r="FJ104" s="18">
        <f t="shared" si="912"/>
        <v>-3.5001221484355729E-3</v>
      </c>
      <c r="FK104" s="18">
        <f t="shared" si="913"/>
        <v>-1.8345153351527903E-2</v>
      </c>
      <c r="FL104" s="18">
        <f t="shared" si="914"/>
        <v>-1.7310143587092153E-2</v>
      </c>
      <c r="FM104" s="18">
        <f t="shared" si="915"/>
        <v>1.3418558198765843E-2</v>
      </c>
      <c r="FN104" s="18">
        <f t="shared" si="916"/>
        <v>2.3186942184728648E-2</v>
      </c>
      <c r="FO104" s="18">
        <f t="shared" si="917"/>
        <v>-3.5173947978429285E-3</v>
      </c>
      <c r="FP104" s="18">
        <f t="shared" si="918"/>
        <v>-4.2159830532361164E-3</v>
      </c>
      <c r="FQ104" s="18">
        <f t="shared" si="919"/>
        <v>-7.7985743754770409E-3</v>
      </c>
      <c r="FR104" s="18">
        <f t="shared" si="920"/>
        <v>9.9772389801106396E-3</v>
      </c>
      <c r="FS104" s="18">
        <f t="shared" si="921"/>
        <v>2.634953176582629E-2</v>
      </c>
      <c r="FT104" s="18">
        <f t="shared" si="922"/>
        <v>1.3759886827487595E-3</v>
      </c>
      <c r="FU104" s="18">
        <f t="shared" si="923"/>
        <v>4.3971976110040627E-3</v>
      </c>
      <c r="FV104" s="18">
        <f t="shared" si="924"/>
        <v>9.8671300041222335E-2</v>
      </c>
      <c r="FW104" s="18">
        <f t="shared" si="925"/>
        <v>3.1368148077235612E-2</v>
      </c>
      <c r="FX104" s="18">
        <f t="shared" si="926"/>
        <v>1.3771941065065999E-2</v>
      </c>
      <c r="FY104" s="18">
        <f t="shared" si="927"/>
        <v>-8.5638424849780792E-2</v>
      </c>
      <c r="FZ104" s="18">
        <f t="shared" si="928"/>
        <v>-1.1490701229987521E-2</v>
      </c>
      <c r="GA104" s="18">
        <f t="shared" si="929"/>
        <v>-1.6676594035336983E-2</v>
      </c>
      <c r="GB104" s="18">
        <f t="shared" si="930"/>
        <v>-4.2609694508684015E-3</v>
      </c>
      <c r="GC104" s="18">
        <f t="shared" si="931"/>
        <v>-1.3765250393120931E-2</v>
      </c>
      <c r="GD104" s="18">
        <f t="shared" si="729"/>
        <v>1.9830836973643812E-2</v>
      </c>
      <c r="GE104" s="18">
        <f t="shared" si="730"/>
        <v>1.8338276691752808E-3</v>
      </c>
      <c r="GF104" s="18">
        <f t="shared" si="731"/>
        <v>2.0601321101176109E-3</v>
      </c>
      <c r="GG104" s="18">
        <f t="shared" si="732"/>
        <v>-2.7477352195255378E-3</v>
      </c>
      <c r="GH104" s="18">
        <f t="shared" si="733"/>
        <v>7.7430595860372336E-3</v>
      </c>
      <c r="GI104" s="18">
        <f t="shared" si="734"/>
        <v>1.1434650102727484E-2</v>
      </c>
      <c r="GJ104" s="18">
        <f t="shared" si="735"/>
        <v>-2.0279205832878715E-2</v>
      </c>
      <c r="GK104" s="18">
        <f t="shared" si="736"/>
        <v>-5.345616181784788E-4</v>
      </c>
      <c r="GL104" s="18">
        <f t="shared" si="737"/>
        <v>6.2102428239472944E-3</v>
      </c>
      <c r="GM104" s="18">
        <f t="shared" si="738"/>
        <v>2.4379205101336954E-3</v>
      </c>
      <c r="GN104" s="18">
        <f t="shared" si="739"/>
        <v>-6.5117130373239336E-3</v>
      </c>
      <c r="GO104" s="18">
        <f t="shared" si="740"/>
        <v>-1.6860053941155046E-2</v>
      </c>
      <c r="GP104" s="18">
        <f t="shared" si="741"/>
        <v>1.3195679394511458E-2</v>
      </c>
      <c r="GQ104" s="18">
        <f t="shared" si="742"/>
        <v>1.0995034501279402E-2</v>
      </c>
      <c r="GR104" s="18">
        <f t="shared" si="743"/>
        <v>1.6418522102552829E-2</v>
      </c>
      <c r="GS104" s="18">
        <f t="shared" si="744"/>
        <v>-1.6564718208637474E-2</v>
      </c>
      <c r="GT104" s="18">
        <f t="shared" si="745"/>
        <v>-1.2884787271787065E-2</v>
      </c>
      <c r="GU104" s="18">
        <f t="shared" si="746"/>
        <v>-2.7174318150886187E-3</v>
      </c>
      <c r="GV104" s="18">
        <f t="shared" si="747"/>
        <v>1.961991398256931E-2</v>
      </c>
      <c r="GW104" s="18">
        <f t="shared" si="748"/>
        <v>2.4533337398827387E-2</v>
      </c>
      <c r="GX104" s="18">
        <f t="shared" si="749"/>
        <v>2.5662231932548352E-3</v>
      </c>
      <c r="GY104" s="18">
        <f t="shared" si="750"/>
        <v>-5.3532282467005921E-3</v>
      </c>
      <c r="GZ104" s="18">
        <f t="shared" si="751"/>
        <v>-1.6042837942741306E-2</v>
      </c>
      <c r="HA104" s="18">
        <f t="shared" si="752"/>
        <v>1.412851148238318E-2</v>
      </c>
    </row>
    <row r="105" spans="1:209" x14ac:dyDescent="0.3">
      <c r="B105" s="3" t="s">
        <v>11</v>
      </c>
      <c r="C105" s="3" t="s">
        <v>26</v>
      </c>
      <c r="G105" s="18">
        <f t="shared" si="753"/>
        <v>-2.4848408496156806E-3</v>
      </c>
      <c r="H105" s="18">
        <f t="shared" si="756"/>
        <v>9.2378293134386027E-3</v>
      </c>
      <c r="I105" s="18">
        <f t="shared" si="757"/>
        <v>1.0815726198118622E-2</v>
      </c>
      <c r="J105" s="18">
        <f t="shared" si="758"/>
        <v>-1.0344145202012878E-2</v>
      </c>
      <c r="K105" s="18">
        <f t="shared" si="759"/>
        <v>-9.1403169746543755E-4</v>
      </c>
      <c r="L105" s="18">
        <f t="shared" si="760"/>
        <v>3.8337856985501593E-3</v>
      </c>
      <c r="M105" s="18">
        <f t="shared" si="761"/>
        <v>-4.2916853116918468E-3</v>
      </c>
      <c r="N105" s="18">
        <f t="shared" si="762"/>
        <v>6.9333318264201227E-4</v>
      </c>
      <c r="O105" s="18">
        <f t="shared" si="763"/>
        <v>-1.4824756441581211E-2</v>
      </c>
      <c r="P105" s="18">
        <f t="shared" si="764"/>
        <v>-1.4612981063434116E-2</v>
      </c>
      <c r="Q105" s="18">
        <f t="shared" si="765"/>
        <v>-1.307778354331024E-2</v>
      </c>
      <c r="R105" s="18">
        <f t="shared" si="766"/>
        <v>-2.1931599101262338E-2</v>
      </c>
      <c r="S105" s="18">
        <f t="shared" si="767"/>
        <v>-1.3207897928287212E-2</v>
      </c>
      <c r="T105" s="18">
        <f t="shared" si="768"/>
        <v>-6.9135329496814819E-3</v>
      </c>
      <c r="U105" s="18">
        <f t="shared" si="769"/>
        <v>-5.0740168066085349E-3</v>
      </c>
      <c r="V105" s="18">
        <f t="shared" si="770"/>
        <v>-3.6185495591172976E-3</v>
      </c>
      <c r="W105" s="18">
        <f t="shared" si="771"/>
        <v>-1.1233439469569081E-2</v>
      </c>
      <c r="X105" s="18">
        <f t="shared" si="772"/>
        <v>-2.9323105505939046E-2</v>
      </c>
      <c r="Y105" s="18">
        <f t="shared" si="773"/>
        <v>-2.20365477144564E-2</v>
      </c>
      <c r="Z105" s="18">
        <f t="shared" si="774"/>
        <v>-1.4148370305704519E-2</v>
      </c>
      <c r="AA105" s="18">
        <f t="shared" si="775"/>
        <v>6.0261123271447836E-3</v>
      </c>
      <c r="AB105" s="18">
        <f t="shared" si="776"/>
        <v>9.773153011726321E-3</v>
      </c>
      <c r="AC105" s="18">
        <f t="shared" si="777"/>
        <v>9.1708003762481782E-3</v>
      </c>
      <c r="AD105" s="18">
        <f t="shared" si="778"/>
        <v>-4.4326808690312952E-4</v>
      </c>
      <c r="AE105" s="18">
        <f t="shared" si="779"/>
        <v>1.539461550711326E-2</v>
      </c>
      <c r="AF105" s="18">
        <f t="shared" si="780"/>
        <v>9.8665177211645361E-3</v>
      </c>
      <c r="AG105" s="18">
        <f t="shared" si="781"/>
        <v>2.8479186951463711E-3</v>
      </c>
      <c r="AH105" s="18">
        <f t="shared" si="782"/>
        <v>1.5580763909761597E-3</v>
      </c>
      <c r="AI105" s="18">
        <f t="shared" si="783"/>
        <v>6.910303382480147E-3</v>
      </c>
      <c r="AJ105" s="18">
        <f t="shared" si="784"/>
        <v>1.1536678961804325E-3</v>
      </c>
      <c r="AK105" s="18">
        <f t="shared" si="785"/>
        <v>-3.041379210363071E-3</v>
      </c>
      <c r="AL105" s="18">
        <f t="shared" si="786"/>
        <v>-1.0198785830928E-2</v>
      </c>
      <c r="AM105" s="18">
        <f t="shared" si="787"/>
        <v>-7.7684688573688154E-3</v>
      </c>
      <c r="AN105" s="18">
        <f t="shared" si="788"/>
        <v>-5.8424957180347459E-4</v>
      </c>
      <c r="AO105" s="18">
        <f t="shared" si="789"/>
        <v>-6.1934402520480436E-4</v>
      </c>
      <c r="AP105" s="18">
        <f t="shared" si="790"/>
        <v>1.607646659112379E-2</v>
      </c>
      <c r="AQ105" s="18">
        <f t="shared" si="791"/>
        <v>-6.2628711072586496E-3</v>
      </c>
      <c r="AR105" s="18">
        <f t="shared" si="792"/>
        <v>-3.5066703418783485E-3</v>
      </c>
      <c r="AS105" s="18">
        <f t="shared" si="793"/>
        <v>6.1654953889449153E-3</v>
      </c>
      <c r="AT105" s="18">
        <f t="shared" si="794"/>
        <v>1.2161170636426855E-2</v>
      </c>
      <c r="AU105" s="18">
        <f t="shared" si="795"/>
        <v>3.4987544346725499E-3</v>
      </c>
      <c r="AV105" s="18">
        <f t="shared" si="796"/>
        <v>8.2210806403041348E-3</v>
      </c>
      <c r="AW105" s="18">
        <f t="shared" si="797"/>
        <v>1.6505436211465423E-2</v>
      </c>
      <c r="AX105" s="18">
        <f t="shared" si="798"/>
        <v>2.054424364016505E-2</v>
      </c>
      <c r="AY105" s="18">
        <f t="shared" si="799"/>
        <v>4.7970143024859507E-4</v>
      </c>
      <c r="AZ105" s="18">
        <f t="shared" si="800"/>
        <v>-1.0330086452268553E-2</v>
      </c>
      <c r="BA105" s="18">
        <f t="shared" si="801"/>
        <v>-4.5934489788115318E-3</v>
      </c>
      <c r="BB105" s="18">
        <f t="shared" si="802"/>
        <v>2.2267981395398317E-2</v>
      </c>
      <c r="BC105" s="18">
        <f t="shared" si="803"/>
        <v>1.4101565375821709E-2</v>
      </c>
      <c r="BD105" s="18">
        <f t="shared" si="804"/>
        <v>8.5388210525467745E-3</v>
      </c>
      <c r="BE105" s="18">
        <f t="shared" si="805"/>
        <v>-9.7582436315373222E-3</v>
      </c>
      <c r="BF105" s="18">
        <f t="shared" si="806"/>
        <v>7.7694376483032901E-3</v>
      </c>
      <c r="BG105" s="18">
        <f t="shared" si="807"/>
        <v>3.4368538242195434E-3</v>
      </c>
      <c r="BH105" s="18">
        <f t="shared" si="808"/>
        <v>5.9256928107291147E-3</v>
      </c>
      <c r="BI105" s="18">
        <f t="shared" si="809"/>
        <v>-5.5913517873968921E-3</v>
      </c>
      <c r="BJ105" s="18">
        <f t="shared" si="810"/>
        <v>1.4218803346265943E-2</v>
      </c>
      <c r="BK105" s="18">
        <f t="shared" si="811"/>
        <v>1.2527791119590828E-2</v>
      </c>
      <c r="BL105" s="18">
        <f t="shared" si="812"/>
        <v>1.9751602481014412E-2</v>
      </c>
      <c r="BM105" s="18">
        <f t="shared" si="813"/>
        <v>7.3135955338433272E-3</v>
      </c>
      <c r="BN105" s="18">
        <f t="shared" si="814"/>
        <v>-9.7520745190412539E-3</v>
      </c>
      <c r="BO105" s="18">
        <f t="shared" si="815"/>
        <v>2.3703252371437555E-3</v>
      </c>
      <c r="BP105" s="18">
        <f t="shared" si="816"/>
        <v>1.7734835461145699E-2</v>
      </c>
      <c r="BQ105" s="18">
        <f t="shared" si="817"/>
        <v>3.5782129716824596E-2</v>
      </c>
      <c r="BR105" s="18">
        <f t="shared" si="818"/>
        <v>4.3906132020869277E-3</v>
      </c>
      <c r="BS105" s="18">
        <f t="shared" si="754"/>
        <v>3.8829319637264287E-4</v>
      </c>
      <c r="BT105" s="18">
        <f t="shared" si="819"/>
        <v>-4.794940305672994E-3</v>
      </c>
      <c r="BU105" s="18">
        <f t="shared" si="820"/>
        <v>1.9607790304260853E-2</v>
      </c>
      <c r="BV105" s="18">
        <f t="shared" si="821"/>
        <v>2.7913932738631742E-2</v>
      </c>
      <c r="BW105" s="18">
        <f t="shared" si="822"/>
        <v>2.4127000285419403E-2</v>
      </c>
      <c r="BX105" s="18">
        <f t="shared" si="823"/>
        <v>5.4903854483166299E-3</v>
      </c>
      <c r="BY105" s="18">
        <f t="shared" si="824"/>
        <v>-1.2574713223659514E-2</v>
      </c>
      <c r="BZ105" s="18">
        <f t="shared" si="825"/>
        <v>1.1160904596061264E-2</v>
      </c>
      <c r="CA105" s="18">
        <f t="shared" si="826"/>
        <v>5.5951320383961596E-3</v>
      </c>
      <c r="CB105" s="18">
        <f t="shared" si="827"/>
        <v>3.927952993884043E-3</v>
      </c>
      <c r="CC105" s="18">
        <f t="shared" si="828"/>
        <v>-1.1905906466427826E-2</v>
      </c>
      <c r="CD105" s="18">
        <f t="shared" si="829"/>
        <v>-5.1606226445092274E-3</v>
      </c>
      <c r="CE105" s="18">
        <f t="shared" si="830"/>
        <v>-1.3220583421784707E-2</v>
      </c>
      <c r="CF105" s="18">
        <f t="shared" si="831"/>
        <v>1.9865292612364398E-2</v>
      </c>
      <c r="CG105" s="18">
        <f t="shared" si="832"/>
        <v>1.2094150217125824E-2</v>
      </c>
      <c r="CH105" s="18">
        <f t="shared" si="833"/>
        <v>2.1961761891397941E-2</v>
      </c>
      <c r="CI105" s="18">
        <f t="shared" si="834"/>
        <v>-4.6615469149785911E-3</v>
      </c>
      <c r="CJ105" s="18">
        <f t="shared" si="835"/>
        <v>1.0126678683682517E-3</v>
      </c>
      <c r="CK105" s="18">
        <f t="shared" si="836"/>
        <v>-1.018483373845432E-3</v>
      </c>
      <c r="CL105" s="18">
        <f t="shared" si="837"/>
        <v>7.5127941809862708E-3</v>
      </c>
      <c r="CM105" s="18">
        <f t="shared" si="838"/>
        <v>2.4264312229144231E-2</v>
      </c>
      <c r="CN105" s="18">
        <f t="shared" si="839"/>
        <v>1.0794466301238481E-2</v>
      </c>
      <c r="CO105" s="18">
        <f t="shared" si="840"/>
        <v>5.5711872818838459E-4</v>
      </c>
      <c r="CP105" s="18">
        <f t="shared" si="841"/>
        <v>4.7744853479852649E-3</v>
      </c>
      <c r="CQ105" s="18">
        <f t="shared" si="842"/>
        <v>4.2640150249791581E-4</v>
      </c>
      <c r="CR105" s="18">
        <f t="shared" si="843"/>
        <v>-8.6405229318104269E-3</v>
      </c>
      <c r="CS105" s="18">
        <f t="shared" si="844"/>
        <v>-1.3770897415863015E-2</v>
      </c>
      <c r="CT105" s="18">
        <f t="shared" si="845"/>
        <v>9.7778133271285705E-3</v>
      </c>
      <c r="CU105" s="18">
        <f t="shared" si="846"/>
        <v>1.7582117741687647E-2</v>
      </c>
      <c r="CV105" s="18">
        <f t="shared" si="847"/>
        <v>1.1701398652450901E-2</v>
      </c>
      <c r="CW105" s="18">
        <f t="shared" si="848"/>
        <v>-4.716803831397276E-3</v>
      </c>
      <c r="CX105" s="18">
        <f t="shared" si="849"/>
        <v>-1.4699862978443464E-2</v>
      </c>
      <c r="CY105" s="18">
        <f t="shared" si="850"/>
        <v>-1.0453640009196907E-2</v>
      </c>
      <c r="CZ105" s="18">
        <f t="shared" si="851"/>
        <v>-5.4291402237457431E-3</v>
      </c>
      <c r="DA105" s="18">
        <f t="shared" si="852"/>
        <v>-3.4042876019586554E-3</v>
      </c>
      <c r="DB105" s="18">
        <f t="shared" si="853"/>
        <v>-1.0400135730483004E-2</v>
      </c>
      <c r="DC105" s="18">
        <f t="shared" si="854"/>
        <v>-2.0580993432583201E-2</v>
      </c>
      <c r="DD105" s="18">
        <f t="shared" si="855"/>
        <v>-3.3321235770812217E-2</v>
      </c>
      <c r="DE105" s="18">
        <f t="shared" si="856"/>
        <v>-5.2489467204224059E-2</v>
      </c>
      <c r="DF105" s="18">
        <f t="shared" si="857"/>
        <v>-5.4647896674477704E-2</v>
      </c>
      <c r="DG105" s="18">
        <f t="shared" si="858"/>
        <v>-7.1506936028335397E-2</v>
      </c>
      <c r="DH105" s="18">
        <f t="shared" si="859"/>
        <v>-6.7602535005372236E-2</v>
      </c>
      <c r="DI105" s="18">
        <f t="shared" si="860"/>
        <v>-7.5198115660342735E-2</v>
      </c>
      <c r="DJ105" s="18">
        <f t="shared" si="861"/>
        <v>-4.487944808035934E-2</v>
      </c>
      <c r="DK105" s="18">
        <f t="shared" si="862"/>
        <v>-3.2275864522354092E-2</v>
      </c>
      <c r="DL105" s="18">
        <f t="shared" si="863"/>
        <v>3.0287637144937873E-3</v>
      </c>
      <c r="DM105" s="18">
        <f t="shared" si="864"/>
        <v>3.1352608347580504E-3</v>
      </c>
      <c r="DN105" s="18">
        <f t="shared" si="865"/>
        <v>3.1930613492852679E-2</v>
      </c>
      <c r="DO105" s="18">
        <f t="shared" si="866"/>
        <v>2.2735712982149343E-2</v>
      </c>
      <c r="DP105" s="18">
        <f t="shared" si="867"/>
        <v>2.577746553413059E-2</v>
      </c>
      <c r="DQ105" s="18">
        <f t="shared" si="868"/>
        <v>1.6550085789935221E-2</v>
      </c>
      <c r="DR105" s="18">
        <f t="shared" si="869"/>
        <v>1.2400291362657153E-2</v>
      </c>
      <c r="DS105" s="18">
        <f t="shared" si="870"/>
        <v>4.1995161575995405E-3</v>
      </c>
      <c r="DT105" s="18">
        <f t="shared" si="871"/>
        <v>2.9060861602314175E-2</v>
      </c>
      <c r="DU105" s="18">
        <f t="shared" si="872"/>
        <v>2.4725033522316031E-2</v>
      </c>
      <c r="DV105" s="18">
        <f t="shared" si="873"/>
        <v>3.823525649426196E-2</v>
      </c>
      <c r="DW105" s="18">
        <f t="shared" si="874"/>
        <v>1.7482591603156721E-2</v>
      </c>
      <c r="DX105" s="18">
        <f t="shared" si="875"/>
        <v>1.9200288039267027E-2</v>
      </c>
      <c r="DY105" s="18">
        <f t="shared" si="876"/>
        <v>1.7327890159357612E-2</v>
      </c>
      <c r="DZ105" s="18">
        <f t="shared" si="877"/>
        <v>4.8628108552984202E-3</v>
      </c>
      <c r="EA105" s="18">
        <f t="shared" si="878"/>
        <v>1.2496091196283254E-2</v>
      </c>
      <c r="EB105" s="18">
        <f t="shared" si="879"/>
        <v>2.1433433861122248E-2</v>
      </c>
      <c r="EC105" s="18">
        <f t="shared" si="880"/>
        <v>1.297457099761723E-2</v>
      </c>
      <c r="ED105" s="18">
        <f t="shared" si="881"/>
        <v>6.56697678044101E-3</v>
      </c>
      <c r="EE105" s="18">
        <f t="shared" si="755"/>
        <v>-9.7653299819663308E-3</v>
      </c>
      <c r="EF105" s="18">
        <f t="shared" si="882"/>
        <v>7.1564904162755667E-3</v>
      </c>
      <c r="EG105" s="18">
        <f t="shared" si="883"/>
        <v>-4.8588275976550282E-4</v>
      </c>
      <c r="EH105" s="18">
        <f t="shared" si="884"/>
        <v>2.9977987528940098E-2</v>
      </c>
      <c r="EI105" s="18">
        <f t="shared" si="885"/>
        <v>-3.6156438279677516E-4</v>
      </c>
      <c r="EJ105" s="18">
        <f t="shared" si="886"/>
        <v>1.7966901683464636E-2</v>
      </c>
      <c r="EK105" s="18">
        <f t="shared" si="887"/>
        <v>-1.5945284667461295E-2</v>
      </c>
      <c r="EL105" s="18">
        <f t="shared" si="888"/>
        <v>1.86875079349977E-2</v>
      </c>
      <c r="EM105" s="18">
        <f t="shared" si="889"/>
        <v>1.8022256749119687E-2</v>
      </c>
      <c r="EN105" s="18">
        <f t="shared" si="890"/>
        <v>1.4163326381818905E-2</v>
      </c>
      <c r="EO105" s="18">
        <f t="shared" si="891"/>
        <v>2.2531867148338769E-3</v>
      </c>
      <c r="EP105" s="18">
        <f t="shared" si="892"/>
        <v>6.8678081410983678E-3</v>
      </c>
      <c r="EQ105" s="18">
        <f t="shared" si="893"/>
        <v>3.6228516362076503E-2</v>
      </c>
      <c r="ER105" s="18">
        <f t="shared" si="894"/>
        <v>2.658930095775458E-2</v>
      </c>
      <c r="ES105" s="18">
        <f t="shared" si="895"/>
        <v>1.1783145106852818E-2</v>
      </c>
      <c r="ET105" s="18">
        <f t="shared" si="896"/>
        <v>-1.2468619189410557E-2</v>
      </c>
      <c r="EU105" s="18">
        <f t="shared" si="897"/>
        <v>-5.769981660226982E-3</v>
      </c>
      <c r="EV105" s="18">
        <f t="shared" si="898"/>
        <v>-9.1287975691244725E-3</v>
      </c>
      <c r="EW105" s="18">
        <f t="shared" si="899"/>
        <v>-7.5806654629202068E-3</v>
      </c>
      <c r="EX105" s="18">
        <f t="shared" si="900"/>
        <v>2.1236107304155594E-3</v>
      </c>
      <c r="EY105" s="18">
        <f t="shared" si="901"/>
        <v>-2.1981370478188045E-2</v>
      </c>
      <c r="EZ105" s="18">
        <f t="shared" si="902"/>
        <v>1.4263232422974115E-3</v>
      </c>
      <c r="FA105" s="18">
        <f t="shared" si="903"/>
        <v>-2.1243358155483838E-3</v>
      </c>
      <c r="FB105" s="18">
        <f t="shared" si="904"/>
        <v>2.4312178990269346E-2</v>
      </c>
      <c r="FC105" s="18">
        <f t="shared" si="905"/>
        <v>6.1416488553237558E-3</v>
      </c>
      <c r="FD105" s="18">
        <f t="shared" si="906"/>
        <v>1.91355097239998E-4</v>
      </c>
      <c r="FE105" s="18">
        <f t="shared" si="907"/>
        <v>2.0878580333119734E-2</v>
      </c>
      <c r="FF105" s="18">
        <f t="shared" si="908"/>
        <v>-3.408445381203181E-3</v>
      </c>
      <c r="FG105" s="18">
        <f t="shared" si="909"/>
        <v>6.851293338818139E-3</v>
      </c>
      <c r="FH105" s="18">
        <f t="shared" si="910"/>
        <v>3.1121063113604595E-3</v>
      </c>
      <c r="FI105" s="18">
        <f t="shared" si="911"/>
        <v>3.5360213258766038E-2</v>
      </c>
      <c r="FJ105" s="18">
        <f t="shared" si="912"/>
        <v>-7.6682383412850124E-3</v>
      </c>
      <c r="FK105" s="18">
        <f t="shared" si="913"/>
        <v>-1.4955497355434591E-2</v>
      </c>
      <c r="FL105" s="18">
        <f t="shared" si="914"/>
        <v>-1.2919211510431886E-2</v>
      </c>
      <c r="FM105" s="18">
        <f t="shared" si="915"/>
        <v>1.5243154493506106E-2</v>
      </c>
      <c r="FN105" s="18">
        <f t="shared" si="916"/>
        <v>2.7655676278984947E-2</v>
      </c>
      <c r="FO105" s="18">
        <f t="shared" si="917"/>
        <v>4.8223074315849601E-3</v>
      </c>
      <c r="FP105" s="18">
        <f t="shared" si="918"/>
        <v>-2.7274168442390501E-3</v>
      </c>
      <c r="FQ105" s="18">
        <f t="shared" si="919"/>
        <v>-1.2362085926360825E-2</v>
      </c>
      <c r="FR105" s="18">
        <f t="shared" si="920"/>
        <v>3.0919101106824018E-3</v>
      </c>
      <c r="FS105" s="18">
        <f t="shared" si="921"/>
        <v>7.395064570266026E-3</v>
      </c>
      <c r="FT105" s="18">
        <f t="shared" si="922"/>
        <v>2.4515704647899428E-3</v>
      </c>
      <c r="FU105" s="18">
        <f t="shared" si="923"/>
        <v>2.7680771199120047E-3</v>
      </c>
      <c r="FV105" s="18">
        <f t="shared" si="924"/>
        <v>9.5643501691379765E-2</v>
      </c>
      <c r="FW105" s="18">
        <f t="shared" si="925"/>
        <v>2.6398048718573392E-2</v>
      </c>
      <c r="FX105" s="18">
        <f t="shared" si="926"/>
        <v>1.9541591786201112E-2</v>
      </c>
      <c r="FY105" s="18">
        <f t="shared" si="927"/>
        <v>-7.4640091096499384E-2</v>
      </c>
      <c r="FZ105" s="18">
        <f t="shared" si="928"/>
        <v>-1.3349628894542017E-2</v>
      </c>
      <c r="GA105" s="18">
        <f t="shared" si="929"/>
        <v>-1.5379260788609997E-2</v>
      </c>
      <c r="GB105" s="18">
        <f t="shared" si="930"/>
        <v>-2.036478942845569E-3</v>
      </c>
      <c r="GC105" s="18">
        <f t="shared" si="931"/>
        <v>-6.0929927994981909E-3</v>
      </c>
      <c r="GD105" s="18">
        <f t="shared" si="729"/>
        <v>1.2560334173160678E-2</v>
      </c>
      <c r="GE105" s="18">
        <f t="shared" si="730"/>
        <v>4.4941422097924582E-3</v>
      </c>
      <c r="GF105" s="18">
        <f t="shared" si="731"/>
        <v>-8.5572424040843609E-4</v>
      </c>
      <c r="GG105" s="18">
        <f t="shared" si="732"/>
        <v>7.4597831219562016E-4</v>
      </c>
      <c r="GH105" s="18">
        <f t="shared" si="733"/>
        <v>4.0895366107300086E-3</v>
      </c>
      <c r="GI105" s="18">
        <f t="shared" si="734"/>
        <v>1.0224152979818305E-2</v>
      </c>
      <c r="GJ105" s="18">
        <f t="shared" si="735"/>
        <v>-1.4282565063339581E-2</v>
      </c>
      <c r="GK105" s="18">
        <f t="shared" si="736"/>
        <v>-2.27941714003288E-3</v>
      </c>
      <c r="GL105" s="18">
        <f t="shared" si="737"/>
        <v>-4.0524470468499274E-3</v>
      </c>
      <c r="GM105" s="18">
        <f t="shared" si="738"/>
        <v>-2.1430524380822527E-3</v>
      </c>
      <c r="GN105" s="18">
        <f t="shared" si="739"/>
        <v>-2.581175837243229E-3</v>
      </c>
      <c r="GO105" s="18">
        <f t="shared" si="740"/>
        <v>-2.5264947419085435E-3</v>
      </c>
      <c r="GP105" s="18">
        <f t="shared" si="741"/>
        <v>2.2030262959349032E-3</v>
      </c>
      <c r="GQ105" s="18">
        <f t="shared" si="742"/>
        <v>2.5427614508670335E-3</v>
      </c>
      <c r="GR105" s="18">
        <f t="shared" si="743"/>
        <v>4.9169350623557984E-3</v>
      </c>
      <c r="GS105" s="18">
        <f t="shared" si="744"/>
        <v>-6.9768709655539203E-3</v>
      </c>
      <c r="GT105" s="18">
        <f t="shared" si="745"/>
        <v>-9.2871713184131312E-3</v>
      </c>
      <c r="GU105" s="18">
        <f t="shared" si="746"/>
        <v>-6.3708790272378746E-3</v>
      </c>
      <c r="GV105" s="18">
        <f t="shared" si="747"/>
        <v>1.1333686241966364E-2</v>
      </c>
      <c r="GW105" s="18">
        <f t="shared" si="748"/>
        <v>1.9076436638047034E-2</v>
      </c>
      <c r="GX105" s="18">
        <f t="shared" si="749"/>
        <v>-6.1266791749374028E-4</v>
      </c>
      <c r="GY105" s="18">
        <f t="shared" si="750"/>
        <v>-7.7155801054384909E-4</v>
      </c>
      <c r="GZ105" s="18">
        <f t="shared" si="751"/>
        <v>-1.0856548808310698E-2</v>
      </c>
      <c r="HA105" s="18">
        <f t="shared" si="752"/>
        <v>1.8795229927221008E-2</v>
      </c>
    </row>
    <row r="106" spans="1:209" x14ac:dyDescent="0.3">
      <c r="B106" s="3" t="s">
        <v>50</v>
      </c>
      <c r="C106" s="3" t="s">
        <v>27</v>
      </c>
      <c r="G106" s="18">
        <f t="shared" si="753"/>
        <v>5.0737827961112964E-3</v>
      </c>
      <c r="H106" s="18">
        <f t="shared" si="756"/>
        <v>1.410370145474312E-2</v>
      </c>
      <c r="I106" s="18">
        <f t="shared" si="757"/>
        <v>8.988396371636953E-3</v>
      </c>
      <c r="J106" s="18">
        <f t="shared" si="758"/>
        <v>-7.4211825939942688E-3</v>
      </c>
      <c r="K106" s="18">
        <f t="shared" si="759"/>
        <v>2.3172771250398183E-3</v>
      </c>
      <c r="L106" s="18">
        <f t="shared" si="760"/>
        <v>-4.4300512097587008E-3</v>
      </c>
      <c r="M106" s="18">
        <f t="shared" si="761"/>
        <v>-1.4830349738392812E-3</v>
      </c>
      <c r="N106" s="18">
        <f t="shared" si="762"/>
        <v>-6.0499200745482984E-3</v>
      </c>
      <c r="O106" s="18">
        <f t="shared" si="763"/>
        <v>-1.462347925773296E-2</v>
      </c>
      <c r="P106" s="18">
        <f t="shared" si="764"/>
        <v>-1.3786596671860921E-2</v>
      </c>
      <c r="Q106" s="18">
        <f t="shared" si="765"/>
        <v>-1.1613829695860075E-2</v>
      </c>
      <c r="R106" s="18">
        <f t="shared" si="766"/>
        <v>-2.4481677281532721E-2</v>
      </c>
      <c r="S106" s="18">
        <f t="shared" si="767"/>
        <v>-2.8081488030202457E-2</v>
      </c>
      <c r="T106" s="18">
        <f t="shared" si="768"/>
        <v>-1.2509254443970034E-2</v>
      </c>
      <c r="U106" s="18">
        <f t="shared" si="769"/>
        <v>-5.6741756580998748E-4</v>
      </c>
      <c r="V106" s="18">
        <f t="shared" si="770"/>
        <v>3.0943325905257537E-3</v>
      </c>
      <c r="W106" s="18">
        <f t="shared" si="771"/>
        <v>-1.0869154587237658E-2</v>
      </c>
      <c r="X106" s="18">
        <f t="shared" si="772"/>
        <v>-1.8152738623669284E-2</v>
      </c>
      <c r="Y106" s="18">
        <f t="shared" si="773"/>
        <v>-1.8396654835960868E-2</v>
      </c>
      <c r="Z106" s="18">
        <f t="shared" si="774"/>
        <v>-1.3314208038051353E-2</v>
      </c>
      <c r="AA106" s="18">
        <f t="shared" si="775"/>
        <v>1.4386251262569574E-4</v>
      </c>
      <c r="AB106" s="18">
        <f t="shared" si="776"/>
        <v>-4.4443506051357788E-3</v>
      </c>
      <c r="AC106" s="18">
        <f t="shared" si="777"/>
        <v>-4.0912487992172952E-3</v>
      </c>
      <c r="AD106" s="18">
        <f t="shared" si="778"/>
        <v>-9.6323021334352808E-3</v>
      </c>
      <c r="AE106" s="18">
        <f t="shared" si="779"/>
        <v>1.4175703852296237E-2</v>
      </c>
      <c r="AF106" s="18">
        <f t="shared" si="780"/>
        <v>1.3876738172192002E-2</v>
      </c>
      <c r="AG106" s="18">
        <f t="shared" si="781"/>
        <v>7.3037633742712256E-3</v>
      </c>
      <c r="AH106" s="18">
        <f t="shared" si="782"/>
        <v>-3.290385590639803E-3</v>
      </c>
      <c r="AI106" s="18">
        <f t="shared" si="783"/>
        <v>-9.5243432495994238E-3</v>
      </c>
      <c r="AJ106" s="18">
        <f t="shared" si="784"/>
        <v>-1.7474815098184049E-4</v>
      </c>
      <c r="AK106" s="18">
        <f t="shared" si="785"/>
        <v>-3.3815127832008685E-3</v>
      </c>
      <c r="AL106" s="18">
        <f t="shared" si="786"/>
        <v>-1.5798406946972618E-4</v>
      </c>
      <c r="AM106" s="18">
        <f t="shared" si="787"/>
        <v>-4.6240554017633606E-3</v>
      </c>
      <c r="AN106" s="18">
        <f t="shared" si="788"/>
        <v>-6.9118750822546227E-4</v>
      </c>
      <c r="AO106" s="18">
        <f t="shared" si="789"/>
        <v>2.542862418777029E-3</v>
      </c>
      <c r="AP106" s="18">
        <f t="shared" si="790"/>
        <v>3.6654542577375659E-3</v>
      </c>
      <c r="AQ106" s="18">
        <f t="shared" si="791"/>
        <v>-2.0137470400290272E-3</v>
      </c>
      <c r="AR106" s="18">
        <f t="shared" si="792"/>
        <v>-3.4387962901747024E-3</v>
      </c>
      <c r="AS106" s="18">
        <f t="shared" si="793"/>
        <v>3.1328625595936632E-3</v>
      </c>
      <c r="AT106" s="18">
        <f t="shared" si="794"/>
        <v>9.1178880916308689E-3</v>
      </c>
      <c r="AU106" s="18">
        <f t="shared" si="795"/>
        <v>1.037335766804263E-2</v>
      </c>
      <c r="AV106" s="18">
        <f t="shared" si="796"/>
        <v>1.0325502205871548E-2</v>
      </c>
      <c r="AW106" s="18">
        <f t="shared" si="797"/>
        <v>1.9309773942019309E-2</v>
      </c>
      <c r="AX106" s="18">
        <f t="shared" si="798"/>
        <v>1.2500949740611481E-2</v>
      </c>
      <c r="AY106" s="18">
        <f t="shared" si="799"/>
        <v>8.6109489140025284E-3</v>
      </c>
      <c r="AZ106" s="18">
        <f t="shared" si="800"/>
        <v>-5.445546703130244E-3</v>
      </c>
      <c r="BA106" s="18">
        <f t="shared" si="801"/>
        <v>-2.2832741025644219E-3</v>
      </c>
      <c r="BB106" s="18">
        <f t="shared" si="802"/>
        <v>1.8540175906494299E-2</v>
      </c>
      <c r="BC106" s="18">
        <f t="shared" si="803"/>
        <v>1.3979692546920996E-2</v>
      </c>
      <c r="BD106" s="18">
        <f t="shared" si="804"/>
        <v>1.2554428359610589E-2</v>
      </c>
      <c r="BE106" s="18">
        <f t="shared" si="805"/>
        <v>-7.7108588869163981E-3</v>
      </c>
      <c r="BF106" s="18">
        <f t="shared" si="806"/>
        <v>5.2106848557217E-4</v>
      </c>
      <c r="BG106" s="18">
        <f t="shared" si="807"/>
        <v>5.6937758398616367E-3</v>
      </c>
      <c r="BH106" s="18">
        <f t="shared" si="808"/>
        <v>1.1023196186927894E-2</v>
      </c>
      <c r="BI106" s="18">
        <f t="shared" si="809"/>
        <v>1.0081391901328248E-2</v>
      </c>
      <c r="BJ106" s="18">
        <f t="shared" si="810"/>
        <v>8.1727037906509006E-3</v>
      </c>
      <c r="BK106" s="18">
        <f t="shared" si="811"/>
        <v>1.0727807010288045E-2</v>
      </c>
      <c r="BL106" s="18">
        <f t="shared" si="812"/>
        <v>1.1779608024318914E-2</v>
      </c>
      <c r="BM106" s="18">
        <f t="shared" si="813"/>
        <v>1.3211876231076261E-2</v>
      </c>
      <c r="BN106" s="18">
        <f t="shared" si="814"/>
        <v>-1.9411024799316964E-4</v>
      </c>
      <c r="BO106" s="18">
        <f t="shared" si="815"/>
        <v>9.8734587974395427E-4</v>
      </c>
      <c r="BP106" s="18">
        <f t="shared" si="816"/>
        <v>-3.6866583622806224E-3</v>
      </c>
      <c r="BQ106" s="18">
        <f t="shared" si="817"/>
        <v>9.2970623166566124E-3</v>
      </c>
      <c r="BR106" s="18">
        <f t="shared" si="818"/>
        <v>-1.3832013584143359E-3</v>
      </c>
      <c r="BS106" s="18">
        <f t="shared" si="754"/>
        <v>1.3695143196312562E-2</v>
      </c>
      <c r="BT106" s="18">
        <f t="shared" si="819"/>
        <v>9.3183510481252094E-3</v>
      </c>
      <c r="BU106" s="18">
        <f t="shared" si="820"/>
        <v>2.0494095909365573E-2</v>
      </c>
      <c r="BV106" s="18">
        <f t="shared" si="821"/>
        <v>1.065240512705549E-2</v>
      </c>
      <c r="BW106" s="18">
        <f t="shared" si="822"/>
        <v>8.4774906793508489E-3</v>
      </c>
      <c r="BX106" s="18">
        <f t="shared" si="823"/>
        <v>1.3563580273509976E-2</v>
      </c>
      <c r="BY106" s="18">
        <f t="shared" si="824"/>
        <v>6.7727032439985164E-3</v>
      </c>
      <c r="BZ106" s="18">
        <f t="shared" si="825"/>
        <v>1.2097123009681651E-2</v>
      </c>
      <c r="CA106" s="18">
        <f t="shared" si="826"/>
        <v>8.925979490373992E-4</v>
      </c>
      <c r="CB106" s="18">
        <f t="shared" si="827"/>
        <v>7.1842055037080925E-3</v>
      </c>
      <c r="CC106" s="18">
        <f t="shared" si="828"/>
        <v>3.0198156362454265E-3</v>
      </c>
      <c r="CD106" s="18">
        <f t="shared" si="829"/>
        <v>2.7007738807231694E-3</v>
      </c>
      <c r="CE106" s="18">
        <f t="shared" si="830"/>
        <v>-6.9996389481868553E-3</v>
      </c>
      <c r="CF106" s="18">
        <f t="shared" si="831"/>
        <v>-6.3685709690190306E-4</v>
      </c>
      <c r="CG106" s="18">
        <f t="shared" si="832"/>
        <v>2.318101511595283E-3</v>
      </c>
      <c r="CH106" s="18">
        <f t="shared" si="833"/>
        <v>4.9395338922064713E-3</v>
      </c>
      <c r="CI106" s="18">
        <f t="shared" si="834"/>
        <v>1.0084462347362896E-2</v>
      </c>
      <c r="CJ106" s="18">
        <f t="shared" si="835"/>
        <v>1.2111806656527335E-3</v>
      </c>
      <c r="CK106" s="18">
        <f t="shared" si="836"/>
        <v>5.8956483065302212E-3</v>
      </c>
      <c r="CL106" s="18">
        <f t="shared" si="837"/>
        <v>-7.3383517671782679E-3</v>
      </c>
      <c r="CM106" s="18">
        <f t="shared" si="838"/>
        <v>1.1278054246855943E-2</v>
      </c>
      <c r="CN106" s="18">
        <f t="shared" si="839"/>
        <v>6.4449405996833313E-3</v>
      </c>
      <c r="CO106" s="18">
        <f t="shared" si="840"/>
        <v>-1.5562649210073183E-3</v>
      </c>
      <c r="CP106" s="18">
        <f t="shared" si="841"/>
        <v>-2.4707874237666814E-3</v>
      </c>
      <c r="CQ106" s="18">
        <f t="shared" si="842"/>
        <v>-5.1412141365159147E-4</v>
      </c>
      <c r="CR106" s="18">
        <f t="shared" si="843"/>
        <v>4.634249820731795E-3</v>
      </c>
      <c r="CS106" s="18">
        <f t="shared" si="844"/>
        <v>4.7053650904527551E-3</v>
      </c>
      <c r="CT106" s="18">
        <f t="shared" si="845"/>
        <v>3.4891620557634764E-3</v>
      </c>
      <c r="CU106" s="18">
        <f t="shared" si="846"/>
        <v>1.3842648734403403E-2</v>
      </c>
      <c r="CV106" s="18">
        <f t="shared" si="847"/>
        <v>8.8491391985358048E-3</v>
      </c>
      <c r="CW106" s="18">
        <f t="shared" si="848"/>
        <v>3.0437812985946908E-3</v>
      </c>
      <c r="CX106" s="18">
        <f t="shared" si="849"/>
        <v>-2.2470820771977409E-3</v>
      </c>
      <c r="CY106" s="18">
        <f t="shared" si="850"/>
        <v>5.1612826106980743E-3</v>
      </c>
      <c r="CZ106" s="18">
        <f t="shared" si="851"/>
        <v>7.4459167346556665E-3</v>
      </c>
      <c r="DA106" s="18">
        <f t="shared" si="852"/>
        <v>9.0695769356279321E-3</v>
      </c>
      <c r="DB106" s="18">
        <f t="shared" si="853"/>
        <v>-7.9199364219362245E-3</v>
      </c>
      <c r="DC106" s="18">
        <f t="shared" si="854"/>
        <v>-1.3402353970540978E-2</v>
      </c>
      <c r="DD106" s="18">
        <f t="shared" si="855"/>
        <v>-2.9361488434720268E-2</v>
      </c>
      <c r="DE106" s="18">
        <f t="shared" si="856"/>
        <v>-4.641143781964089E-2</v>
      </c>
      <c r="DF106" s="18">
        <f t="shared" si="857"/>
        <v>-4.3263303583191526E-2</v>
      </c>
      <c r="DG106" s="18">
        <f t="shared" si="858"/>
        <v>-5.3193051219817065E-2</v>
      </c>
      <c r="DH106" s="18">
        <f t="shared" si="859"/>
        <v>-6.5945622649309074E-2</v>
      </c>
      <c r="DI106" s="18">
        <f t="shared" si="860"/>
        <v>-5.4051025745299554E-2</v>
      </c>
      <c r="DJ106" s="18">
        <f t="shared" si="861"/>
        <v>-4.073675938398217E-2</v>
      </c>
      <c r="DK106" s="18">
        <f t="shared" si="862"/>
        <v>-1.3030745565277649E-2</v>
      </c>
      <c r="DL106" s="18">
        <f t="shared" si="863"/>
        <v>-1.0083155900425559E-2</v>
      </c>
      <c r="DM106" s="18">
        <f t="shared" si="864"/>
        <v>4.6896109206016794E-3</v>
      </c>
      <c r="DN106" s="18">
        <f t="shared" si="865"/>
        <v>2.377470428467417E-2</v>
      </c>
      <c r="DO106" s="18">
        <f t="shared" si="866"/>
        <v>1.4328108300341294E-2</v>
      </c>
      <c r="DP106" s="18">
        <f t="shared" si="867"/>
        <v>1.8926899883999648E-2</v>
      </c>
      <c r="DQ106" s="18">
        <f t="shared" si="868"/>
        <v>1.1659729721173462E-2</v>
      </c>
      <c r="DR106" s="18">
        <f t="shared" si="869"/>
        <v>1.3337187770684785E-2</v>
      </c>
      <c r="DS106" s="18">
        <f t="shared" si="870"/>
        <v>8.5958866725440366E-3</v>
      </c>
      <c r="DT106" s="18">
        <f t="shared" si="871"/>
        <v>1.0631415303026174E-2</v>
      </c>
      <c r="DU106" s="18">
        <f t="shared" si="872"/>
        <v>1.4573715585445882E-2</v>
      </c>
      <c r="DV106" s="18">
        <f t="shared" si="873"/>
        <v>2.5485168879198088E-2</v>
      </c>
      <c r="DW106" s="18">
        <f t="shared" si="874"/>
        <v>1.8866272467789935E-2</v>
      </c>
      <c r="DX106" s="18">
        <f t="shared" si="875"/>
        <v>2.0748553980799E-2</v>
      </c>
      <c r="DY106" s="18">
        <f t="shared" si="876"/>
        <v>4.5856369420378407E-3</v>
      </c>
      <c r="DZ106" s="18">
        <f t="shared" si="877"/>
        <v>2.8243871499477415E-3</v>
      </c>
      <c r="EA106" s="18">
        <f t="shared" si="878"/>
        <v>4.5407937043805786E-3</v>
      </c>
      <c r="EB106" s="18">
        <f t="shared" si="879"/>
        <v>7.2076385883824328E-3</v>
      </c>
      <c r="EC106" s="18">
        <f t="shared" si="880"/>
        <v>1.733452448741124E-4</v>
      </c>
      <c r="ED106" s="18">
        <f t="shared" si="881"/>
        <v>1.3398219102958131E-2</v>
      </c>
      <c r="EE106" s="18">
        <f t="shared" si="755"/>
        <v>1.4928975605300931E-2</v>
      </c>
      <c r="EF106" s="18">
        <f t="shared" si="882"/>
        <v>1.9473740300495274E-2</v>
      </c>
      <c r="EG106" s="18">
        <f t="shared" si="883"/>
        <v>-6.5880983758795182E-3</v>
      </c>
      <c r="EH106" s="18">
        <f t="shared" si="884"/>
        <v>2.3549875238006632E-3</v>
      </c>
      <c r="EI106" s="18">
        <f t="shared" si="885"/>
        <v>1.2606133260092411E-3</v>
      </c>
      <c r="EJ106" s="18">
        <f t="shared" si="886"/>
        <v>1.5297691479382905E-2</v>
      </c>
      <c r="EK106" s="18">
        <f t="shared" si="887"/>
        <v>-2.3364797630804159E-3</v>
      </c>
      <c r="EL106" s="18">
        <f t="shared" si="888"/>
        <v>1.2861450050698423E-2</v>
      </c>
      <c r="EM106" s="18">
        <f t="shared" si="889"/>
        <v>3.4194777374664622E-3</v>
      </c>
      <c r="EN106" s="18">
        <f t="shared" si="890"/>
        <v>1.0834549652221748E-2</v>
      </c>
      <c r="EO106" s="18">
        <f t="shared" si="891"/>
        <v>6.4207634051483735E-3</v>
      </c>
      <c r="EP106" s="18">
        <f t="shared" si="892"/>
        <v>8.0784058356543707E-3</v>
      </c>
      <c r="EQ106" s="18">
        <f t="shared" si="893"/>
        <v>1.5155262118622318E-2</v>
      </c>
      <c r="ER106" s="18">
        <f t="shared" si="894"/>
        <v>-7.4074607061362194E-5</v>
      </c>
      <c r="ES106" s="18">
        <f t="shared" si="895"/>
        <v>3.5371908716837299E-3</v>
      </c>
      <c r="ET106" s="18">
        <f t="shared" si="896"/>
        <v>-4.4662142789931858E-3</v>
      </c>
      <c r="EU106" s="18">
        <f t="shared" si="897"/>
        <v>3.4978151522392364E-3</v>
      </c>
      <c r="EV106" s="18">
        <f t="shared" si="898"/>
        <v>-6.5867389291107319E-3</v>
      </c>
      <c r="EW106" s="18">
        <f t="shared" si="899"/>
        <v>-1.6290568355692574E-2</v>
      </c>
      <c r="EX106" s="18">
        <f t="shared" si="900"/>
        <v>-1.4333464207558655E-2</v>
      </c>
      <c r="EY106" s="18">
        <f t="shared" si="901"/>
        <v>-1.6441152389616114E-2</v>
      </c>
      <c r="EZ106" s="18">
        <f t="shared" si="902"/>
        <v>-6.3924393018865615E-3</v>
      </c>
      <c r="FA106" s="18">
        <f t="shared" si="903"/>
        <v>4.5554943967828221E-3</v>
      </c>
      <c r="FB106" s="18">
        <f t="shared" si="904"/>
        <v>1.3060707020177587E-2</v>
      </c>
      <c r="FC106" s="18">
        <f t="shared" si="905"/>
        <v>4.8848172369077751E-3</v>
      </c>
      <c r="FD106" s="18">
        <f t="shared" si="906"/>
        <v>6.361039731740366E-3</v>
      </c>
      <c r="FE106" s="18">
        <f t="shared" si="907"/>
        <v>4.2494413592412128E-3</v>
      </c>
      <c r="FF106" s="18">
        <f t="shared" si="908"/>
        <v>-2.6663457927819469E-3</v>
      </c>
      <c r="FG106" s="18">
        <f t="shared" si="909"/>
        <v>-4.6831070827311931E-3</v>
      </c>
      <c r="FH106" s="18">
        <f t="shared" si="910"/>
        <v>2.5848519674761167E-5</v>
      </c>
      <c r="FI106" s="18">
        <f t="shared" si="911"/>
        <v>7.215096216695212E-3</v>
      </c>
      <c r="FJ106" s="18">
        <f t="shared" si="912"/>
        <v>-1.2039219843215099E-3</v>
      </c>
      <c r="FK106" s="18">
        <f t="shared" si="913"/>
        <v>-6.9957656769784604E-3</v>
      </c>
      <c r="FL106" s="18">
        <f t="shared" si="914"/>
        <v>-1.9433670753972176E-3</v>
      </c>
      <c r="FM106" s="18">
        <f t="shared" si="915"/>
        <v>-2.1830172972777304E-4</v>
      </c>
      <c r="FN106" s="18">
        <f t="shared" si="916"/>
        <v>9.616702566852986E-3</v>
      </c>
      <c r="FO106" s="18">
        <f t="shared" si="917"/>
        <v>2.7231358084556976E-3</v>
      </c>
      <c r="FP106" s="18">
        <f t="shared" si="918"/>
        <v>8.757702147223748E-3</v>
      </c>
      <c r="FQ106" s="18">
        <f t="shared" si="919"/>
        <v>2.1443269825779008E-3</v>
      </c>
      <c r="FR106" s="18">
        <f t="shared" si="920"/>
        <v>1.3842912122646803E-2</v>
      </c>
      <c r="FS106" s="18">
        <f t="shared" si="921"/>
        <v>3.195983965184205E-3</v>
      </c>
      <c r="FT106" s="18">
        <f t="shared" si="922"/>
        <v>2.8693885123945626E-3</v>
      </c>
      <c r="FU106" s="18">
        <f t="shared" si="923"/>
        <v>5.8001821436995575E-3</v>
      </c>
      <c r="FV106" s="18">
        <f t="shared" si="924"/>
        <v>2.7373789498854975E-3</v>
      </c>
      <c r="FW106" s="18">
        <f t="shared" si="925"/>
        <v>7.8581794648667769E-3</v>
      </c>
      <c r="FX106" s="18">
        <f t="shared" si="926"/>
        <v>1.7803486881979487E-3</v>
      </c>
      <c r="FY106" s="18">
        <f t="shared" si="927"/>
        <v>-6.2064448513373305E-4</v>
      </c>
      <c r="FZ106" s="18">
        <f t="shared" si="928"/>
        <v>-1.1651765935601318E-2</v>
      </c>
      <c r="GA106" s="18">
        <f t="shared" si="929"/>
        <v>-1.0494987628284935E-2</v>
      </c>
      <c r="GB106" s="18">
        <f t="shared" si="930"/>
        <v>-4.8998951682382996E-3</v>
      </c>
      <c r="GC106" s="18">
        <f t="shared" si="931"/>
        <v>-2.4932060046741755E-3</v>
      </c>
      <c r="GD106" s="18">
        <f t="shared" si="729"/>
        <v>-3.418040016059313E-3</v>
      </c>
      <c r="GE106" s="18">
        <f t="shared" si="730"/>
        <v>-5.8266788042959927E-4</v>
      </c>
      <c r="GF106" s="18">
        <f t="shared" si="731"/>
        <v>-1.7789176007916296E-3</v>
      </c>
      <c r="GG106" s="18">
        <f t="shared" si="732"/>
        <v>3.6151147856952428E-3</v>
      </c>
      <c r="GH106" s="18">
        <f t="shared" si="733"/>
        <v>-1.5544939159228832E-6</v>
      </c>
      <c r="GI106" s="18">
        <f t="shared" si="734"/>
        <v>2.5026946862686992E-3</v>
      </c>
      <c r="GJ106" s="18">
        <f t="shared" si="735"/>
        <v>-7.1394014523321241E-3</v>
      </c>
      <c r="GK106" s="18">
        <f t="shared" si="736"/>
        <v>-5.5973034538314703E-4</v>
      </c>
      <c r="GL106" s="18">
        <f t="shared" si="737"/>
        <v>-3.3949369495494355E-3</v>
      </c>
      <c r="GM106" s="18">
        <f t="shared" si="738"/>
        <v>-3.6973998772274661E-3</v>
      </c>
      <c r="GN106" s="18">
        <f t="shared" si="739"/>
        <v>-6.6770118505251241E-4</v>
      </c>
      <c r="GO106" s="18">
        <f t="shared" si="740"/>
        <v>-1.6296683366264775E-3</v>
      </c>
      <c r="GP106" s="18">
        <f t="shared" si="741"/>
        <v>8.6643766343393513E-4</v>
      </c>
      <c r="GQ106" s="18">
        <f t="shared" si="742"/>
        <v>-3.0751626306427804E-3</v>
      </c>
      <c r="GR106" s="18">
        <f t="shared" si="743"/>
        <v>2.3413311918311455E-4</v>
      </c>
      <c r="GS106" s="18">
        <f t="shared" si="744"/>
        <v>-1.7587653224709527E-3</v>
      </c>
      <c r="GT106" s="18">
        <f t="shared" si="745"/>
        <v>7.6470315697122848E-4</v>
      </c>
      <c r="GU106" s="18">
        <f t="shared" si="746"/>
        <v>2.5521092473782536E-3</v>
      </c>
      <c r="GV106" s="18">
        <f t="shared" si="747"/>
        <v>4.029017000644286E-3</v>
      </c>
      <c r="GW106" s="18">
        <f t="shared" si="748"/>
        <v>4.1982503299058394E-3</v>
      </c>
      <c r="GX106" s="18">
        <f t="shared" si="749"/>
        <v>7.697732756906106E-3</v>
      </c>
      <c r="GY106" s="18">
        <f t="shared" si="750"/>
        <v>1.0223948200106081E-2</v>
      </c>
      <c r="GZ106" s="18">
        <f t="shared" si="751"/>
        <v>7.5561264180414867E-3</v>
      </c>
      <c r="HA106" s="18">
        <f t="shared" si="752"/>
        <v>5.7424882727071429E-3</v>
      </c>
    </row>
    <row r="107" spans="1:209" x14ac:dyDescent="0.3">
      <c r="B107" s="3" t="s">
        <v>51</v>
      </c>
      <c r="C107" s="3" t="s">
        <v>28</v>
      </c>
      <c r="G107" s="18">
        <f t="shared" si="753"/>
        <v>7.2123706983737339E-3</v>
      </c>
      <c r="H107" s="18">
        <f t="shared" si="756"/>
        <v>2.7133409737815233E-2</v>
      </c>
      <c r="I107" s="18">
        <f t="shared" si="757"/>
        <v>0.65173448658558819</v>
      </c>
      <c r="J107" s="18">
        <f t="shared" si="758"/>
        <v>0.38842799046169141</v>
      </c>
      <c r="K107" s="18">
        <f t="shared" si="759"/>
        <v>0.61112332617895415</v>
      </c>
      <c r="L107" s="18">
        <f t="shared" si="760"/>
        <v>4.0656802977787993E-3</v>
      </c>
      <c r="M107" s="18">
        <f t="shared" si="761"/>
        <v>2.4231950664492536E-2</v>
      </c>
      <c r="N107" s="18">
        <f t="shared" si="762"/>
        <v>0.20140871197839594</v>
      </c>
      <c r="O107" s="18">
        <f t="shared" si="763"/>
        <v>0.22268803340966004</v>
      </c>
      <c r="P107" s="18">
        <f t="shared" si="764"/>
        <v>0.23979769462963962</v>
      </c>
      <c r="Q107" s="18">
        <f t="shared" si="765"/>
        <v>-3.4451461382438785E-2</v>
      </c>
      <c r="R107" s="18">
        <f t="shared" si="766"/>
        <v>-3.2520755980146664E-2</v>
      </c>
      <c r="S107" s="18">
        <f t="shared" si="767"/>
        <v>6.9417351005750014E-2</v>
      </c>
      <c r="T107" s="18">
        <f t="shared" si="768"/>
        <v>5.71692827744242E-2</v>
      </c>
      <c r="U107" s="18">
        <f t="shared" si="769"/>
        <v>-7.5135934706296315E-3</v>
      </c>
      <c r="V107" s="18">
        <f t="shared" si="770"/>
        <v>-2.0979323753231565E-2</v>
      </c>
      <c r="W107" s="18">
        <f t="shared" si="771"/>
        <v>-4.7532860781314433E-2</v>
      </c>
      <c r="X107" s="18">
        <f t="shared" si="772"/>
        <v>-0.123563597062001</v>
      </c>
      <c r="Y107" s="18">
        <f t="shared" si="773"/>
        <v>0.40301081070861217</v>
      </c>
      <c r="Z107" s="18">
        <f t="shared" si="774"/>
        <v>0.19294536265462262</v>
      </c>
      <c r="AA107" s="18">
        <f t="shared" si="775"/>
        <v>0.19813877813602807</v>
      </c>
      <c r="AB107" s="18">
        <f t="shared" si="776"/>
        <v>-9.054696737373602E-2</v>
      </c>
      <c r="AC107" s="18">
        <f t="shared" si="777"/>
        <v>0.25221883966239872</v>
      </c>
      <c r="AD107" s="18">
        <f t="shared" si="778"/>
        <v>0.33144254547866353</v>
      </c>
      <c r="AE107" s="18">
        <f t="shared" si="779"/>
        <v>1.7669415295858231E-2</v>
      </c>
      <c r="AF107" s="18">
        <f t="shared" si="780"/>
        <v>-6.0792251798746179E-2</v>
      </c>
      <c r="AG107" s="18">
        <f t="shared" si="781"/>
        <v>-0.2117432141417864</v>
      </c>
      <c r="AH107" s="18">
        <f t="shared" si="782"/>
        <v>0.42148999866916737</v>
      </c>
      <c r="AI107" s="18">
        <f t="shared" si="783"/>
        <v>0.36642830733931198</v>
      </c>
      <c r="AJ107" s="18">
        <f t="shared" si="784"/>
        <v>0.32659405879275871</v>
      </c>
      <c r="AK107" s="18">
        <f t="shared" si="785"/>
        <v>-0.15737901820489675</v>
      </c>
      <c r="AL107" s="18">
        <f t="shared" si="786"/>
        <v>-9.495238422083585E-2</v>
      </c>
      <c r="AM107" s="18">
        <f t="shared" si="787"/>
        <v>1.8467140458541143E-2</v>
      </c>
      <c r="AN107" s="18">
        <f t="shared" si="788"/>
        <v>-3.4842823224258503E-3</v>
      </c>
      <c r="AO107" s="18">
        <f t="shared" si="789"/>
        <v>-5.5552208264219506E-2</v>
      </c>
      <c r="AP107" s="18">
        <f t="shared" si="790"/>
        <v>5.8185460444744229E-2</v>
      </c>
      <c r="AQ107" s="18">
        <f t="shared" si="791"/>
        <v>0.14195089969163288</v>
      </c>
      <c r="AR107" s="18">
        <f t="shared" si="792"/>
        <v>0.11872158389569765</v>
      </c>
      <c r="AS107" s="18">
        <f t="shared" si="793"/>
        <v>5.6768109296140512E-2</v>
      </c>
      <c r="AT107" s="18">
        <f t="shared" si="794"/>
        <v>-3.5652837430725524E-2</v>
      </c>
      <c r="AU107" s="18">
        <f t="shared" si="795"/>
        <v>-4.8010161787773398E-2</v>
      </c>
      <c r="AV107" s="18">
        <f t="shared" si="796"/>
        <v>-3.065974721981694E-2</v>
      </c>
      <c r="AW107" s="18">
        <f t="shared" si="797"/>
        <v>3.6826986026575748E-3</v>
      </c>
      <c r="AX107" s="18">
        <f t="shared" si="798"/>
        <v>-1.4286123807370635E-2</v>
      </c>
      <c r="AY107" s="18">
        <f t="shared" si="799"/>
        <v>-1.1454140792753273E-2</v>
      </c>
      <c r="AZ107" s="18">
        <f t="shared" si="800"/>
        <v>-0.10451858449846596</v>
      </c>
      <c r="BA107" s="18">
        <f t="shared" si="801"/>
        <v>5.5317898506865006E-2</v>
      </c>
      <c r="BB107" s="18">
        <f t="shared" si="802"/>
        <v>3.2321969157049581E-2</v>
      </c>
      <c r="BC107" s="18">
        <f t="shared" si="803"/>
        <v>9.4777542924560129E-2</v>
      </c>
      <c r="BD107" s="18">
        <f t="shared" si="804"/>
        <v>1.8778767769134935E-2</v>
      </c>
      <c r="BE107" s="18">
        <f t="shared" si="805"/>
        <v>0.10073263532760905</v>
      </c>
      <c r="BF107" s="18">
        <f t="shared" si="806"/>
        <v>0.25522033962912055</v>
      </c>
      <c r="BG107" s="18">
        <f t="shared" si="807"/>
        <v>8.5430409769721535E-2</v>
      </c>
      <c r="BH107" s="18">
        <f t="shared" si="808"/>
        <v>-7.0239191040318838E-2</v>
      </c>
      <c r="BI107" s="18">
        <f t="shared" si="809"/>
        <v>-0.16976126619096829</v>
      </c>
      <c r="BJ107" s="18">
        <f t="shared" si="810"/>
        <v>0.11609226133634014</v>
      </c>
      <c r="BK107" s="18">
        <f t="shared" si="811"/>
        <v>5.3758368370958487E-2</v>
      </c>
      <c r="BL107" s="18">
        <f t="shared" si="812"/>
        <v>-4.4262844843615867E-2</v>
      </c>
      <c r="BM107" s="18">
        <f t="shared" si="813"/>
        <v>-9.705496864085035E-2</v>
      </c>
      <c r="BN107" s="18">
        <f t="shared" si="814"/>
        <v>-8.8101821377075187E-2</v>
      </c>
      <c r="BO107" s="18">
        <f t="shared" si="815"/>
        <v>0.1544615089048709</v>
      </c>
      <c r="BP107" s="18">
        <f t="shared" si="816"/>
        <v>0.58713193618620929</v>
      </c>
      <c r="BQ107" s="18">
        <f t="shared" si="817"/>
        <v>0.61658492393181696</v>
      </c>
      <c r="BR107" s="18">
        <f t="shared" si="818"/>
        <v>0.39112681148758366</v>
      </c>
      <c r="BS107" s="18">
        <f t="shared" si="754"/>
        <v>-0.12989229444956607</v>
      </c>
      <c r="BT107" s="18">
        <f t="shared" si="819"/>
        <v>-0.19157078020937132</v>
      </c>
      <c r="BU107" s="18">
        <f t="shared" si="820"/>
        <v>0.22736269409470425</v>
      </c>
      <c r="BV107" s="18">
        <f t="shared" si="821"/>
        <v>0.4223409125884377</v>
      </c>
      <c r="BW107" s="18">
        <f t="shared" si="822"/>
        <v>0.5525289318160671</v>
      </c>
      <c r="BX107" s="18">
        <f t="shared" si="823"/>
        <v>1.7225312152508183E-2</v>
      </c>
      <c r="BY107" s="18">
        <f t="shared" si="824"/>
        <v>-8.3248246074132101E-2</v>
      </c>
      <c r="BZ107" s="18">
        <f t="shared" si="825"/>
        <v>6.4164865698538409E-2</v>
      </c>
      <c r="CA107" s="18">
        <f t="shared" si="826"/>
        <v>0.15113281096985234</v>
      </c>
      <c r="CB107" s="18">
        <f t="shared" si="827"/>
        <v>5.1763593815941089E-3</v>
      </c>
      <c r="CC107" s="18">
        <f t="shared" si="828"/>
        <v>-8.2268475526053583E-2</v>
      </c>
      <c r="CD107" s="18">
        <f t="shared" si="829"/>
        <v>-2.9327301105730084E-3</v>
      </c>
      <c r="CE107" s="18">
        <f t="shared" si="830"/>
        <v>-4.0603914822133914E-2</v>
      </c>
      <c r="CF107" s="18">
        <f t="shared" si="831"/>
        <v>0.32620851418893754</v>
      </c>
      <c r="CG107" s="18">
        <f t="shared" si="832"/>
        <v>0.22359608384396282</v>
      </c>
      <c r="CH107" s="18">
        <f t="shared" si="833"/>
        <v>0.34431509679059258</v>
      </c>
      <c r="CI107" s="18">
        <f t="shared" si="834"/>
        <v>9.0285311642820023E-3</v>
      </c>
      <c r="CJ107" s="18">
        <f t="shared" si="835"/>
        <v>-6.0412209116858628E-2</v>
      </c>
      <c r="CK107" s="18">
        <f t="shared" si="836"/>
        <v>8.3033687755000196E-2</v>
      </c>
      <c r="CL107" s="18">
        <f t="shared" si="837"/>
        <v>0.12893228482262939</v>
      </c>
      <c r="CM107" s="18">
        <f t="shared" si="838"/>
        <v>0.27879136485392025</v>
      </c>
      <c r="CN107" s="18">
        <f t="shared" si="839"/>
        <v>4.1580989522329283E-2</v>
      </c>
      <c r="CO107" s="18">
        <f t="shared" si="840"/>
        <v>2.643693177404775E-2</v>
      </c>
      <c r="CP107" s="18">
        <f t="shared" si="841"/>
        <v>0.1041343398165195</v>
      </c>
      <c r="CQ107" s="18">
        <f t="shared" si="842"/>
        <v>6.8254098713344133E-2</v>
      </c>
      <c r="CR107" s="18">
        <f t="shared" si="843"/>
        <v>-3.6175996913895281E-2</v>
      </c>
      <c r="CS107" s="18">
        <f t="shared" si="844"/>
        <v>-9.6816403661598049E-2</v>
      </c>
      <c r="CT107" s="18">
        <f t="shared" si="845"/>
        <v>5.7496419969570112E-2</v>
      </c>
      <c r="CU107" s="18">
        <f t="shared" si="846"/>
        <v>0.1319227605677592</v>
      </c>
      <c r="CV107" s="18">
        <f t="shared" si="847"/>
        <v>1.6982285186097162E-2</v>
      </c>
      <c r="CW107" s="18">
        <f t="shared" si="848"/>
        <v>-3.610350693393475E-3</v>
      </c>
      <c r="CX107" s="18">
        <f t="shared" si="849"/>
        <v>-5.7346445960360835E-2</v>
      </c>
      <c r="CY107" s="18">
        <f t="shared" si="850"/>
        <v>2.5423399956364667E-3</v>
      </c>
      <c r="CZ107" s="18">
        <f t="shared" si="851"/>
        <v>-1.0288502917716694E-2</v>
      </c>
      <c r="DA107" s="18">
        <f t="shared" si="852"/>
        <v>-9.6802248883391437E-2</v>
      </c>
      <c r="DB107" s="18">
        <f t="shared" si="853"/>
        <v>4.5557003003783257E-2</v>
      </c>
      <c r="DC107" s="18">
        <f t="shared" si="854"/>
        <v>-8.0105077724582571E-2</v>
      </c>
      <c r="DD107" s="18">
        <f t="shared" si="855"/>
        <v>5.3061060375862813E-2</v>
      </c>
      <c r="DE107" s="18">
        <f t="shared" si="856"/>
        <v>-5.2130244027039696E-2</v>
      </c>
      <c r="DF107" s="18">
        <f t="shared" si="857"/>
        <v>-5.9736626494518462E-2</v>
      </c>
      <c r="DG107" s="18">
        <f t="shared" si="858"/>
        <v>-0.20180019890224421</v>
      </c>
      <c r="DH107" s="18">
        <f t="shared" si="859"/>
        <v>-0.10930135874825915</v>
      </c>
      <c r="DI107" s="18">
        <f t="shared" si="860"/>
        <v>-2.3504134491957578E-2</v>
      </c>
      <c r="DJ107" s="18">
        <f t="shared" si="861"/>
        <v>6.7728478381868865E-2</v>
      </c>
      <c r="DK107" s="18">
        <f t="shared" si="862"/>
        <v>4.0820550120417298E-3</v>
      </c>
      <c r="DL107" s="18">
        <f t="shared" si="863"/>
        <v>0.10948632881734088</v>
      </c>
      <c r="DM107" s="18">
        <f t="shared" si="864"/>
        <v>7.7700823519114892E-2</v>
      </c>
      <c r="DN107" s="18">
        <f t="shared" si="865"/>
        <v>0.16116976958313944</v>
      </c>
      <c r="DO107" s="18">
        <f t="shared" si="866"/>
        <v>-2.9598146251446449E-2</v>
      </c>
      <c r="DP107" s="18">
        <f t="shared" si="867"/>
        <v>4.8498205233209095E-3</v>
      </c>
      <c r="DQ107" s="18">
        <f t="shared" si="868"/>
        <v>-1.6945160813247484E-2</v>
      </c>
      <c r="DR107" s="18">
        <f t="shared" si="869"/>
        <v>-2.9528074908662383E-3</v>
      </c>
      <c r="DS107" s="18">
        <f t="shared" si="870"/>
        <v>-3.4275052482902746E-2</v>
      </c>
      <c r="DT107" s="18">
        <f t="shared" si="871"/>
        <v>9.7362948906860813E-2</v>
      </c>
      <c r="DU107" s="18">
        <f t="shared" si="872"/>
        <v>0.24137307979784098</v>
      </c>
      <c r="DV107" s="18">
        <f t="shared" si="873"/>
        <v>8.8778269812365848E-2</v>
      </c>
      <c r="DW107" s="18">
        <f t="shared" si="874"/>
        <v>0.1519721234917413</v>
      </c>
      <c r="DX107" s="18">
        <f t="shared" si="875"/>
        <v>2.686409611649454E-2</v>
      </c>
      <c r="DY107" s="18">
        <f t="shared" si="876"/>
        <v>0.14323497973444396</v>
      </c>
      <c r="DZ107" s="18">
        <f t="shared" si="877"/>
        <v>-1.4156226825319326E-2</v>
      </c>
      <c r="EA107" s="18">
        <f t="shared" si="878"/>
        <v>-6.3104441829251829E-3</v>
      </c>
      <c r="EB107" s="18">
        <f t="shared" si="879"/>
        <v>0.29037751866060901</v>
      </c>
      <c r="EC107" s="18">
        <f t="shared" si="880"/>
        <v>0.14965671166186631</v>
      </c>
      <c r="ED107" s="18">
        <f t="shared" si="881"/>
        <v>7.587019424847545E-2</v>
      </c>
      <c r="EE107" s="18">
        <f t="shared" si="755"/>
        <v>-0.35927512189806227</v>
      </c>
      <c r="EF107" s="18">
        <f t="shared" si="882"/>
        <v>0.30751521635040402</v>
      </c>
      <c r="EG107" s="18">
        <f t="shared" si="883"/>
        <v>0.46956451999592225</v>
      </c>
      <c r="EH107" s="18">
        <f t="shared" si="884"/>
        <v>0.66186429176704176</v>
      </c>
      <c r="EI107" s="18">
        <f t="shared" si="885"/>
        <v>-2.9995783483466432E-2</v>
      </c>
      <c r="EJ107" s="18">
        <f t="shared" si="886"/>
        <v>2.7529601010911287E-2</v>
      </c>
      <c r="EK107" s="18">
        <f t="shared" si="887"/>
        <v>-6.0744631228733338E-2</v>
      </c>
      <c r="EL107" s="18">
        <f t="shared" si="888"/>
        <v>0.11238885226147521</v>
      </c>
      <c r="EM107" s="18">
        <f t="shared" si="889"/>
        <v>0.11629953142639915</v>
      </c>
      <c r="EN107" s="18">
        <f t="shared" si="890"/>
        <v>9.6312382444942779E-2</v>
      </c>
      <c r="EO107" s="18">
        <f t="shared" si="891"/>
        <v>-3.3166595849576486E-2</v>
      </c>
      <c r="EP107" s="18">
        <f t="shared" si="892"/>
        <v>9.4122674230847012E-2</v>
      </c>
      <c r="EQ107" s="18">
        <f t="shared" si="893"/>
        <v>0.24172299590913629</v>
      </c>
      <c r="ER107" s="18">
        <f t="shared" si="894"/>
        <v>0.21720458198947934</v>
      </c>
      <c r="ES107" s="18">
        <f t="shared" si="895"/>
        <v>2.4121784040877059E-2</v>
      </c>
      <c r="ET107" s="18">
        <f t="shared" si="896"/>
        <v>-0.13271325008554949</v>
      </c>
      <c r="EU107" s="18">
        <f t="shared" si="897"/>
        <v>-0.13298616264433918</v>
      </c>
      <c r="EV107" s="18">
        <f t="shared" si="898"/>
        <v>-0.12401209635625605</v>
      </c>
      <c r="EW107" s="18">
        <f t="shared" si="899"/>
        <v>8.0651109015464642E-2</v>
      </c>
      <c r="EX107" s="18">
        <f t="shared" si="900"/>
        <v>0.23842576535278445</v>
      </c>
      <c r="EY107" s="18">
        <f t="shared" si="901"/>
        <v>-5.315434478848946E-2</v>
      </c>
      <c r="EZ107" s="18">
        <f t="shared" si="902"/>
        <v>0.87705954594743218</v>
      </c>
      <c r="FA107" s="18">
        <f t="shared" si="903"/>
        <v>0.76327563670227627</v>
      </c>
      <c r="FB107" s="18">
        <f t="shared" si="904"/>
        <v>0.98526471300978991</v>
      </c>
      <c r="FC107" s="18">
        <f t="shared" si="905"/>
        <v>3.2923225547706325E-3</v>
      </c>
      <c r="FD107" s="18">
        <f t="shared" si="906"/>
        <v>-0.12652919429462706</v>
      </c>
      <c r="FE107" s="18">
        <f t="shared" si="907"/>
        <v>0.16735093001284698</v>
      </c>
      <c r="FF107" s="18">
        <f t="shared" si="908"/>
        <v>-7.4557191227896764E-3</v>
      </c>
      <c r="FG107" s="18">
        <f t="shared" si="909"/>
        <v>0.20471534607929862</v>
      </c>
      <c r="FH107" s="18">
        <f t="shared" si="910"/>
        <v>0.12488676796223563</v>
      </c>
      <c r="FI107" s="18">
        <f t="shared" si="911"/>
        <v>0.35774892653888929</v>
      </c>
      <c r="FJ107" s="18">
        <f t="shared" si="912"/>
        <v>0.1119822141891581</v>
      </c>
      <c r="FK107" s="18">
        <f t="shared" si="913"/>
        <v>-6.1228761428300506E-2</v>
      </c>
      <c r="FL107" s="18">
        <f t="shared" si="914"/>
        <v>-1.0570787874313278E-2</v>
      </c>
      <c r="FM107" s="18">
        <f t="shared" si="915"/>
        <v>0.12257893865066731</v>
      </c>
      <c r="FN107" s="18">
        <f t="shared" si="916"/>
        <v>0.18894636159505554</v>
      </c>
      <c r="FO107" s="18">
        <f t="shared" si="917"/>
        <v>-4.1996418887468336E-2</v>
      </c>
      <c r="FP107" s="18">
        <f t="shared" si="918"/>
        <v>-6.1078785547192115E-2</v>
      </c>
      <c r="FQ107" s="18">
        <f t="shared" si="919"/>
        <v>-7.9549102523144691E-2</v>
      </c>
      <c r="FR107" s="18">
        <f t="shared" si="920"/>
        <v>1.9359621535116906E-2</v>
      </c>
      <c r="FS107" s="18">
        <f t="shared" si="921"/>
        <v>6.1955102375812587E-2</v>
      </c>
      <c r="FT107" s="18">
        <f t="shared" si="922"/>
        <v>1.9784174702187667E-2</v>
      </c>
      <c r="FU107" s="18">
        <f t="shared" si="923"/>
        <v>3.1212997491719501E-2</v>
      </c>
      <c r="FV107" s="18">
        <f t="shared" si="924"/>
        <v>0.79117222099482765</v>
      </c>
      <c r="FW107" s="18">
        <f t="shared" si="925"/>
        <v>0.55126326685816307</v>
      </c>
      <c r="FX107" s="18">
        <f t="shared" si="926"/>
        <v>0.46955059542998123</v>
      </c>
      <c r="FY107" s="18">
        <f t="shared" si="927"/>
        <v>-0.24948578449597372</v>
      </c>
      <c r="FZ107" s="18">
        <f t="shared" si="928"/>
        <v>-5.159193687071062E-2</v>
      </c>
      <c r="GA107" s="18">
        <f t="shared" si="929"/>
        <v>-0.16487672133758255</v>
      </c>
      <c r="GB107" s="18">
        <f t="shared" si="930"/>
        <v>3.1682177037898739E-2</v>
      </c>
      <c r="GC107" s="18">
        <f t="shared" si="931"/>
        <v>3.1064005809031014E-2</v>
      </c>
      <c r="GD107" s="18">
        <f t="shared" si="729"/>
        <v>0.36458225489618573</v>
      </c>
      <c r="GE107" s="18">
        <f t="shared" si="730"/>
        <v>9.9254204013897909E-2</v>
      </c>
      <c r="GF107" s="18">
        <f t="shared" si="731"/>
        <v>4.6620644097591223E-2</v>
      </c>
      <c r="GG107" s="18">
        <f t="shared" si="732"/>
        <v>6.9923343257607407E-2</v>
      </c>
      <c r="GH107" s="18">
        <f t="shared" si="733"/>
        <v>7.5065654181104155E-2</v>
      </c>
      <c r="GI107" s="18">
        <f t="shared" si="734"/>
        <v>0.14610353717952027</v>
      </c>
      <c r="GJ107" s="18">
        <f t="shared" si="735"/>
        <v>-0.10539438553963039</v>
      </c>
      <c r="GK107" s="18">
        <f t="shared" si="736"/>
        <v>6.6274198326893671E-2</v>
      </c>
      <c r="GL107" s="18">
        <f t="shared" si="737"/>
        <v>6.2332219176040114E-2</v>
      </c>
      <c r="GM107" s="18">
        <f t="shared" si="738"/>
        <v>-2.8761045229808973E-2</v>
      </c>
      <c r="GN107" s="18">
        <f t="shared" si="739"/>
        <v>3.1162353300706751E-2</v>
      </c>
      <c r="GO107" s="18">
        <f t="shared" si="740"/>
        <v>-3.3213896423999488E-2</v>
      </c>
      <c r="GP107" s="18">
        <f t="shared" si="741"/>
        <v>0.16305806735506026</v>
      </c>
      <c r="GQ107" s="18">
        <f t="shared" si="742"/>
        <v>9.6788760758420508E-2</v>
      </c>
      <c r="GR107" s="18">
        <f t="shared" si="743"/>
        <v>0.14503156555395877</v>
      </c>
      <c r="GS107" s="18">
        <f t="shared" si="744"/>
        <v>-7.1402034598074857E-2</v>
      </c>
      <c r="GT107" s="18">
        <f t="shared" si="745"/>
        <v>-2.119957897045403E-2</v>
      </c>
      <c r="GU107" s="18">
        <f t="shared" si="746"/>
        <v>-2.3873145210022189E-2</v>
      </c>
      <c r="GV107" s="18">
        <f t="shared" si="747"/>
        <v>0.14517213089082978</v>
      </c>
      <c r="GW107" s="18">
        <f t="shared" si="748"/>
        <v>0.24008869951920866</v>
      </c>
      <c r="GX107" s="18">
        <f t="shared" si="749"/>
        <v>0.10229417227714732</v>
      </c>
      <c r="GY107" s="18">
        <f t="shared" si="750"/>
        <v>-2.9483881542734663E-2</v>
      </c>
      <c r="GZ107" s="18">
        <f t="shared" si="751"/>
        <v>-5.0536488263234348E-2</v>
      </c>
      <c r="HA107" s="18">
        <f t="shared" si="752"/>
        <v>0.2188206992017335</v>
      </c>
    </row>
    <row r="108" spans="1:209" x14ac:dyDescent="0.3">
      <c r="B108" s="3" t="s">
        <v>52</v>
      </c>
      <c r="C108" s="3" t="s">
        <v>29</v>
      </c>
      <c r="G108" s="18">
        <f t="shared" si="753"/>
        <v>3.5754671953979043E-2</v>
      </c>
      <c r="H108" s="18">
        <f t="shared" si="756"/>
        <v>4.7870542351077128E-2</v>
      </c>
      <c r="I108" s="18">
        <f t="shared" si="757"/>
        <v>0.15106340256241182</v>
      </c>
      <c r="J108" s="18">
        <f t="shared" si="758"/>
        <v>3.4509980746139313E-2</v>
      </c>
      <c r="K108" s="18">
        <f t="shared" si="759"/>
        <v>6.7636972245513502E-2</v>
      </c>
      <c r="L108" s="18">
        <f t="shared" si="760"/>
        <v>-5.7291881291669143E-2</v>
      </c>
      <c r="M108" s="18">
        <f t="shared" si="761"/>
        <v>4.5964935949750858E-3</v>
      </c>
      <c r="N108" s="18">
        <f t="shared" si="762"/>
        <v>3.9377542461015809E-3</v>
      </c>
      <c r="O108" s="18">
        <f t="shared" si="763"/>
        <v>-3.1057778069464376E-2</v>
      </c>
      <c r="P108" s="18">
        <f t="shared" si="764"/>
        <v>-3.1619823967105311E-2</v>
      </c>
      <c r="Q108" s="18">
        <f t="shared" si="765"/>
        <v>-4.6854230849673141E-2</v>
      </c>
      <c r="R108" s="18">
        <f t="shared" si="766"/>
        <v>-6.4840615802687115E-2</v>
      </c>
      <c r="S108" s="18">
        <f t="shared" si="767"/>
        <v>-6.6145168337206073E-2</v>
      </c>
      <c r="T108" s="18">
        <f t="shared" si="768"/>
        <v>-3.8531104651904791E-2</v>
      </c>
      <c r="U108" s="18">
        <f t="shared" si="769"/>
        <v>-3.2728618407184808E-2</v>
      </c>
      <c r="V108" s="18">
        <f t="shared" si="770"/>
        <v>-1.0066006882080999E-2</v>
      </c>
      <c r="W108" s="18">
        <f t="shared" si="771"/>
        <v>-3.6137957300320434E-2</v>
      </c>
      <c r="X108" s="18">
        <f t="shared" si="772"/>
        <v>-8.2089502896407818E-2</v>
      </c>
      <c r="Y108" s="18">
        <f t="shared" si="773"/>
        <v>-4.4551291378625381E-2</v>
      </c>
      <c r="Z108" s="18">
        <f t="shared" si="774"/>
        <v>-3.9333192851768617E-2</v>
      </c>
      <c r="AA108" s="18">
        <f t="shared" si="775"/>
        <v>7.1216513464660847E-2</v>
      </c>
      <c r="AB108" s="18">
        <f t="shared" si="776"/>
        <v>-7.8945553118742226E-2</v>
      </c>
      <c r="AC108" s="18">
        <f t="shared" si="777"/>
        <v>-1.0800712898146289E-2</v>
      </c>
      <c r="AD108" s="18">
        <f t="shared" si="778"/>
        <v>-0.13386046341009025</v>
      </c>
      <c r="AE108" s="18">
        <f t="shared" si="779"/>
        <v>5.9921147868766379E-2</v>
      </c>
      <c r="AF108" s="18">
        <f t="shared" si="780"/>
        <v>8.9418743718453122E-3</v>
      </c>
      <c r="AG108" s="18">
        <f t="shared" si="781"/>
        <v>5.8331502131756564E-2</v>
      </c>
      <c r="AH108" s="18">
        <f t="shared" si="782"/>
        <v>-1.3210701538892885E-2</v>
      </c>
      <c r="AI108" s="18">
        <f t="shared" si="783"/>
        <v>-3.6179342770722621E-2</v>
      </c>
      <c r="AJ108" s="18">
        <f t="shared" si="784"/>
        <v>-0.12759986318715966</v>
      </c>
      <c r="AK108" s="18">
        <f t="shared" si="785"/>
        <v>-6.4270919088041237E-2</v>
      </c>
      <c r="AL108" s="18">
        <f t="shared" si="786"/>
        <v>3.9768400662831938E-2</v>
      </c>
      <c r="AM108" s="18">
        <f t="shared" si="787"/>
        <v>0.12700509750848957</v>
      </c>
      <c r="AN108" s="18">
        <f t="shared" si="788"/>
        <v>0.11542031482327209</v>
      </c>
      <c r="AO108" s="18">
        <f t="shared" si="789"/>
        <v>1.7318433675331774E-2</v>
      </c>
      <c r="AP108" s="18">
        <f t="shared" si="790"/>
        <v>8.616198548520175E-2</v>
      </c>
      <c r="AQ108" s="18">
        <f t="shared" si="791"/>
        <v>5.1644889046333908E-3</v>
      </c>
      <c r="AR108" s="18">
        <f t="shared" si="792"/>
        <v>2.4937364957248556E-3</v>
      </c>
      <c r="AS108" s="18">
        <f t="shared" si="793"/>
        <v>-2.6600855915304294E-2</v>
      </c>
      <c r="AT108" s="18">
        <f t="shared" si="794"/>
        <v>6.4323125533946408E-3</v>
      </c>
      <c r="AU108" s="18">
        <f t="shared" si="795"/>
        <v>1.5699012906106979E-2</v>
      </c>
      <c r="AV108" s="18">
        <f t="shared" si="796"/>
        <v>4.5537529778062469E-2</v>
      </c>
      <c r="AW108" s="18">
        <f t="shared" si="797"/>
        <v>5.8973269729784894E-2</v>
      </c>
      <c r="AX108" s="18">
        <f t="shared" si="798"/>
        <v>-1.3272644731884831E-2</v>
      </c>
      <c r="AY108" s="18">
        <f t="shared" si="799"/>
        <v>-5.6441718384671602E-2</v>
      </c>
      <c r="AZ108" s="18">
        <f t="shared" si="800"/>
        <v>-7.5557400216058501E-2</v>
      </c>
      <c r="BA108" s="18">
        <f t="shared" si="801"/>
        <v>2.6331251861180831E-2</v>
      </c>
      <c r="BB108" s="18">
        <f t="shared" si="802"/>
        <v>2.0996178652668635E-2</v>
      </c>
      <c r="BC108" s="18">
        <f t="shared" si="803"/>
        <v>4.2834335137127387E-2</v>
      </c>
      <c r="BD108" s="18">
        <f t="shared" si="804"/>
        <v>-1.5325725013482653E-2</v>
      </c>
      <c r="BE108" s="18">
        <f t="shared" si="805"/>
        <v>-2.6923609588896613E-2</v>
      </c>
      <c r="BF108" s="18">
        <f t="shared" si="806"/>
        <v>-4.3414955848496382E-2</v>
      </c>
      <c r="BG108" s="18">
        <f t="shared" si="807"/>
        <v>6.9997970009647954E-3</v>
      </c>
      <c r="BH108" s="18">
        <f t="shared" si="808"/>
        <v>9.8192689835444449E-2</v>
      </c>
      <c r="BI108" s="18">
        <f t="shared" si="809"/>
        <v>0.11094846090458477</v>
      </c>
      <c r="BJ108" s="18">
        <f t="shared" si="810"/>
        <v>5.9272632363282689E-3</v>
      </c>
      <c r="BK108" s="18">
        <f t="shared" si="811"/>
        <v>-3.3348397267616257E-2</v>
      </c>
      <c r="BL108" s="18">
        <f t="shared" si="812"/>
        <v>-5.3916269855244704E-2</v>
      </c>
      <c r="BM108" s="18">
        <f t="shared" si="813"/>
        <v>1.440558140778303E-2</v>
      </c>
      <c r="BN108" s="18">
        <f t="shared" si="814"/>
        <v>2.7218080770741986E-2</v>
      </c>
      <c r="BO108" s="18">
        <f t="shared" si="815"/>
        <v>-5.7309973368175747E-2</v>
      </c>
      <c r="BP108" s="18">
        <f t="shared" si="816"/>
        <v>1.5032117364646528E-2</v>
      </c>
      <c r="BQ108" s="18">
        <f t="shared" si="817"/>
        <v>-3.3125285513612526E-3</v>
      </c>
      <c r="BR108" s="18">
        <f t="shared" si="818"/>
        <v>7.3914939245692188E-2</v>
      </c>
      <c r="BS108" s="18">
        <f t="shared" si="754"/>
        <v>1.6851223971255009E-2</v>
      </c>
      <c r="BT108" s="18">
        <f t="shared" si="819"/>
        <v>-5.7358594867407096E-2</v>
      </c>
      <c r="BU108" s="18">
        <f t="shared" si="820"/>
        <v>-4.1515567323403184E-3</v>
      </c>
      <c r="BV108" s="18">
        <f t="shared" si="821"/>
        <v>-1.1897605692079835E-2</v>
      </c>
      <c r="BW108" s="18">
        <f t="shared" si="822"/>
        <v>1.8259993798005619E-2</v>
      </c>
      <c r="BX108" s="18">
        <f t="shared" si="823"/>
        <v>6.0876204879486341E-2</v>
      </c>
      <c r="BY108" s="18">
        <f t="shared" si="824"/>
        <v>7.5301820978169551E-2</v>
      </c>
      <c r="BZ108" s="18">
        <f t="shared" si="825"/>
        <v>0.16994911290697531</v>
      </c>
      <c r="CA108" s="18">
        <f t="shared" si="826"/>
        <v>-1.0815910488329528E-2</v>
      </c>
      <c r="CB108" s="18">
        <f t="shared" si="827"/>
        <v>2.7803362371465339E-2</v>
      </c>
      <c r="CC108" s="18">
        <f t="shared" si="828"/>
        <v>-2.4268032843166847E-2</v>
      </c>
      <c r="CD108" s="18">
        <f t="shared" si="829"/>
        <v>4.1215874678846499E-2</v>
      </c>
      <c r="CE108" s="18">
        <f t="shared" si="830"/>
        <v>2.1496575961992542E-2</v>
      </c>
      <c r="CF108" s="18">
        <f t="shared" si="831"/>
        <v>1.4561111556178674E-2</v>
      </c>
      <c r="CG108" s="18">
        <f t="shared" si="832"/>
        <v>4.7948625887075007E-3</v>
      </c>
      <c r="CH108" s="18">
        <f t="shared" si="833"/>
        <v>-1.4641643828287809E-2</v>
      </c>
      <c r="CI108" s="18">
        <f t="shared" si="834"/>
        <v>-3.9855271652908732E-2</v>
      </c>
      <c r="CJ108" s="18">
        <f t="shared" si="835"/>
        <v>1.3554581497132734E-4</v>
      </c>
      <c r="CK108" s="18">
        <f t="shared" si="836"/>
        <v>-1.1017314052374974E-2</v>
      </c>
      <c r="CL108" s="18">
        <f t="shared" si="837"/>
        <v>-2.5057507957571962E-2</v>
      </c>
      <c r="CM108" s="18">
        <f t="shared" si="838"/>
        <v>-6.7309750546746816E-3</v>
      </c>
      <c r="CN108" s="18">
        <f t="shared" si="839"/>
        <v>2.1472109041902221E-2</v>
      </c>
      <c r="CO108" s="18">
        <f t="shared" si="840"/>
        <v>-5.016550110966171E-3</v>
      </c>
      <c r="CP108" s="18">
        <f t="shared" si="841"/>
        <v>1.9503704357393941E-2</v>
      </c>
      <c r="CQ108" s="18">
        <f t="shared" si="842"/>
        <v>-3.6962984072517857E-2</v>
      </c>
      <c r="CR108" s="18">
        <f t="shared" si="843"/>
        <v>4.0931966531804122E-2</v>
      </c>
      <c r="CS108" s="18">
        <f t="shared" si="844"/>
        <v>-5.2556017645195761E-2</v>
      </c>
      <c r="CT108" s="18">
        <f t="shared" si="845"/>
        <v>-3.9679050902892365E-2</v>
      </c>
      <c r="CU108" s="18">
        <f t="shared" si="846"/>
        <v>-2.5303337168987101E-2</v>
      </c>
      <c r="CV108" s="18">
        <f t="shared" si="847"/>
        <v>-1.4468155988620798E-2</v>
      </c>
      <c r="CW108" s="18">
        <f t="shared" si="848"/>
        <v>8.1256890906404866E-3</v>
      </c>
      <c r="CX108" s="18">
        <f t="shared" si="849"/>
        <v>-2.8171382373819293E-2</v>
      </c>
      <c r="CY108" s="18">
        <f t="shared" si="850"/>
        <v>-1.0186109394047479E-2</v>
      </c>
      <c r="CZ108" s="18">
        <f t="shared" si="851"/>
        <v>-1.7091272678182445E-3</v>
      </c>
      <c r="DA108" s="18">
        <f t="shared" si="852"/>
        <v>-1.6880461667787488E-2</v>
      </c>
      <c r="DB108" s="18">
        <f t="shared" si="853"/>
        <v>-4.358046436208074E-3</v>
      </c>
      <c r="DC108" s="18">
        <f t="shared" si="854"/>
        <v>-1.4404103883054539E-2</v>
      </c>
      <c r="DD108" s="18">
        <f t="shared" si="855"/>
        <v>-5.4010576258711383E-2</v>
      </c>
      <c r="DE108" s="18">
        <f t="shared" si="856"/>
        <v>-3.1749592923964252E-2</v>
      </c>
      <c r="DF108" s="18">
        <f t="shared" si="857"/>
        <v>-4.9179155987143881E-3</v>
      </c>
      <c r="DG108" s="18">
        <f t="shared" si="858"/>
        <v>1.2179436738838553E-2</v>
      </c>
      <c r="DH108" s="18">
        <f t="shared" si="859"/>
        <v>-8.7302967546465382E-3</v>
      </c>
      <c r="DI108" s="18">
        <f t="shared" si="860"/>
        <v>-2.4654735604271154E-2</v>
      </c>
      <c r="DJ108" s="18">
        <f t="shared" si="861"/>
        <v>3.7965023075426929E-3</v>
      </c>
      <c r="DK108" s="18">
        <f t="shared" si="862"/>
        <v>-2.5097446614634017E-4</v>
      </c>
      <c r="DL108" s="18">
        <f t="shared" si="863"/>
        <v>1.8856484977312477E-2</v>
      </c>
      <c r="DM108" s="18">
        <f t="shared" si="864"/>
        <v>2.6084755221579752E-2</v>
      </c>
      <c r="DN108" s="18">
        <f t="shared" si="865"/>
        <v>4.8561738948377009E-2</v>
      </c>
      <c r="DO108" s="18">
        <f t="shared" si="866"/>
        <v>3.9127218068636021E-3</v>
      </c>
      <c r="DP108" s="18">
        <f t="shared" si="867"/>
        <v>2.7555850055433297E-3</v>
      </c>
      <c r="DQ108" s="18">
        <f t="shared" si="868"/>
        <v>-2.3475527764705111E-2</v>
      </c>
      <c r="DR108" s="18">
        <f t="shared" si="869"/>
        <v>7.6533945517226103E-3</v>
      </c>
      <c r="DS108" s="18">
        <f t="shared" si="870"/>
        <v>-4.1269199308203865E-2</v>
      </c>
      <c r="DT108" s="18">
        <f t="shared" si="871"/>
        <v>-3.3224238677196816E-2</v>
      </c>
      <c r="DU108" s="18">
        <f t="shared" si="872"/>
        <v>-6.4755623467088005E-2</v>
      </c>
      <c r="DV108" s="18">
        <f t="shared" si="873"/>
        <v>-1.901042057032069E-2</v>
      </c>
      <c r="DW108" s="18">
        <f t="shared" si="874"/>
        <v>-4.0438533350567836E-3</v>
      </c>
      <c r="DX108" s="18">
        <f t="shared" si="875"/>
        <v>-2.0626779275804103E-2</v>
      </c>
      <c r="DY108" s="18">
        <f t="shared" si="876"/>
        <v>-1.0844204463892745E-2</v>
      </c>
      <c r="DZ108" s="18">
        <f t="shared" si="877"/>
        <v>2.1396177256608511E-2</v>
      </c>
      <c r="EA108" s="18">
        <f t="shared" si="878"/>
        <v>0.11069127929527478</v>
      </c>
      <c r="EB108" s="18">
        <f t="shared" si="879"/>
        <v>5.3030445489322529E-2</v>
      </c>
      <c r="EC108" s="18">
        <f t="shared" si="880"/>
        <v>-3.5593510253609129E-2</v>
      </c>
      <c r="ED108" s="18">
        <f t="shared" si="881"/>
        <v>-4.1896983971431968E-2</v>
      </c>
      <c r="EE108" s="18">
        <f t="shared" si="755"/>
        <v>2.3540945492517801E-2</v>
      </c>
      <c r="EF108" s="18">
        <f t="shared" si="882"/>
        <v>8.3616372943944597E-2</v>
      </c>
      <c r="EG108" s="18">
        <f t="shared" si="883"/>
        <v>2.6840705273732501E-2</v>
      </c>
      <c r="EH108" s="18">
        <f t="shared" si="884"/>
        <v>-1.5915948922170891E-2</v>
      </c>
      <c r="EI108" s="18">
        <f t="shared" si="885"/>
        <v>-2.6904268010998916E-2</v>
      </c>
      <c r="EJ108" s="18">
        <f t="shared" si="886"/>
        <v>7.4728216563483647E-3</v>
      </c>
      <c r="EK108" s="18">
        <f t="shared" si="887"/>
        <v>6.1422482793794066E-2</v>
      </c>
      <c r="EL108" s="18">
        <f t="shared" si="888"/>
        <v>2.5514987862850225E-2</v>
      </c>
      <c r="EM108" s="18">
        <f t="shared" si="889"/>
        <v>4.1350041738523448E-2</v>
      </c>
      <c r="EN108" s="18">
        <f t="shared" si="890"/>
        <v>9.1639952002305538E-3</v>
      </c>
      <c r="EO108" s="18">
        <f t="shared" si="891"/>
        <v>4.6501845955638478E-2</v>
      </c>
      <c r="EP108" s="18">
        <f t="shared" si="892"/>
        <v>-1.8619389830237958E-2</v>
      </c>
      <c r="EQ108" s="18">
        <f t="shared" si="893"/>
        <v>-4.9193879368395104E-3</v>
      </c>
      <c r="ER108" s="18">
        <f t="shared" si="894"/>
        <v>-6.9423690438391139E-2</v>
      </c>
      <c r="ES108" s="18">
        <f t="shared" si="895"/>
        <v>-3.1373885689675772E-2</v>
      </c>
      <c r="ET108" s="18">
        <f t="shared" si="896"/>
        <v>-3.0985416822955452E-2</v>
      </c>
      <c r="EU108" s="18">
        <f t="shared" si="897"/>
        <v>1.5841472984548188E-2</v>
      </c>
      <c r="EV108" s="18">
        <f t="shared" si="898"/>
        <v>-1.131452178591863E-2</v>
      </c>
      <c r="EW108" s="18">
        <f t="shared" si="899"/>
        <v>-5.233830732048831E-2</v>
      </c>
      <c r="EX108" s="18">
        <f t="shared" si="900"/>
        <v>-4.8476189221713373E-3</v>
      </c>
      <c r="EY108" s="18">
        <f t="shared" si="901"/>
        <v>-1.7159944843242791E-2</v>
      </c>
      <c r="EZ108" s="18">
        <f t="shared" si="902"/>
        <v>-1.4639944005511349E-2</v>
      </c>
      <c r="FA108" s="18">
        <f t="shared" si="903"/>
        <v>3.1410986449800858E-2</v>
      </c>
      <c r="FB108" s="18">
        <f t="shared" si="904"/>
        <v>2.4003561722376793E-2</v>
      </c>
      <c r="FC108" s="18">
        <f t="shared" si="905"/>
        <v>7.5268908083409983E-2</v>
      </c>
      <c r="FD108" s="18">
        <f t="shared" si="906"/>
        <v>1.5940748100977304E-2</v>
      </c>
      <c r="FE108" s="18">
        <f t="shared" si="907"/>
        <v>-3.1866337228284358E-2</v>
      </c>
      <c r="FF108" s="18">
        <f t="shared" si="908"/>
        <v>-4.9675185629403908E-2</v>
      </c>
      <c r="FG108" s="18">
        <f t="shared" si="909"/>
        <v>-1.8286605936485161E-2</v>
      </c>
      <c r="FH108" s="18">
        <f t="shared" si="910"/>
        <v>0.10939361182585672</v>
      </c>
      <c r="FI108" s="18">
        <f t="shared" si="911"/>
        <v>6.7832633748346763E-2</v>
      </c>
      <c r="FJ108" s="18">
        <f t="shared" si="912"/>
        <v>-1.5301650432568703E-2</v>
      </c>
      <c r="FK108" s="18">
        <f t="shared" si="913"/>
        <v>-8.3440861583060591E-2</v>
      </c>
      <c r="FL108" s="18">
        <f t="shared" si="914"/>
        <v>-1.3792061087475846E-2</v>
      </c>
      <c r="FM108" s="18">
        <f t="shared" si="915"/>
        <v>-1.4846122557796123E-2</v>
      </c>
      <c r="FN108" s="18">
        <f t="shared" si="916"/>
        <v>4.6504147067170952E-2</v>
      </c>
      <c r="FO108" s="18">
        <f t="shared" si="917"/>
        <v>-7.0082593271057298E-3</v>
      </c>
      <c r="FP108" s="18">
        <f t="shared" si="918"/>
        <v>2.2559237928599079E-2</v>
      </c>
      <c r="FQ108" s="18">
        <f t="shared" si="919"/>
        <v>-3.9808499469175196E-2</v>
      </c>
      <c r="FR108" s="18">
        <f t="shared" si="920"/>
        <v>-5.3713896423586149E-3</v>
      </c>
      <c r="FS108" s="18">
        <f t="shared" si="921"/>
        <v>-3.9339562951081391E-3</v>
      </c>
      <c r="FT108" s="18">
        <f t="shared" si="922"/>
        <v>-4.046168745504608E-2</v>
      </c>
      <c r="FU108" s="18">
        <f t="shared" si="923"/>
        <v>-6.9383596851408005E-2</v>
      </c>
      <c r="FV108" s="18">
        <f t="shared" si="924"/>
        <v>-4.0577842371242658E-2</v>
      </c>
      <c r="FW108" s="18">
        <f t="shared" si="925"/>
        <v>6.4042403347172816E-2</v>
      </c>
      <c r="FX108" s="18">
        <f t="shared" si="926"/>
        <v>-1.9002310165141534E-3</v>
      </c>
      <c r="FY108" s="18">
        <f t="shared" si="927"/>
        <v>-5.1800920071070804E-3</v>
      </c>
      <c r="FZ108" s="18">
        <f t="shared" si="928"/>
        <v>-3.0579000185507521E-2</v>
      </c>
      <c r="GA108" s="18">
        <f t="shared" si="929"/>
        <v>6.9688570954259024E-2</v>
      </c>
      <c r="GB108" s="18">
        <f t="shared" si="930"/>
        <v>9.1222802821352422E-2</v>
      </c>
      <c r="GC108" s="18">
        <f t="shared" si="931"/>
        <v>8.0885426848225819E-2</v>
      </c>
      <c r="GD108" s="18">
        <f t="shared" si="729"/>
        <v>5.1167169757690277E-2</v>
      </c>
      <c r="GE108" s="18">
        <f t="shared" si="730"/>
        <v>1.7461115153376561E-3</v>
      </c>
      <c r="GF108" s="18">
        <f t="shared" si="731"/>
        <v>-1.2418550228393369E-2</v>
      </c>
      <c r="GG108" s="18">
        <f t="shared" si="732"/>
        <v>-9.0094905166523043E-4</v>
      </c>
      <c r="GH108" s="18">
        <f t="shared" si="733"/>
        <v>1.5242897700622962E-2</v>
      </c>
      <c r="GI108" s="18">
        <f t="shared" si="734"/>
        <v>-3.8464372689430704E-3</v>
      </c>
      <c r="GJ108" s="18">
        <f t="shared" si="735"/>
        <v>2.8319024553388563E-3</v>
      </c>
      <c r="GK108" s="18">
        <f t="shared" si="736"/>
        <v>-8.0013871990777616E-3</v>
      </c>
      <c r="GL108" s="18">
        <f t="shared" si="737"/>
        <v>2.9093778360690308E-2</v>
      </c>
      <c r="GM108" s="18">
        <f t="shared" si="738"/>
        <v>-2.4090408212719683E-2</v>
      </c>
      <c r="GN108" s="18">
        <f t="shared" si="739"/>
        <v>-2.2742020486667552E-2</v>
      </c>
      <c r="GO108" s="18">
        <f t="shared" si="740"/>
        <v>-2.972821649156469E-2</v>
      </c>
      <c r="GP108" s="18">
        <f t="shared" si="741"/>
        <v>-3.4549604953717137E-3</v>
      </c>
      <c r="GQ108" s="18">
        <f t="shared" si="742"/>
        <v>5.2797196797979007E-3</v>
      </c>
      <c r="GR108" s="18">
        <f t="shared" si="743"/>
        <v>1.6739165007786421E-2</v>
      </c>
      <c r="GS108" s="18">
        <f t="shared" si="744"/>
        <v>2.8071732222706574E-2</v>
      </c>
      <c r="GT108" s="18">
        <f t="shared" si="745"/>
        <v>9.9595138359146827E-3</v>
      </c>
      <c r="GU108" s="18">
        <f t="shared" si="746"/>
        <v>-1.0298195140287625E-2</v>
      </c>
      <c r="GV108" s="18">
        <f t="shared" si="747"/>
        <v>-1.8036389913478262E-2</v>
      </c>
      <c r="GW108" s="18">
        <f t="shared" si="748"/>
        <v>-1.4619240888094112E-2</v>
      </c>
      <c r="GX108" s="18">
        <f t="shared" si="749"/>
        <v>1.3681149001144477E-2</v>
      </c>
      <c r="GY108" s="18">
        <f t="shared" si="750"/>
        <v>3.8674411188638159E-2</v>
      </c>
      <c r="GZ108" s="18">
        <f t="shared" si="751"/>
        <v>4.050101075893834E-2</v>
      </c>
      <c r="HA108" s="18">
        <f t="shared" si="752"/>
        <v>1.6952436515507892E-3</v>
      </c>
    </row>
    <row r="109" spans="1:209" x14ac:dyDescent="0.3">
      <c r="B109" s="3" t="s">
        <v>12</v>
      </c>
      <c r="C109" s="3" t="s">
        <v>30</v>
      </c>
      <c r="G109" s="18">
        <f t="shared" si="753"/>
        <v>3.7874963409391116E-3</v>
      </c>
      <c r="H109" s="18">
        <f t="shared" si="756"/>
        <v>7.6730235029812315E-3</v>
      </c>
      <c r="I109" s="18">
        <f t="shared" si="757"/>
        <v>-2.1937995651396425E-2</v>
      </c>
      <c r="J109" s="18">
        <f t="shared" si="758"/>
        <v>-7.6592798789536136E-3</v>
      </c>
      <c r="K109" s="18">
        <f t="shared" si="759"/>
        <v>-1.1622776682305824E-2</v>
      </c>
      <c r="L109" s="18">
        <f t="shared" si="760"/>
        <v>1.949745714582311E-2</v>
      </c>
      <c r="M109" s="18">
        <f t="shared" si="761"/>
        <v>5.7634104877560084E-3</v>
      </c>
      <c r="N109" s="18">
        <f t="shared" si="762"/>
        <v>2.7531947069613003E-3</v>
      </c>
      <c r="O109" s="18">
        <f t="shared" si="763"/>
        <v>-1.1774095693118714E-2</v>
      </c>
      <c r="P109" s="18">
        <f t="shared" si="764"/>
        <v>-1.9994779006174485E-2</v>
      </c>
      <c r="Q109" s="18">
        <f t="shared" si="765"/>
        <v>-2.5822876531138204E-3</v>
      </c>
      <c r="R109" s="18">
        <f t="shared" si="766"/>
        <v>-1.9099431402440081E-2</v>
      </c>
      <c r="S109" s="18">
        <f t="shared" si="767"/>
        <v>-4.4051270380107699E-3</v>
      </c>
      <c r="T109" s="18">
        <f t="shared" si="768"/>
        <v>-3.1176449340972745E-3</v>
      </c>
      <c r="U109" s="18">
        <f t="shared" si="769"/>
        <v>1.6256529943126614E-2</v>
      </c>
      <c r="V109" s="18">
        <f t="shared" si="770"/>
        <v>1.3869313774844535E-2</v>
      </c>
      <c r="W109" s="18">
        <f t="shared" si="771"/>
        <v>2.9646527523133162E-3</v>
      </c>
      <c r="X109" s="18">
        <f t="shared" si="772"/>
        <v>-4.0675449969513151E-3</v>
      </c>
      <c r="Y109" s="18">
        <f t="shared" si="773"/>
        <v>-9.766819848339825E-3</v>
      </c>
      <c r="Z109" s="18">
        <f t="shared" si="774"/>
        <v>-6.5909840076969388E-3</v>
      </c>
      <c r="AA109" s="18">
        <f t="shared" si="775"/>
        <v>2.9675545391120534E-4</v>
      </c>
      <c r="AB109" s="18">
        <f t="shared" si="776"/>
        <v>1.156775600585839E-2</v>
      </c>
      <c r="AC109" s="18">
        <f t="shared" si="777"/>
        <v>1.0782499485341416E-2</v>
      </c>
      <c r="AD109" s="18">
        <f t="shared" si="778"/>
        <v>7.083106775242487E-3</v>
      </c>
      <c r="AE109" s="18">
        <f t="shared" si="779"/>
        <v>6.44181398926158E-3</v>
      </c>
      <c r="AF109" s="18">
        <f t="shared" si="780"/>
        <v>1.0036896193428143E-2</v>
      </c>
      <c r="AG109" s="18">
        <f t="shared" si="781"/>
        <v>1.0310968073541074E-2</v>
      </c>
      <c r="AH109" s="18">
        <f t="shared" si="782"/>
        <v>2.4691028798107251E-3</v>
      </c>
      <c r="AI109" s="18">
        <f t="shared" si="783"/>
        <v>-2.483678493029699E-4</v>
      </c>
      <c r="AJ109" s="18">
        <f t="shared" si="784"/>
        <v>9.4767214909049124E-4</v>
      </c>
      <c r="AK109" s="18">
        <f t="shared" si="785"/>
        <v>3.2345609184158963E-3</v>
      </c>
      <c r="AL109" s="18">
        <f t="shared" si="786"/>
        <v>3.5303708948339896E-3</v>
      </c>
      <c r="AM109" s="18">
        <f t="shared" si="787"/>
        <v>2.9026403158607015E-3</v>
      </c>
      <c r="AN109" s="18">
        <f t="shared" si="788"/>
        <v>-3.3009739271025276E-3</v>
      </c>
      <c r="AO109" s="18">
        <f t="shared" si="789"/>
        <v>-4.1342496905346637E-3</v>
      </c>
      <c r="AP109" s="18">
        <f t="shared" si="790"/>
        <v>-5.2897769213045009E-3</v>
      </c>
      <c r="AQ109" s="18">
        <f t="shared" si="791"/>
        <v>-2.0521405790555614E-3</v>
      </c>
      <c r="AR109" s="18">
        <f t="shared" si="792"/>
        <v>-1.7324168445547554E-3</v>
      </c>
      <c r="AS109" s="18">
        <f t="shared" si="793"/>
        <v>5.085794050959251E-3</v>
      </c>
      <c r="AT109" s="18">
        <f t="shared" si="794"/>
        <v>8.396107975972936E-3</v>
      </c>
      <c r="AU109" s="18">
        <f t="shared" si="795"/>
        <v>1.2527561688080743E-2</v>
      </c>
      <c r="AV109" s="18">
        <f t="shared" si="796"/>
        <v>1.2430249742765076E-2</v>
      </c>
      <c r="AW109" s="18">
        <f t="shared" si="797"/>
        <v>1.5809330000627304E-2</v>
      </c>
      <c r="AX109" s="18">
        <f t="shared" si="798"/>
        <v>9.7888618552126605E-3</v>
      </c>
      <c r="AY109" s="18">
        <f t="shared" si="799"/>
        <v>-4.2703635983156367E-3</v>
      </c>
      <c r="AZ109" s="18">
        <f t="shared" si="800"/>
        <v>-1.2242208066762536E-2</v>
      </c>
      <c r="BA109" s="18">
        <f t="shared" si="801"/>
        <v>-1.6015180057193528E-2</v>
      </c>
      <c r="BB109" s="18">
        <f t="shared" si="802"/>
        <v>1.1708062053112625E-2</v>
      </c>
      <c r="BC109" s="18">
        <f t="shared" si="803"/>
        <v>1.247145787973499E-2</v>
      </c>
      <c r="BD109" s="18">
        <f t="shared" si="804"/>
        <v>2.1436118561508472E-2</v>
      </c>
      <c r="BE109" s="18">
        <f t="shared" si="805"/>
        <v>3.1847969140260299E-3</v>
      </c>
      <c r="BF109" s="18">
        <f t="shared" si="806"/>
        <v>-5.838262914531489E-4</v>
      </c>
      <c r="BG109" s="18">
        <f t="shared" si="807"/>
        <v>7.2665317755794545E-3</v>
      </c>
      <c r="BH109" s="18">
        <f t="shared" si="808"/>
        <v>4.2753855988528029E-3</v>
      </c>
      <c r="BI109" s="18">
        <f t="shared" si="809"/>
        <v>6.8760751562914058E-3</v>
      </c>
      <c r="BJ109" s="18">
        <f t="shared" si="810"/>
        <v>5.5154264551705579E-3</v>
      </c>
      <c r="BK109" s="18">
        <f t="shared" si="811"/>
        <v>1.7678310427224602E-2</v>
      </c>
      <c r="BL109" s="18">
        <f t="shared" si="812"/>
        <v>1.2284291944882045E-2</v>
      </c>
      <c r="BM109" s="18">
        <f t="shared" si="813"/>
        <v>7.6091197686544154E-3</v>
      </c>
      <c r="BN109" s="18">
        <f t="shared" si="814"/>
        <v>1.7138598827914908E-4</v>
      </c>
      <c r="BO109" s="18">
        <f t="shared" si="815"/>
        <v>9.1120501851988944E-3</v>
      </c>
      <c r="BP109" s="18">
        <f t="shared" si="816"/>
        <v>5.1455291407382182E-3</v>
      </c>
      <c r="BQ109" s="18">
        <f t="shared" si="817"/>
        <v>2.9021837001123041E-3</v>
      </c>
      <c r="BR109" s="18">
        <f t="shared" si="818"/>
        <v>2.3056370643056065E-4</v>
      </c>
      <c r="BS109" s="18">
        <f t="shared" si="754"/>
        <v>6.9343889345131471E-3</v>
      </c>
      <c r="BT109" s="18">
        <f t="shared" si="819"/>
        <v>9.6565578416986462E-3</v>
      </c>
      <c r="BU109" s="18">
        <f t="shared" si="820"/>
        <v>1.6320011351905306E-2</v>
      </c>
      <c r="BV109" s="18">
        <f t="shared" si="821"/>
        <v>1.0051333699155748E-2</v>
      </c>
      <c r="BW109" s="18">
        <f t="shared" si="822"/>
        <v>8.9717628603842216E-3</v>
      </c>
      <c r="BX109" s="18">
        <f t="shared" si="823"/>
        <v>1.2516207169262938E-2</v>
      </c>
      <c r="BY109" s="18">
        <f t="shared" si="824"/>
        <v>1.4323361936560622E-2</v>
      </c>
      <c r="BZ109" s="18">
        <f t="shared" si="825"/>
        <v>7.2488318446268796E-3</v>
      </c>
      <c r="CA109" s="18">
        <f t="shared" si="826"/>
        <v>-1.1080130238576865E-2</v>
      </c>
      <c r="CB109" s="18">
        <f t="shared" si="827"/>
        <v>-1.1789913262704621E-2</v>
      </c>
      <c r="CC109" s="18">
        <f t="shared" si="828"/>
        <v>-5.6739761789195153E-3</v>
      </c>
      <c r="CD109" s="18">
        <f t="shared" si="829"/>
        <v>-1.3437896105683949E-3</v>
      </c>
      <c r="CE109" s="18">
        <f t="shared" si="830"/>
        <v>-6.0067214879092239E-3</v>
      </c>
      <c r="CF109" s="18">
        <f t="shared" si="831"/>
        <v>-1.3996620802976256E-3</v>
      </c>
      <c r="CG109" s="18">
        <f t="shared" si="832"/>
        <v>-3.0648681188204518E-3</v>
      </c>
      <c r="CH109" s="18">
        <f t="shared" si="833"/>
        <v>-3.8063704611343008E-3</v>
      </c>
      <c r="CI109" s="18">
        <f t="shared" si="834"/>
        <v>8.1258555193988533E-3</v>
      </c>
      <c r="CJ109" s="18">
        <f t="shared" si="835"/>
        <v>1.5966557165641622E-3</v>
      </c>
      <c r="CK109" s="18">
        <f t="shared" si="836"/>
        <v>1.2364551333136445E-4</v>
      </c>
      <c r="CL109" s="18">
        <f t="shared" si="837"/>
        <v>-1.0963697647622728E-2</v>
      </c>
      <c r="CM109" s="18">
        <f t="shared" si="838"/>
        <v>-1.8270457987653219E-4</v>
      </c>
      <c r="CN109" s="18">
        <f t="shared" si="839"/>
        <v>6.0632286068829462E-3</v>
      </c>
      <c r="CO109" s="18">
        <f t="shared" si="840"/>
        <v>-1.58394907142075E-3</v>
      </c>
      <c r="CP109" s="18">
        <f t="shared" si="841"/>
        <v>-2.8332142177643536E-3</v>
      </c>
      <c r="CQ109" s="18">
        <f t="shared" si="842"/>
        <v>-4.3295610073513418E-3</v>
      </c>
      <c r="CR109" s="18">
        <f t="shared" si="843"/>
        <v>-1.0131761796890275E-3</v>
      </c>
      <c r="CS109" s="18">
        <f t="shared" si="844"/>
        <v>1.3387136462897538E-3</v>
      </c>
      <c r="CT109" s="18">
        <f t="shared" si="845"/>
        <v>-2.0042215633585916E-3</v>
      </c>
      <c r="CU109" s="18">
        <f t="shared" si="846"/>
        <v>-4.1319852549713083E-3</v>
      </c>
      <c r="CV109" s="18">
        <f t="shared" si="847"/>
        <v>-8.7717175422620999E-3</v>
      </c>
      <c r="CW109" s="18">
        <f t="shared" si="848"/>
        <v>-9.5568227664940553E-3</v>
      </c>
      <c r="CX109" s="18">
        <f t="shared" si="849"/>
        <v>-9.1158185323266441E-3</v>
      </c>
      <c r="CY109" s="18">
        <f t="shared" si="850"/>
        <v>-1.0650355461932677E-3</v>
      </c>
      <c r="CZ109" s="18">
        <f t="shared" si="851"/>
        <v>-1.0951433715949976E-3</v>
      </c>
      <c r="DA109" s="18">
        <f t="shared" si="852"/>
        <v>4.4707485081060998E-3</v>
      </c>
      <c r="DB109" s="18">
        <f t="shared" si="853"/>
        <v>-5.7098119023123823E-3</v>
      </c>
      <c r="DC109" s="18">
        <f t="shared" si="854"/>
        <v>-5.5404315942851152E-3</v>
      </c>
      <c r="DD109" s="18">
        <f t="shared" si="855"/>
        <v>-1.853933228541475E-2</v>
      </c>
      <c r="DE109" s="18">
        <f t="shared" si="856"/>
        <v>-2.1247299301799544E-2</v>
      </c>
      <c r="DF109" s="18">
        <f t="shared" si="857"/>
        <v>-3.2422487960426495E-2</v>
      </c>
      <c r="DG109" s="18">
        <f t="shared" si="858"/>
        <v>-3.8228280927285883E-2</v>
      </c>
      <c r="DH109" s="18">
        <f t="shared" si="859"/>
        <v>-4.2435869196334353E-2</v>
      </c>
      <c r="DI109" s="18">
        <f t="shared" si="860"/>
        <v>-2.695612426510156E-2</v>
      </c>
      <c r="DJ109" s="18">
        <f t="shared" si="861"/>
        <v>-1.8791671551931805E-2</v>
      </c>
      <c r="DK109" s="18">
        <f t="shared" si="862"/>
        <v>-1.2517037394987144E-2</v>
      </c>
      <c r="DL109" s="18">
        <f t="shared" si="863"/>
        <v>-1.3888897950060097E-2</v>
      </c>
      <c r="DM109" s="18">
        <f t="shared" si="864"/>
        <v>-8.8118698089519887E-3</v>
      </c>
      <c r="DN109" s="18">
        <f t="shared" si="865"/>
        <v>6.8348820696202033E-3</v>
      </c>
      <c r="DO109" s="18">
        <f t="shared" si="866"/>
        <v>5.5409142795138271E-3</v>
      </c>
      <c r="DP109" s="18">
        <f t="shared" si="867"/>
        <v>3.4893428666001869E-3</v>
      </c>
      <c r="DQ109" s="18">
        <f t="shared" si="868"/>
        <v>-5.9784655906584732E-3</v>
      </c>
      <c r="DR109" s="18">
        <f t="shared" si="869"/>
        <v>-3.8988567488636252E-3</v>
      </c>
      <c r="DS109" s="18">
        <f t="shared" si="870"/>
        <v>3.3974731784460754E-3</v>
      </c>
      <c r="DT109" s="18">
        <f t="shared" si="871"/>
        <v>4.4131710020422306E-3</v>
      </c>
      <c r="DU109" s="18">
        <f t="shared" si="872"/>
        <v>8.9880598411860024E-3</v>
      </c>
      <c r="DV109" s="18">
        <f t="shared" si="873"/>
        <v>6.33652423197469E-3</v>
      </c>
      <c r="DW109" s="18">
        <f t="shared" si="874"/>
        <v>1.5302189599326313E-2</v>
      </c>
      <c r="DX109" s="18">
        <f t="shared" si="875"/>
        <v>9.2917698240411548E-3</v>
      </c>
      <c r="DY109" s="18">
        <f t="shared" si="876"/>
        <v>2.1945877837536987E-3</v>
      </c>
      <c r="DZ109" s="18">
        <f t="shared" si="877"/>
        <v>-9.6797048633670366E-3</v>
      </c>
      <c r="EA109" s="18">
        <f t="shared" si="878"/>
        <v>-6.8251208484719772E-3</v>
      </c>
      <c r="EB109" s="18">
        <f t="shared" si="879"/>
        <v>-3.3051909816120828E-3</v>
      </c>
      <c r="EC109" s="18">
        <f t="shared" si="880"/>
        <v>2.6504815647677336E-3</v>
      </c>
      <c r="ED109" s="18">
        <f t="shared" si="881"/>
        <v>3.722329249120341E-3</v>
      </c>
      <c r="EE109" s="18">
        <f t="shared" si="755"/>
        <v>1.3385380900261534E-3</v>
      </c>
      <c r="EF109" s="18">
        <f t="shared" si="882"/>
        <v>5.8579481444698267E-3</v>
      </c>
      <c r="EG109" s="18">
        <f t="shared" si="883"/>
        <v>-1.2714480236968306E-3</v>
      </c>
      <c r="EH109" s="18">
        <f t="shared" si="884"/>
        <v>1.2533236056508246E-2</v>
      </c>
      <c r="EI109" s="18">
        <f t="shared" si="885"/>
        <v>1.1925895798957642E-3</v>
      </c>
      <c r="EJ109" s="18">
        <f t="shared" si="886"/>
        <v>2.6124174248556655E-3</v>
      </c>
      <c r="EK109" s="18">
        <f t="shared" si="887"/>
        <v>-6.129222390147941E-3</v>
      </c>
      <c r="EL109" s="18">
        <f t="shared" si="888"/>
        <v>3.0880994473044449E-4</v>
      </c>
      <c r="EM109" s="18">
        <f t="shared" si="889"/>
        <v>-2.8918299478179293E-4</v>
      </c>
      <c r="EN109" s="18">
        <f t="shared" si="890"/>
        <v>1.6625759305583705E-3</v>
      </c>
      <c r="EO109" s="18">
        <f t="shared" si="891"/>
        <v>5.0628650993589002E-3</v>
      </c>
      <c r="EP109" s="18">
        <f t="shared" si="892"/>
        <v>1.0209280931726608E-2</v>
      </c>
      <c r="EQ109" s="18">
        <f t="shared" si="893"/>
        <v>1.1725602546426886E-2</v>
      </c>
      <c r="ER109" s="18">
        <f t="shared" si="894"/>
        <v>6.0024254046076031E-3</v>
      </c>
      <c r="ES109" s="18">
        <f t="shared" si="895"/>
        <v>4.6682001059305351E-3</v>
      </c>
      <c r="ET109" s="18">
        <f t="shared" si="896"/>
        <v>3.9446308650969986E-3</v>
      </c>
      <c r="EU109" s="18">
        <f t="shared" si="897"/>
        <v>2.2572642750456526E-3</v>
      </c>
      <c r="EV109" s="18">
        <f t="shared" si="898"/>
        <v>4.0187822901790833E-3</v>
      </c>
      <c r="EW109" s="18">
        <f t="shared" si="899"/>
        <v>7.6684186228822193E-4</v>
      </c>
      <c r="EX109" s="18">
        <f t="shared" si="900"/>
        <v>1.9178004771253458E-3</v>
      </c>
      <c r="EY109" s="18">
        <f t="shared" si="901"/>
        <v>2.2962330528551642E-3</v>
      </c>
      <c r="EZ109" s="18">
        <f t="shared" si="902"/>
        <v>5.2711379395152429E-3</v>
      </c>
      <c r="FA109" s="18">
        <f t="shared" si="903"/>
        <v>7.396129243651739E-3</v>
      </c>
      <c r="FB109" s="18">
        <f t="shared" si="904"/>
        <v>5.2605607601776683E-3</v>
      </c>
      <c r="FC109" s="18">
        <f t="shared" si="905"/>
        <v>4.2786998261366742E-3</v>
      </c>
      <c r="FD109" s="18">
        <f t="shared" si="906"/>
        <v>7.3579435345664619E-3</v>
      </c>
      <c r="FE109" s="18">
        <f t="shared" si="907"/>
        <v>1.4592096758275627E-2</v>
      </c>
      <c r="FF109" s="18">
        <f t="shared" si="908"/>
        <v>8.6052290894762153E-3</v>
      </c>
      <c r="FG109" s="18">
        <f t="shared" si="909"/>
        <v>5.6356633411993222E-3</v>
      </c>
      <c r="FH109" s="18">
        <f t="shared" si="910"/>
        <v>2.6781060108371411E-3</v>
      </c>
      <c r="FI109" s="18">
        <f t="shared" si="911"/>
        <v>7.9576609129835187E-3</v>
      </c>
      <c r="FJ109" s="18">
        <f t="shared" si="912"/>
        <v>3.4428935380140802E-3</v>
      </c>
      <c r="FK109" s="18">
        <f t="shared" si="913"/>
        <v>6.9305659057481055E-3</v>
      </c>
      <c r="FL109" s="18">
        <f t="shared" si="914"/>
        <v>9.905638213062451E-4</v>
      </c>
      <c r="FM109" s="18">
        <f t="shared" si="915"/>
        <v>2.0276263117954274E-3</v>
      </c>
      <c r="FN109" s="18">
        <f t="shared" si="916"/>
        <v>1.7832729223237569E-3</v>
      </c>
      <c r="FO109" s="18">
        <f t="shared" si="917"/>
        <v>2.6621419442126593E-3</v>
      </c>
      <c r="FP109" s="18">
        <f t="shared" si="918"/>
        <v>-2.3124576080142769E-3</v>
      </c>
      <c r="FQ109" s="18">
        <f t="shared" si="919"/>
        <v>-7.2384864569258927E-3</v>
      </c>
      <c r="FR109" s="18">
        <f t="shared" si="920"/>
        <v>1.8323555704506573E-3</v>
      </c>
      <c r="FS109" s="18">
        <f t="shared" si="921"/>
        <v>1.0660305392455735E-2</v>
      </c>
      <c r="FT109" s="18">
        <f t="shared" si="922"/>
        <v>1.1222382493043673E-2</v>
      </c>
      <c r="FU109" s="18">
        <f t="shared" si="923"/>
        <v>7.8230946754037269E-3</v>
      </c>
      <c r="FV109" s="18">
        <f t="shared" si="924"/>
        <v>1.9538345477486305E-3</v>
      </c>
      <c r="FW109" s="18">
        <f t="shared" si="925"/>
        <v>1.6859770487821131E-3</v>
      </c>
      <c r="FX109" s="18">
        <f t="shared" si="926"/>
        <v>4.0611925975030756E-3</v>
      </c>
      <c r="FY109" s="18">
        <f t="shared" si="927"/>
        <v>7.6960286000919238E-3</v>
      </c>
      <c r="FZ109" s="18">
        <f t="shared" si="928"/>
        <v>-1.0716808783191774E-4</v>
      </c>
      <c r="GA109" s="18">
        <f t="shared" si="929"/>
        <v>1.3743099975612738E-3</v>
      </c>
      <c r="GB109" s="18">
        <f t="shared" si="930"/>
        <v>-1.5052116436417018E-3</v>
      </c>
      <c r="GC109" s="18">
        <f t="shared" si="931"/>
        <v>-3.337793255187016E-4</v>
      </c>
      <c r="GD109" s="18">
        <f t="shared" si="729"/>
        <v>-7.0117366637687528E-3</v>
      </c>
      <c r="GE109" s="18">
        <f t="shared" si="730"/>
        <v>-9.2375099449763332E-4</v>
      </c>
      <c r="GF109" s="18">
        <f t="shared" si="731"/>
        <v>-3.1387787957337285E-3</v>
      </c>
      <c r="GG109" s="18">
        <f t="shared" si="732"/>
        <v>1.8000722030014349E-2</v>
      </c>
      <c r="GH109" s="18">
        <f t="shared" si="733"/>
        <v>2.3292971880051936E-3</v>
      </c>
      <c r="GI109" s="18">
        <f t="shared" si="734"/>
        <v>8.1536896363418512E-3</v>
      </c>
      <c r="GJ109" s="18">
        <f t="shared" si="735"/>
        <v>-1.1018607536879407E-2</v>
      </c>
      <c r="GK109" s="18">
        <f t="shared" si="736"/>
        <v>4.9767968408371832E-3</v>
      </c>
      <c r="GL109" s="18">
        <f t="shared" si="737"/>
        <v>5.5101815543527888E-3</v>
      </c>
      <c r="GM109" s="18">
        <f t="shared" si="738"/>
        <v>6.1128285564349865E-3</v>
      </c>
      <c r="GN109" s="18">
        <f t="shared" si="739"/>
        <v>9.3694566930047074E-4</v>
      </c>
      <c r="GO109" s="18">
        <f t="shared" si="740"/>
        <v>4.5617155809662968E-4</v>
      </c>
      <c r="GP109" s="18">
        <f t="shared" si="741"/>
        <v>3.44415150764917E-3</v>
      </c>
      <c r="GQ109" s="18">
        <f t="shared" si="742"/>
        <v>2.200258488028628E-3</v>
      </c>
      <c r="GR109" s="18">
        <f t="shared" si="743"/>
        <v>1.1329180662500067E-3</v>
      </c>
      <c r="GS109" s="18">
        <f t="shared" si="744"/>
        <v>-4.8052472959826025E-3</v>
      </c>
      <c r="GT109" s="18">
        <f t="shared" si="745"/>
        <v>-5.1381739096682715E-3</v>
      </c>
      <c r="GU109" s="18">
        <f t="shared" si="746"/>
        <v>-9.0046288852833423E-4</v>
      </c>
      <c r="GV109" s="18">
        <f t="shared" si="747"/>
        <v>3.5547960961406964E-3</v>
      </c>
      <c r="GW109" s="18">
        <f t="shared" si="748"/>
        <v>8.1448648293247494E-3</v>
      </c>
      <c r="GX109" s="18">
        <f t="shared" si="749"/>
        <v>2.6487376143583541E-3</v>
      </c>
      <c r="GY109" s="18">
        <f t="shared" si="750"/>
        <v>4.1931976674936351E-3</v>
      </c>
      <c r="GZ109" s="18">
        <f t="shared" si="751"/>
        <v>4.4011530737058475E-3</v>
      </c>
      <c r="HA109" s="18">
        <f t="shared" si="752"/>
        <v>8.3027689475152489E-3</v>
      </c>
    </row>
    <row r="110" spans="1:209" x14ac:dyDescent="0.3">
      <c r="B110" s="6" t="s">
        <v>13</v>
      </c>
      <c r="C110" s="7"/>
      <c r="G110" s="18" t="str">
        <f t="shared" si="753"/>
        <v/>
      </c>
      <c r="H110" s="18" t="str">
        <f t="shared" si="756"/>
        <v/>
      </c>
      <c r="I110" s="18" t="str">
        <f t="shared" si="757"/>
        <v/>
      </c>
      <c r="J110" s="18" t="str">
        <f t="shared" si="758"/>
        <v/>
      </c>
      <c r="K110" s="18" t="str">
        <f t="shared" si="759"/>
        <v/>
      </c>
      <c r="L110" s="18" t="str">
        <f t="shared" si="760"/>
        <v/>
      </c>
      <c r="M110" s="18" t="str">
        <f t="shared" si="761"/>
        <v/>
      </c>
      <c r="N110" s="18" t="str">
        <f t="shared" si="762"/>
        <v/>
      </c>
      <c r="O110" s="18" t="str">
        <f t="shared" si="763"/>
        <v/>
      </c>
      <c r="P110" s="18" t="str">
        <f t="shared" si="764"/>
        <v/>
      </c>
      <c r="Q110" s="18" t="str">
        <f t="shared" si="765"/>
        <v/>
      </c>
      <c r="R110" s="18" t="str">
        <f t="shared" si="766"/>
        <v/>
      </c>
      <c r="S110" s="18" t="str">
        <f t="shared" si="767"/>
        <v/>
      </c>
      <c r="T110" s="18" t="str">
        <f t="shared" si="768"/>
        <v/>
      </c>
      <c r="U110" s="18" t="str">
        <f t="shared" si="769"/>
        <v/>
      </c>
      <c r="V110" s="18" t="str">
        <f t="shared" si="770"/>
        <v/>
      </c>
      <c r="W110" s="18" t="str">
        <f t="shared" si="771"/>
        <v/>
      </c>
      <c r="X110" s="18" t="str">
        <f t="shared" si="772"/>
        <v/>
      </c>
      <c r="Y110" s="18" t="str">
        <f t="shared" si="773"/>
        <v/>
      </c>
      <c r="Z110" s="18" t="str">
        <f t="shared" si="774"/>
        <v/>
      </c>
      <c r="AA110" s="18" t="str">
        <f t="shared" si="775"/>
        <v/>
      </c>
      <c r="AB110" s="18" t="str">
        <f t="shared" si="776"/>
        <v/>
      </c>
      <c r="AC110" s="18" t="str">
        <f t="shared" si="777"/>
        <v/>
      </c>
      <c r="AD110" s="18" t="str">
        <f t="shared" si="778"/>
        <v/>
      </c>
      <c r="AE110" s="18" t="str">
        <f t="shared" si="779"/>
        <v/>
      </c>
      <c r="AF110" s="18" t="str">
        <f t="shared" si="780"/>
        <v/>
      </c>
      <c r="AG110" s="18" t="str">
        <f t="shared" si="781"/>
        <v/>
      </c>
      <c r="AH110" s="18" t="str">
        <f t="shared" si="782"/>
        <v/>
      </c>
      <c r="AI110" s="18" t="str">
        <f t="shared" si="783"/>
        <v/>
      </c>
      <c r="AJ110" s="18" t="str">
        <f t="shared" si="784"/>
        <v/>
      </c>
      <c r="AK110" s="18" t="str">
        <f t="shared" si="785"/>
        <v/>
      </c>
      <c r="AL110" s="18" t="str">
        <f t="shared" si="786"/>
        <v/>
      </c>
      <c r="AM110" s="18" t="str">
        <f t="shared" si="787"/>
        <v/>
      </c>
      <c r="AN110" s="18" t="str">
        <f t="shared" si="788"/>
        <v/>
      </c>
      <c r="AO110" s="18" t="str">
        <f t="shared" si="789"/>
        <v/>
      </c>
      <c r="AP110" s="18" t="str">
        <f t="shared" si="790"/>
        <v/>
      </c>
      <c r="AQ110" s="18" t="str">
        <f t="shared" si="791"/>
        <v/>
      </c>
      <c r="AR110" s="18" t="str">
        <f t="shared" si="792"/>
        <v/>
      </c>
      <c r="AS110" s="18" t="str">
        <f t="shared" si="793"/>
        <v/>
      </c>
      <c r="AT110" s="18" t="str">
        <f t="shared" si="794"/>
        <v/>
      </c>
      <c r="AU110" s="18" t="str">
        <f t="shared" si="795"/>
        <v/>
      </c>
      <c r="AV110" s="18" t="str">
        <f t="shared" si="796"/>
        <v/>
      </c>
      <c r="AW110" s="18" t="str">
        <f t="shared" si="797"/>
        <v/>
      </c>
      <c r="AX110" s="18" t="str">
        <f t="shared" si="798"/>
        <v/>
      </c>
      <c r="AY110" s="18" t="str">
        <f t="shared" si="799"/>
        <v/>
      </c>
      <c r="AZ110" s="18" t="str">
        <f t="shared" si="800"/>
        <v/>
      </c>
      <c r="BA110" s="18" t="str">
        <f t="shared" si="801"/>
        <v/>
      </c>
      <c r="BB110" s="18" t="str">
        <f t="shared" si="802"/>
        <v/>
      </c>
      <c r="BC110" s="18" t="str">
        <f t="shared" si="803"/>
        <v/>
      </c>
      <c r="BD110" s="18" t="str">
        <f t="shared" si="804"/>
        <v/>
      </c>
      <c r="BE110" s="18" t="str">
        <f t="shared" si="805"/>
        <v/>
      </c>
      <c r="BF110" s="18" t="str">
        <f t="shared" si="806"/>
        <v/>
      </c>
      <c r="BG110" s="18" t="str">
        <f t="shared" si="807"/>
        <v/>
      </c>
      <c r="BH110" s="18" t="str">
        <f t="shared" si="808"/>
        <v/>
      </c>
      <c r="BI110" s="18" t="str">
        <f t="shared" si="809"/>
        <v/>
      </c>
      <c r="BJ110" s="18" t="str">
        <f t="shared" si="810"/>
        <v/>
      </c>
      <c r="BK110" s="18" t="str">
        <f t="shared" si="811"/>
        <v/>
      </c>
      <c r="BL110" s="18" t="str">
        <f t="shared" si="812"/>
        <v/>
      </c>
      <c r="BM110" s="18" t="str">
        <f t="shared" si="813"/>
        <v/>
      </c>
      <c r="BN110" s="18" t="str">
        <f t="shared" si="814"/>
        <v/>
      </c>
      <c r="BO110" s="18" t="str">
        <f t="shared" si="815"/>
        <v/>
      </c>
      <c r="BP110" s="18" t="str">
        <f t="shared" si="816"/>
        <v/>
      </c>
      <c r="BQ110" s="18" t="str">
        <f t="shared" si="817"/>
        <v/>
      </c>
      <c r="BR110" s="18" t="str">
        <f t="shared" si="818"/>
        <v/>
      </c>
      <c r="BS110" s="18" t="str">
        <f t="shared" si="754"/>
        <v/>
      </c>
      <c r="BT110" s="18" t="str">
        <f t="shared" si="819"/>
        <v/>
      </c>
      <c r="BU110" s="18" t="str">
        <f t="shared" si="820"/>
        <v/>
      </c>
      <c r="BV110" s="18" t="str">
        <f t="shared" si="821"/>
        <v/>
      </c>
      <c r="BW110" s="18" t="str">
        <f t="shared" si="822"/>
        <v/>
      </c>
      <c r="BX110" s="18" t="str">
        <f t="shared" si="823"/>
        <v/>
      </c>
      <c r="BY110" s="18" t="str">
        <f t="shared" si="824"/>
        <v/>
      </c>
      <c r="BZ110" s="18" t="str">
        <f t="shared" si="825"/>
        <v/>
      </c>
      <c r="CA110" s="18" t="str">
        <f t="shared" si="826"/>
        <v/>
      </c>
      <c r="CB110" s="18" t="str">
        <f t="shared" si="827"/>
        <v/>
      </c>
      <c r="CC110" s="18" t="str">
        <f t="shared" si="828"/>
        <v/>
      </c>
      <c r="CD110" s="18" t="str">
        <f t="shared" si="829"/>
        <v/>
      </c>
      <c r="CE110" s="18" t="str">
        <f t="shared" si="830"/>
        <v/>
      </c>
      <c r="CF110" s="18" t="str">
        <f t="shared" si="831"/>
        <v/>
      </c>
      <c r="CG110" s="18" t="str">
        <f t="shared" si="832"/>
        <v/>
      </c>
      <c r="CH110" s="18" t="str">
        <f t="shared" si="833"/>
        <v/>
      </c>
      <c r="CI110" s="18" t="str">
        <f t="shared" si="834"/>
        <v/>
      </c>
      <c r="CJ110" s="18" t="str">
        <f t="shared" si="835"/>
        <v/>
      </c>
      <c r="CK110" s="18" t="str">
        <f t="shared" si="836"/>
        <v/>
      </c>
      <c r="CL110" s="18" t="str">
        <f t="shared" si="837"/>
        <v/>
      </c>
      <c r="CM110" s="18" t="str">
        <f t="shared" si="838"/>
        <v/>
      </c>
      <c r="CN110" s="18" t="str">
        <f t="shared" si="839"/>
        <v/>
      </c>
      <c r="CO110" s="18" t="str">
        <f t="shared" si="840"/>
        <v/>
      </c>
      <c r="CP110" s="18" t="str">
        <f t="shared" si="841"/>
        <v/>
      </c>
      <c r="CQ110" s="18" t="str">
        <f t="shared" si="842"/>
        <v/>
      </c>
      <c r="CR110" s="18" t="str">
        <f t="shared" si="843"/>
        <v/>
      </c>
      <c r="CS110" s="18" t="str">
        <f t="shared" si="844"/>
        <v/>
      </c>
      <c r="CT110" s="18" t="str">
        <f t="shared" si="845"/>
        <v/>
      </c>
      <c r="CU110" s="18" t="str">
        <f t="shared" si="846"/>
        <v/>
      </c>
      <c r="CV110" s="18" t="str">
        <f t="shared" si="847"/>
        <v/>
      </c>
      <c r="CW110" s="18" t="str">
        <f t="shared" si="848"/>
        <v/>
      </c>
      <c r="CX110" s="18" t="str">
        <f t="shared" si="849"/>
        <v/>
      </c>
      <c r="CY110" s="18" t="str">
        <f t="shared" si="850"/>
        <v/>
      </c>
      <c r="CZ110" s="18" t="str">
        <f t="shared" si="851"/>
        <v/>
      </c>
      <c r="DA110" s="18" t="str">
        <f t="shared" si="852"/>
        <v/>
      </c>
      <c r="DB110" s="18" t="str">
        <f t="shared" si="853"/>
        <v/>
      </c>
      <c r="DC110" s="18" t="str">
        <f t="shared" si="854"/>
        <v/>
      </c>
      <c r="DD110" s="18" t="str">
        <f t="shared" si="855"/>
        <v/>
      </c>
      <c r="DE110" s="18" t="str">
        <f t="shared" si="856"/>
        <v/>
      </c>
      <c r="DF110" s="18" t="str">
        <f t="shared" si="857"/>
        <v/>
      </c>
      <c r="DG110" s="18" t="str">
        <f t="shared" si="858"/>
        <v/>
      </c>
      <c r="DH110" s="18" t="str">
        <f t="shared" si="859"/>
        <v/>
      </c>
      <c r="DI110" s="18" t="str">
        <f t="shared" si="860"/>
        <v/>
      </c>
      <c r="DJ110" s="18" t="str">
        <f t="shared" si="861"/>
        <v/>
      </c>
      <c r="DK110" s="18" t="str">
        <f t="shared" si="862"/>
        <v/>
      </c>
      <c r="DL110" s="18" t="str">
        <f t="shared" si="863"/>
        <v/>
      </c>
      <c r="DM110" s="18" t="str">
        <f t="shared" si="864"/>
        <v/>
      </c>
      <c r="DN110" s="18" t="str">
        <f t="shared" si="865"/>
        <v/>
      </c>
      <c r="DO110" s="18" t="str">
        <f t="shared" si="866"/>
        <v/>
      </c>
      <c r="DP110" s="18" t="str">
        <f t="shared" si="867"/>
        <v/>
      </c>
      <c r="DQ110" s="18" t="str">
        <f t="shared" si="868"/>
        <v/>
      </c>
      <c r="DR110" s="18" t="str">
        <f t="shared" si="869"/>
        <v/>
      </c>
      <c r="DS110" s="18" t="str">
        <f t="shared" si="870"/>
        <v/>
      </c>
      <c r="DT110" s="18" t="str">
        <f t="shared" si="871"/>
        <v/>
      </c>
      <c r="DU110" s="18" t="str">
        <f t="shared" si="872"/>
        <v/>
      </c>
      <c r="DV110" s="18" t="str">
        <f t="shared" si="873"/>
        <v/>
      </c>
      <c r="DW110" s="18" t="str">
        <f t="shared" si="874"/>
        <v/>
      </c>
      <c r="DX110" s="18" t="str">
        <f t="shared" si="875"/>
        <v/>
      </c>
      <c r="DY110" s="18" t="str">
        <f t="shared" si="876"/>
        <v/>
      </c>
      <c r="DZ110" s="18" t="str">
        <f t="shared" si="877"/>
        <v/>
      </c>
      <c r="EA110" s="18" t="str">
        <f t="shared" si="878"/>
        <v/>
      </c>
      <c r="EB110" s="18" t="str">
        <f t="shared" si="879"/>
        <v/>
      </c>
      <c r="EC110" s="18" t="str">
        <f t="shared" si="880"/>
        <v/>
      </c>
      <c r="ED110" s="18" t="str">
        <f t="shared" si="881"/>
        <v/>
      </c>
      <c r="EE110" s="18" t="str">
        <f t="shared" si="755"/>
        <v/>
      </c>
      <c r="EF110" s="18" t="str">
        <f t="shared" si="882"/>
        <v/>
      </c>
      <c r="EG110" s="18" t="str">
        <f t="shared" si="883"/>
        <v/>
      </c>
      <c r="EH110" s="18" t="str">
        <f t="shared" si="884"/>
        <v/>
      </c>
      <c r="EI110" s="18" t="str">
        <f t="shared" si="885"/>
        <v/>
      </c>
      <c r="EJ110" s="18" t="str">
        <f t="shared" si="886"/>
        <v/>
      </c>
      <c r="EK110" s="18" t="str">
        <f t="shared" si="887"/>
        <v/>
      </c>
      <c r="EL110" s="18" t="str">
        <f t="shared" si="888"/>
        <v/>
      </c>
      <c r="EM110" s="18" t="str">
        <f t="shared" si="889"/>
        <v/>
      </c>
      <c r="EN110" s="18" t="str">
        <f t="shared" si="890"/>
        <v/>
      </c>
      <c r="EO110" s="18" t="str">
        <f t="shared" si="891"/>
        <v/>
      </c>
      <c r="EP110" s="18" t="str">
        <f t="shared" si="892"/>
        <v/>
      </c>
      <c r="EQ110" s="18" t="str">
        <f t="shared" si="893"/>
        <v/>
      </c>
      <c r="ER110" s="18" t="str">
        <f t="shared" si="894"/>
        <v/>
      </c>
      <c r="ES110" s="18" t="str">
        <f t="shared" si="895"/>
        <v/>
      </c>
      <c r="ET110" s="18" t="str">
        <f t="shared" si="896"/>
        <v/>
      </c>
      <c r="EU110" s="18" t="str">
        <f t="shared" si="897"/>
        <v/>
      </c>
      <c r="EV110" s="18" t="str">
        <f t="shared" si="898"/>
        <v/>
      </c>
      <c r="EW110" s="18" t="str">
        <f t="shared" si="899"/>
        <v/>
      </c>
      <c r="EX110" s="18" t="str">
        <f t="shared" si="900"/>
        <v/>
      </c>
      <c r="EY110" s="18" t="str">
        <f t="shared" si="901"/>
        <v/>
      </c>
      <c r="EZ110" s="18" t="str">
        <f t="shared" si="902"/>
        <v/>
      </c>
      <c r="FA110" s="18" t="str">
        <f t="shared" si="903"/>
        <v/>
      </c>
      <c r="FB110" s="18" t="str">
        <f t="shared" si="904"/>
        <v/>
      </c>
      <c r="FC110" s="18" t="str">
        <f t="shared" si="905"/>
        <v/>
      </c>
      <c r="FD110" s="18" t="str">
        <f t="shared" si="906"/>
        <v/>
      </c>
      <c r="FE110" s="18" t="str">
        <f t="shared" si="907"/>
        <v/>
      </c>
      <c r="FF110" s="18" t="str">
        <f t="shared" si="908"/>
        <v/>
      </c>
      <c r="FG110" s="18" t="str">
        <f t="shared" si="909"/>
        <v/>
      </c>
      <c r="FH110" s="18" t="str">
        <f t="shared" si="910"/>
        <v/>
      </c>
      <c r="FI110" s="18" t="str">
        <f t="shared" si="911"/>
        <v/>
      </c>
      <c r="FJ110" s="18" t="str">
        <f t="shared" si="912"/>
        <v/>
      </c>
      <c r="FK110" s="18" t="str">
        <f t="shared" si="913"/>
        <v/>
      </c>
      <c r="FL110" s="18" t="str">
        <f t="shared" si="914"/>
        <v/>
      </c>
      <c r="FM110" s="18" t="str">
        <f t="shared" si="915"/>
        <v/>
      </c>
      <c r="FN110" s="18" t="str">
        <f t="shared" si="916"/>
        <v/>
      </c>
      <c r="FO110" s="18" t="str">
        <f t="shared" si="917"/>
        <v/>
      </c>
      <c r="FP110" s="18" t="str">
        <f t="shared" si="918"/>
        <v/>
      </c>
      <c r="FQ110" s="18" t="str">
        <f t="shared" si="919"/>
        <v/>
      </c>
      <c r="FR110" s="18" t="str">
        <f t="shared" si="920"/>
        <v/>
      </c>
      <c r="FS110" s="18" t="str">
        <f t="shared" si="921"/>
        <v/>
      </c>
      <c r="FT110" s="18" t="str">
        <f t="shared" si="922"/>
        <v/>
      </c>
      <c r="FU110" s="18" t="str">
        <f t="shared" si="923"/>
        <v/>
      </c>
      <c r="FV110" s="18" t="str">
        <f t="shared" si="924"/>
        <v/>
      </c>
      <c r="FW110" s="18" t="str">
        <f t="shared" si="925"/>
        <v/>
      </c>
      <c r="FX110" s="18" t="str">
        <f t="shared" si="926"/>
        <v/>
      </c>
      <c r="FY110" s="18" t="str">
        <f t="shared" si="927"/>
        <v/>
      </c>
      <c r="FZ110" s="18" t="str">
        <f t="shared" si="928"/>
        <v/>
      </c>
      <c r="GA110" s="18" t="str">
        <f t="shared" si="929"/>
        <v/>
      </c>
      <c r="GB110" s="18" t="str">
        <f t="shared" si="930"/>
        <v/>
      </c>
      <c r="GC110" s="18" t="str">
        <f t="shared" si="931"/>
        <v/>
      </c>
      <c r="GD110" s="18" t="str">
        <f t="shared" si="729"/>
        <v/>
      </c>
      <c r="GE110" s="18" t="str">
        <f t="shared" si="730"/>
        <v/>
      </c>
      <c r="GF110" s="18" t="str">
        <f t="shared" si="731"/>
        <v/>
      </c>
      <c r="GG110" s="18" t="str">
        <f t="shared" si="732"/>
        <v/>
      </c>
      <c r="GH110" s="18" t="str">
        <f t="shared" si="733"/>
        <v/>
      </c>
      <c r="GI110" s="18" t="str">
        <f t="shared" si="734"/>
        <v/>
      </c>
      <c r="GJ110" s="18" t="str">
        <f t="shared" si="735"/>
        <v/>
      </c>
      <c r="GK110" s="18" t="str">
        <f t="shared" si="736"/>
        <v/>
      </c>
      <c r="GL110" s="18" t="str">
        <f t="shared" si="737"/>
        <v/>
      </c>
      <c r="GM110" s="18" t="str">
        <f t="shared" si="738"/>
        <v/>
      </c>
      <c r="GN110" s="18" t="str">
        <f t="shared" si="739"/>
        <v/>
      </c>
      <c r="GO110" s="18" t="str">
        <f t="shared" si="740"/>
        <v/>
      </c>
      <c r="GP110" s="18" t="str">
        <f t="shared" si="741"/>
        <v/>
      </c>
      <c r="GQ110" s="18" t="str">
        <f t="shared" si="742"/>
        <v/>
      </c>
      <c r="GR110" s="18" t="str">
        <f t="shared" si="743"/>
        <v/>
      </c>
      <c r="GS110" s="18" t="str">
        <f t="shared" si="744"/>
        <v/>
      </c>
      <c r="GT110" s="18" t="str">
        <f t="shared" si="745"/>
        <v/>
      </c>
      <c r="GU110" s="18" t="str">
        <f t="shared" si="746"/>
        <v/>
      </c>
      <c r="GV110" s="18" t="str">
        <f t="shared" si="747"/>
        <v/>
      </c>
      <c r="GW110" s="18" t="str">
        <f t="shared" si="748"/>
        <v/>
      </c>
      <c r="GX110" s="18" t="str">
        <f t="shared" si="749"/>
        <v/>
      </c>
      <c r="GY110" s="18" t="str">
        <f t="shared" si="750"/>
        <v/>
      </c>
      <c r="GZ110" s="18" t="str">
        <f t="shared" si="751"/>
        <v/>
      </c>
      <c r="HA110" s="18" t="str">
        <f t="shared" si="752"/>
        <v/>
      </c>
    </row>
    <row r="111" spans="1:209" x14ac:dyDescent="0.3">
      <c r="B111" s="2" t="s">
        <v>14</v>
      </c>
      <c r="C111" s="2" t="s">
        <v>31</v>
      </c>
      <c r="G111" s="18">
        <f t="shared" si="753"/>
        <v>-2.4121745573478051E-3</v>
      </c>
      <c r="H111" s="18">
        <f t="shared" si="756"/>
        <v>3.5849936095020038E-3</v>
      </c>
      <c r="I111" s="18">
        <f t="shared" si="757"/>
        <v>-8.2266719102183829E-3</v>
      </c>
      <c r="J111" s="18">
        <f t="shared" si="758"/>
        <v>-1.3650192059446953E-2</v>
      </c>
      <c r="K111" s="18">
        <f t="shared" si="759"/>
        <v>-3.9474405341696954E-3</v>
      </c>
      <c r="L111" s="18">
        <f t="shared" si="760"/>
        <v>-2.8935827826448435E-4</v>
      </c>
      <c r="M111" s="18">
        <f t="shared" si="761"/>
        <v>5.1521468094713663E-4</v>
      </c>
      <c r="N111" s="18">
        <f t="shared" si="762"/>
        <v>-6.1039593059405801E-3</v>
      </c>
      <c r="O111" s="18">
        <f t="shared" si="763"/>
        <v>-5.5985462372317345E-3</v>
      </c>
      <c r="P111" s="18">
        <f t="shared" si="764"/>
        <v>-1.6135405774677276E-2</v>
      </c>
      <c r="Q111" s="18">
        <f t="shared" si="765"/>
        <v>-5.5186588894196031E-3</v>
      </c>
      <c r="R111" s="18">
        <f t="shared" si="766"/>
        <v>-9.6171130689327224E-3</v>
      </c>
      <c r="S111" s="18">
        <f t="shared" si="767"/>
        <v>-3.364123818335877E-3</v>
      </c>
      <c r="T111" s="18">
        <f t="shared" si="768"/>
        <v>1.7854214275040192E-2</v>
      </c>
      <c r="U111" s="18">
        <f t="shared" si="769"/>
        <v>4.9817869510531505E-3</v>
      </c>
      <c r="V111" s="18">
        <f t="shared" si="770"/>
        <v>6.9863187960388373E-3</v>
      </c>
      <c r="W111" s="18">
        <f t="shared" si="771"/>
        <v>-1.6939430282314077E-2</v>
      </c>
      <c r="X111" s="18">
        <f t="shared" si="772"/>
        <v>-1.9284124807891545E-2</v>
      </c>
      <c r="Y111" s="18">
        <f t="shared" si="773"/>
        <v>-1.5389854415062651E-2</v>
      </c>
      <c r="Z111" s="18">
        <f t="shared" si="774"/>
        <v>-1.5621052350006548E-2</v>
      </c>
      <c r="AA111" s="18">
        <f t="shared" si="775"/>
        <v>3.5016087954768218E-3</v>
      </c>
      <c r="AB111" s="18">
        <f t="shared" si="776"/>
        <v>8.8682740031911979E-3</v>
      </c>
      <c r="AC111" s="18">
        <f t="shared" si="777"/>
        <v>1.1432843201767037E-2</v>
      </c>
      <c r="AD111" s="18">
        <f t="shared" si="778"/>
        <v>3.8869256644684289E-3</v>
      </c>
      <c r="AE111" s="18">
        <f t="shared" si="779"/>
        <v>8.090138043092332E-3</v>
      </c>
      <c r="AF111" s="18">
        <f t="shared" si="780"/>
        <v>9.238139380726559E-3</v>
      </c>
      <c r="AG111" s="18">
        <f t="shared" si="781"/>
        <v>9.8677920900092451E-3</v>
      </c>
      <c r="AH111" s="18">
        <f t="shared" si="782"/>
        <v>4.8445920854786788E-3</v>
      </c>
      <c r="AI111" s="18">
        <f t="shared" si="783"/>
        <v>-4.0460994575402713E-3</v>
      </c>
      <c r="AJ111" s="18">
        <f t="shared" si="784"/>
        <v>-1.7416253430979634E-3</v>
      </c>
      <c r="AK111" s="18">
        <f t="shared" si="785"/>
        <v>-6.0303405486582156E-3</v>
      </c>
      <c r="AL111" s="18">
        <f t="shared" si="786"/>
        <v>5.6530942550980789E-5</v>
      </c>
      <c r="AM111" s="18">
        <f t="shared" si="787"/>
        <v>-7.9803453531323374E-3</v>
      </c>
      <c r="AN111" s="18">
        <f t="shared" si="788"/>
        <v>-8.8108168029800513E-3</v>
      </c>
      <c r="AO111" s="18">
        <f t="shared" si="789"/>
        <v>1.694813412858176E-2</v>
      </c>
      <c r="AP111" s="18">
        <f t="shared" si="790"/>
        <v>8.2186634370593117E-3</v>
      </c>
      <c r="AQ111" s="18">
        <f t="shared" si="791"/>
        <v>1.4412309516188548E-3</v>
      </c>
      <c r="AR111" s="18">
        <f t="shared" si="792"/>
        <v>-2.2117190229160106E-2</v>
      </c>
      <c r="AS111" s="18">
        <f t="shared" si="793"/>
        <v>3.3296240738548793E-4</v>
      </c>
      <c r="AT111" s="18">
        <f t="shared" si="794"/>
        <v>1.5449741319893665E-2</v>
      </c>
      <c r="AU111" s="18">
        <f t="shared" si="795"/>
        <v>1.2091057936184221E-2</v>
      </c>
      <c r="AV111" s="18">
        <f t="shared" si="796"/>
        <v>1.5071758484230813E-2</v>
      </c>
      <c r="AW111" s="18">
        <f t="shared" si="797"/>
        <v>1.3453884253620263E-2</v>
      </c>
      <c r="AX111" s="18">
        <f t="shared" si="798"/>
        <v>1.176114232065617E-2</v>
      </c>
      <c r="AY111" s="18">
        <f t="shared" si="799"/>
        <v>-2.7606455845605726E-3</v>
      </c>
      <c r="AZ111" s="18">
        <f t="shared" si="800"/>
        <v>-6.5001879511089973E-3</v>
      </c>
      <c r="BA111" s="18">
        <f t="shared" si="801"/>
        <v>-6.0554270379754955E-3</v>
      </c>
      <c r="BB111" s="18">
        <f t="shared" si="802"/>
        <v>2.568114004402966E-2</v>
      </c>
      <c r="BC111" s="18">
        <f t="shared" si="803"/>
        <v>3.0453799170782836E-2</v>
      </c>
      <c r="BD111" s="18">
        <f t="shared" si="804"/>
        <v>1.8449193947668568E-2</v>
      </c>
      <c r="BE111" s="18">
        <f t="shared" si="805"/>
        <v>-1.0245962745917825E-2</v>
      </c>
      <c r="BF111" s="18">
        <f t="shared" si="806"/>
        <v>-1.8608545132261328E-2</v>
      </c>
      <c r="BG111" s="18">
        <f t="shared" si="807"/>
        <v>1.4915811947635879E-2</v>
      </c>
      <c r="BH111" s="18">
        <f t="shared" si="808"/>
        <v>5.2482734422073152E-4</v>
      </c>
      <c r="BI111" s="18">
        <f t="shared" si="809"/>
        <v>1.8655372457086521E-2</v>
      </c>
      <c r="BJ111" s="18">
        <f t="shared" si="810"/>
        <v>3.4589100733461997E-4</v>
      </c>
      <c r="BK111" s="18">
        <f t="shared" si="811"/>
        <v>2.4157934313367619E-2</v>
      </c>
      <c r="BL111" s="18">
        <f t="shared" si="812"/>
        <v>9.7602246119858158E-3</v>
      </c>
      <c r="BM111" s="18">
        <f t="shared" si="813"/>
        <v>1.3098413612979551E-2</v>
      </c>
      <c r="BN111" s="18">
        <f t="shared" si="814"/>
        <v>3.1747845816272693E-3</v>
      </c>
      <c r="BO111" s="18">
        <f t="shared" si="815"/>
        <v>1.0409598937695516E-2</v>
      </c>
      <c r="BP111" s="18">
        <f t="shared" si="816"/>
        <v>4.2677355479175576E-3</v>
      </c>
      <c r="BQ111" s="18">
        <f t="shared" si="817"/>
        <v>1.0929734894367807E-2</v>
      </c>
      <c r="BR111" s="18">
        <f t="shared" si="818"/>
        <v>-4.5475216715729072E-3</v>
      </c>
      <c r="BS111" s="18">
        <f t="shared" si="754"/>
        <v>6.479546862463474E-3</v>
      </c>
      <c r="BT111" s="18">
        <f t="shared" si="819"/>
        <v>1.2675263773852788E-2</v>
      </c>
      <c r="BU111" s="18">
        <f t="shared" si="820"/>
        <v>2.3683320546490805E-2</v>
      </c>
      <c r="BV111" s="18">
        <f t="shared" si="821"/>
        <v>2.1842919668945804E-2</v>
      </c>
      <c r="BW111" s="18">
        <f t="shared" si="822"/>
        <v>1.4543858201735871E-2</v>
      </c>
      <c r="BX111" s="18">
        <f t="shared" si="823"/>
        <v>1.2478021704409445E-2</v>
      </c>
      <c r="BY111" s="18">
        <f t="shared" si="824"/>
        <v>7.8852410084055222E-3</v>
      </c>
      <c r="BZ111" s="18">
        <f t="shared" si="825"/>
        <v>5.9636632297059844E-3</v>
      </c>
      <c r="CA111" s="18">
        <f t="shared" si="826"/>
        <v>-5.7694159962597968E-3</v>
      </c>
      <c r="CB111" s="18">
        <f t="shared" si="827"/>
        <v>-4.3303486869194314E-3</v>
      </c>
      <c r="CC111" s="18">
        <f t="shared" si="828"/>
        <v>-1.1561850656465386E-2</v>
      </c>
      <c r="CD111" s="18">
        <f t="shared" si="829"/>
        <v>-4.9574347191299051E-3</v>
      </c>
      <c r="CE111" s="18">
        <f t="shared" si="830"/>
        <v>-1.0580586152183232E-2</v>
      </c>
      <c r="CF111" s="18">
        <f t="shared" si="831"/>
        <v>-1.8249513840066605E-3</v>
      </c>
      <c r="CG111" s="18">
        <f t="shared" si="832"/>
        <v>-2.1468924447925661E-3</v>
      </c>
      <c r="CH111" s="18">
        <f t="shared" si="833"/>
        <v>-3.2266730464211766E-3</v>
      </c>
      <c r="CI111" s="18">
        <f t="shared" si="834"/>
        <v>1.8550851576196552E-2</v>
      </c>
      <c r="CJ111" s="18">
        <f t="shared" si="835"/>
        <v>1.0487055705656926E-2</v>
      </c>
      <c r="CK111" s="18">
        <f t="shared" si="836"/>
        <v>1.7067294362524039E-2</v>
      </c>
      <c r="CL111" s="18">
        <f t="shared" si="837"/>
        <v>-4.4411192703096569E-3</v>
      </c>
      <c r="CM111" s="18">
        <f t="shared" si="838"/>
        <v>6.1238865813195709E-3</v>
      </c>
      <c r="CN111" s="18">
        <f t="shared" si="839"/>
        <v>8.788333964587558E-3</v>
      </c>
      <c r="CO111" s="18">
        <f t="shared" si="840"/>
        <v>5.0714140690713005E-3</v>
      </c>
      <c r="CP111" s="18">
        <f t="shared" si="841"/>
        <v>-1.9667614273255842E-3</v>
      </c>
      <c r="CQ111" s="18">
        <f t="shared" si="842"/>
        <v>-8.3138681991843013E-3</v>
      </c>
      <c r="CR111" s="18">
        <f t="shared" si="843"/>
        <v>-4.1781684783098001E-3</v>
      </c>
      <c r="CS111" s="18">
        <f t="shared" si="844"/>
        <v>7.2918383570404666E-4</v>
      </c>
      <c r="CT111" s="18">
        <f t="shared" si="845"/>
        <v>2.2672030172363744E-3</v>
      </c>
      <c r="CU111" s="18">
        <f t="shared" si="846"/>
        <v>3.143256583693447E-3</v>
      </c>
      <c r="CV111" s="18">
        <f t="shared" si="847"/>
        <v>7.2096585970729725E-3</v>
      </c>
      <c r="CW111" s="18">
        <f t="shared" si="848"/>
        <v>-1.6800610914099827E-3</v>
      </c>
      <c r="CX111" s="18">
        <f t="shared" si="849"/>
        <v>-3.300145829624753E-3</v>
      </c>
      <c r="CY111" s="18">
        <f t="shared" si="850"/>
        <v>-2.1184172064310967E-3</v>
      </c>
      <c r="CZ111" s="18">
        <f t="shared" si="851"/>
        <v>-2.3190461721926217E-3</v>
      </c>
      <c r="DA111" s="18">
        <f t="shared" si="852"/>
        <v>2.7931772624400311E-3</v>
      </c>
      <c r="DB111" s="18">
        <f t="shared" si="853"/>
        <v>-5.9404358712884893E-3</v>
      </c>
      <c r="DC111" s="18">
        <f t="shared" si="854"/>
        <v>-5.651340523444885E-3</v>
      </c>
      <c r="DD111" s="18">
        <f t="shared" si="855"/>
        <v>-2.7874801011273227E-2</v>
      </c>
      <c r="DE111" s="18">
        <f t="shared" si="856"/>
        <v>-2.6191750724693635E-2</v>
      </c>
      <c r="DF111" s="18">
        <f t="shared" si="857"/>
        <v>-4.3119006372850564E-2</v>
      </c>
      <c r="DG111" s="18">
        <f t="shared" si="858"/>
        <v>-3.9034845401835806E-2</v>
      </c>
      <c r="DH111" s="18">
        <f t="shared" si="859"/>
        <v>-7.1582665228776321E-2</v>
      </c>
      <c r="DI111" s="18">
        <f t="shared" si="860"/>
        <v>-3.6855082675583795E-2</v>
      </c>
      <c r="DJ111" s="18">
        <f t="shared" si="861"/>
        <v>-4.0828191463137951E-2</v>
      </c>
      <c r="DK111" s="18">
        <f t="shared" si="862"/>
        <v>-1.2066343845565116E-2</v>
      </c>
      <c r="DL111" s="18">
        <f t="shared" si="863"/>
        <v>-1.9858528156578181E-2</v>
      </c>
      <c r="DM111" s="18">
        <f t="shared" si="864"/>
        <v>-1.0016890085383645E-2</v>
      </c>
      <c r="DN111" s="18">
        <f t="shared" si="865"/>
        <v>1.0595327941411528E-2</v>
      </c>
      <c r="DO111" s="18">
        <f t="shared" si="866"/>
        <v>1.0704535755769759E-2</v>
      </c>
      <c r="DP111" s="18">
        <f t="shared" si="867"/>
        <v>2.1972309706110565E-2</v>
      </c>
      <c r="DQ111" s="18">
        <f t="shared" si="868"/>
        <v>1.6237822045973054E-2</v>
      </c>
      <c r="DR111" s="18">
        <f t="shared" si="869"/>
        <v>1.0762518971352645E-2</v>
      </c>
      <c r="DS111" s="18">
        <f t="shared" si="870"/>
        <v>2.9752212539769785E-3</v>
      </c>
      <c r="DT111" s="18">
        <f t="shared" si="871"/>
        <v>5.4864765553034689E-4</v>
      </c>
      <c r="DU111" s="18">
        <f t="shared" si="872"/>
        <v>7.4447516959139275E-3</v>
      </c>
      <c r="DV111" s="18">
        <f t="shared" si="873"/>
        <v>2.0148181109247137E-2</v>
      </c>
      <c r="DW111" s="18">
        <f t="shared" si="874"/>
        <v>2.066325306583942E-2</v>
      </c>
      <c r="DX111" s="18">
        <f t="shared" si="875"/>
        <v>1.1542750795628129E-2</v>
      </c>
      <c r="DY111" s="18">
        <f t="shared" si="876"/>
        <v>4.1273797731076201E-3</v>
      </c>
      <c r="DZ111" s="18">
        <f t="shared" si="877"/>
        <v>-6.1070752611681227E-3</v>
      </c>
      <c r="EA111" s="18">
        <f t="shared" si="878"/>
        <v>2.2391850408121083E-3</v>
      </c>
      <c r="EB111" s="18">
        <f t="shared" si="879"/>
        <v>-2.1548837160808207E-3</v>
      </c>
      <c r="EC111" s="18">
        <f t="shared" si="880"/>
        <v>-3.2120205970181579E-3</v>
      </c>
      <c r="ED111" s="18">
        <f t="shared" si="881"/>
        <v>5.1241357807461823E-3</v>
      </c>
      <c r="EE111" s="18">
        <f t="shared" si="755"/>
        <v>9.249847288720062E-3</v>
      </c>
      <c r="EF111" s="18">
        <f t="shared" si="882"/>
        <v>1.5648233167945058E-2</v>
      </c>
      <c r="EG111" s="18">
        <f t="shared" si="883"/>
        <v>1.4277338310312673E-4</v>
      </c>
      <c r="EH111" s="18">
        <f t="shared" si="884"/>
        <v>4.1984341268405485E-3</v>
      </c>
      <c r="EI111" s="18">
        <f t="shared" si="885"/>
        <v>-3.758660168413086E-3</v>
      </c>
      <c r="EJ111" s="18">
        <f t="shared" si="886"/>
        <v>1.8045623706423411E-4</v>
      </c>
      <c r="EK111" s="18">
        <f t="shared" si="887"/>
        <v>-1.5794539244251931E-3</v>
      </c>
      <c r="EL111" s="18">
        <f t="shared" si="888"/>
        <v>8.1495105669991599E-3</v>
      </c>
      <c r="EM111" s="18">
        <f t="shared" si="889"/>
        <v>5.5054384022219889E-3</v>
      </c>
      <c r="EN111" s="18">
        <f t="shared" si="890"/>
        <v>4.4126434508658203E-3</v>
      </c>
      <c r="EO111" s="18">
        <f t="shared" si="891"/>
        <v>2.2798834034332507E-3</v>
      </c>
      <c r="EP111" s="18">
        <f t="shared" si="892"/>
        <v>1.4021944425791411E-2</v>
      </c>
      <c r="EQ111" s="18">
        <f t="shared" si="893"/>
        <v>1.2712047990443306E-2</v>
      </c>
      <c r="ER111" s="18">
        <f t="shared" si="894"/>
        <v>1.9271844304308061E-2</v>
      </c>
      <c r="ES111" s="18">
        <f t="shared" si="895"/>
        <v>9.0908479307570591E-3</v>
      </c>
      <c r="ET111" s="18">
        <f t="shared" si="896"/>
        <v>1.0047523718233439E-2</v>
      </c>
      <c r="EU111" s="18">
        <f t="shared" si="897"/>
        <v>9.4578135973114963E-4</v>
      </c>
      <c r="EV111" s="18">
        <f t="shared" si="898"/>
        <v>3.5559520670842928E-3</v>
      </c>
      <c r="EW111" s="18">
        <f t="shared" si="899"/>
        <v>-3.0631765317129154E-3</v>
      </c>
      <c r="EX111" s="18">
        <f t="shared" si="900"/>
        <v>3.9222914198056014E-4</v>
      </c>
      <c r="EY111" s="18">
        <f t="shared" si="901"/>
        <v>-1.4383680640956889E-2</v>
      </c>
      <c r="EZ111" s="18">
        <f t="shared" si="902"/>
        <v>-2.3558138675571216E-3</v>
      </c>
      <c r="FA111" s="18">
        <f t="shared" si="903"/>
        <v>4.3861236777283558E-4</v>
      </c>
      <c r="FB111" s="18">
        <f t="shared" si="904"/>
        <v>1.1322883330959025E-2</v>
      </c>
      <c r="FC111" s="18">
        <f t="shared" si="905"/>
        <v>-1.6654654778843463E-2</v>
      </c>
      <c r="FD111" s="18">
        <f t="shared" si="906"/>
        <v>2.9126889466712194E-3</v>
      </c>
      <c r="FE111" s="18">
        <f t="shared" si="907"/>
        <v>1.3798755382793626E-2</v>
      </c>
      <c r="FF111" s="18">
        <f t="shared" si="908"/>
        <v>1.9985972407802827E-2</v>
      </c>
      <c r="FG111" s="18">
        <f t="shared" si="909"/>
        <v>2.13798902839335E-3</v>
      </c>
      <c r="FH111" s="18">
        <f t="shared" si="910"/>
        <v>-2.2618460532920492E-3</v>
      </c>
      <c r="FI111" s="18">
        <f t="shared" si="911"/>
        <v>5.6422430697181296E-3</v>
      </c>
      <c r="FJ111" s="18">
        <f t="shared" si="912"/>
        <v>2.8800331507506569E-3</v>
      </c>
      <c r="FK111" s="18">
        <f t="shared" si="913"/>
        <v>1.6967429854550058E-3</v>
      </c>
      <c r="FL111" s="18">
        <f t="shared" si="914"/>
        <v>8.1041307622293033E-3</v>
      </c>
      <c r="FM111" s="18">
        <f t="shared" si="915"/>
        <v>8.5836042026189805E-3</v>
      </c>
      <c r="FN111" s="18">
        <f t="shared" si="916"/>
        <v>6.6351473269989913E-3</v>
      </c>
      <c r="FO111" s="18">
        <f t="shared" si="917"/>
        <v>4.0010771113367188E-4</v>
      </c>
      <c r="FP111" s="18">
        <f t="shared" si="918"/>
        <v>2.9418455144154532E-3</v>
      </c>
      <c r="FQ111" s="18">
        <f t="shared" si="919"/>
        <v>4.2050832252854926E-3</v>
      </c>
      <c r="FR111" s="18">
        <f t="shared" si="920"/>
        <v>1.190945988917691E-2</v>
      </c>
      <c r="FS111" s="18">
        <f t="shared" si="921"/>
        <v>1.2161104217963533E-2</v>
      </c>
      <c r="FT111" s="18">
        <f t="shared" si="922"/>
        <v>1.1708934281081218E-2</v>
      </c>
      <c r="FU111" s="18">
        <f t="shared" si="923"/>
        <v>8.9487541127402839E-3</v>
      </c>
      <c r="FV111" s="18">
        <f t="shared" si="924"/>
        <v>2.2782773012245774E-3</v>
      </c>
      <c r="FW111" s="18">
        <f t="shared" si="925"/>
        <v>3.5571160041471352E-3</v>
      </c>
      <c r="FX111" s="18">
        <f t="shared" si="926"/>
        <v>6.0473463293956675E-4</v>
      </c>
      <c r="FY111" s="18">
        <f t="shared" si="927"/>
        <v>6.0765881127342602E-3</v>
      </c>
      <c r="FZ111" s="18">
        <f t="shared" si="928"/>
        <v>-3.0322682535226519E-3</v>
      </c>
      <c r="GA111" s="18">
        <f t="shared" si="929"/>
        <v>-8.3494400602401875E-4</v>
      </c>
      <c r="GB111" s="18">
        <f t="shared" si="930"/>
        <v>-8.7519653925106997E-3</v>
      </c>
      <c r="GC111" s="18">
        <f t="shared" si="931"/>
        <v>-6.2749172707886602E-3</v>
      </c>
      <c r="GD111" s="18">
        <f t="shared" si="729"/>
        <v>-6.3963178218730361E-3</v>
      </c>
      <c r="GE111" s="18">
        <f t="shared" si="730"/>
        <v>-2.6395431480526663E-3</v>
      </c>
      <c r="GF111" s="18">
        <f t="shared" si="731"/>
        <v>-4.6087464177243893E-3</v>
      </c>
      <c r="GG111" s="18">
        <f t="shared" si="732"/>
        <v>1.5714887480061557E-2</v>
      </c>
      <c r="GH111" s="18">
        <f t="shared" si="733"/>
        <v>1.3786070254057832E-3</v>
      </c>
      <c r="GI111" s="18">
        <f t="shared" si="734"/>
        <v>4.8267545993236904E-3</v>
      </c>
      <c r="GJ111" s="18">
        <f t="shared" si="735"/>
        <v>-1.2372041030631165E-2</v>
      </c>
      <c r="GK111" s="18">
        <f t="shared" si="736"/>
        <v>-1.9373359360808085E-4</v>
      </c>
      <c r="GL111" s="18">
        <f t="shared" si="737"/>
        <v>4.0383919195316658E-3</v>
      </c>
      <c r="GM111" s="18">
        <f t="shared" si="738"/>
        <v>4.8967845098556451E-3</v>
      </c>
      <c r="GN111" s="18">
        <f t="shared" si="739"/>
        <v>7.1784864751830808E-3</v>
      </c>
      <c r="GO111" s="18">
        <f t="shared" si="740"/>
        <v>5.1719333505670928E-3</v>
      </c>
      <c r="GP111" s="18">
        <f t="shared" si="741"/>
        <v>2.753437213134887E-3</v>
      </c>
      <c r="GQ111" s="18">
        <f t="shared" si="742"/>
        <v>2.6623202905334451E-3</v>
      </c>
      <c r="GR111" s="18">
        <f t="shared" si="743"/>
        <v>-1.7669478501679547E-3</v>
      </c>
      <c r="GS111" s="18">
        <f t="shared" si="744"/>
        <v>-4.3008534595609564E-3</v>
      </c>
      <c r="GT111" s="18">
        <f t="shared" si="745"/>
        <v>-5.1646577714844861E-3</v>
      </c>
      <c r="GU111" s="18">
        <f t="shared" si="746"/>
        <v>-1.7385148614265471E-3</v>
      </c>
      <c r="GV111" s="18">
        <f t="shared" si="747"/>
        <v>-1.0961268117082683E-3</v>
      </c>
      <c r="GW111" s="18">
        <f t="shared" si="748"/>
        <v>5.9437174134699955E-3</v>
      </c>
      <c r="GX111" s="18">
        <f t="shared" si="749"/>
        <v>1.1097070695553582E-2</v>
      </c>
      <c r="GY111" s="18">
        <f t="shared" si="750"/>
        <v>1.4197044254939728E-2</v>
      </c>
      <c r="GZ111" s="18">
        <f t="shared" si="751"/>
        <v>1.0687059345232694E-2</v>
      </c>
      <c r="HA111" s="18">
        <f t="shared" si="752"/>
        <v>9.7073577323393643E-3</v>
      </c>
    </row>
    <row r="112" spans="1:209" x14ac:dyDescent="0.3">
      <c r="B112" s="2" t="s">
        <v>15</v>
      </c>
      <c r="C112" s="2" t="s">
        <v>32</v>
      </c>
      <c r="G112" s="18">
        <f t="shared" si="753"/>
        <v>7.5505363449666074E-3</v>
      </c>
      <c r="H112" s="18">
        <f t="shared" si="756"/>
        <v>3.3198305754871593E-2</v>
      </c>
      <c r="I112" s="18">
        <f t="shared" si="757"/>
        <v>5.6633741913238E-2</v>
      </c>
      <c r="J112" s="18">
        <f t="shared" si="758"/>
        <v>7.9888417461505545E-3</v>
      </c>
      <c r="K112" s="18">
        <f t="shared" si="759"/>
        <v>2.0003930384598651E-2</v>
      </c>
      <c r="L112" s="18">
        <f t="shared" si="760"/>
        <v>-3.2082611671987817E-2</v>
      </c>
      <c r="M112" s="18">
        <f t="shared" si="761"/>
        <v>1.8461627168318635E-2</v>
      </c>
      <c r="N112" s="18">
        <f t="shared" si="762"/>
        <v>-2.2535612464368673E-3</v>
      </c>
      <c r="O112" s="18">
        <f t="shared" si="763"/>
        <v>-2.0945252161436945E-2</v>
      </c>
      <c r="P112" s="18">
        <f t="shared" si="764"/>
        <v>-3.2492616918074112E-2</v>
      </c>
      <c r="Q112" s="18">
        <f t="shared" si="765"/>
        <v>-1.9688396755041044E-2</v>
      </c>
      <c r="R112" s="18">
        <f t="shared" si="766"/>
        <v>-1.7307061132603645E-2</v>
      </c>
      <c r="S112" s="18">
        <f t="shared" si="767"/>
        <v>-3.7557032938665746E-2</v>
      </c>
      <c r="T112" s="18">
        <f t="shared" si="768"/>
        <v>-4.4646109661785137E-2</v>
      </c>
      <c r="U112" s="18">
        <f t="shared" si="769"/>
        <v>-3.3824785339892159E-2</v>
      </c>
      <c r="V112" s="18">
        <f t="shared" si="770"/>
        <v>-8.5751255689028305E-3</v>
      </c>
      <c r="W112" s="18">
        <f t="shared" si="771"/>
        <v>-1.6133942176687805E-2</v>
      </c>
      <c r="X112" s="18">
        <f t="shared" si="772"/>
        <v>-2.6143781640963648E-2</v>
      </c>
      <c r="Y112" s="18">
        <f t="shared" si="773"/>
        <v>-2.426880944170362E-2</v>
      </c>
      <c r="Z112" s="18">
        <f t="shared" si="774"/>
        <v>-1.7403196341085152E-2</v>
      </c>
      <c r="AA112" s="18">
        <f t="shared" si="775"/>
        <v>1.7263640118794592E-3</v>
      </c>
      <c r="AB112" s="18">
        <f t="shared" si="776"/>
        <v>-3.2474416733708322E-2</v>
      </c>
      <c r="AC112" s="18">
        <f t="shared" si="777"/>
        <v>-9.0595298263561972E-3</v>
      </c>
      <c r="AD112" s="18">
        <f t="shared" si="778"/>
        <v>-3.4580414784363168E-2</v>
      </c>
      <c r="AE112" s="18">
        <f t="shared" si="779"/>
        <v>1.3132900024865779E-2</v>
      </c>
      <c r="AF112" s="18">
        <f t="shared" si="780"/>
        <v>1.3546074961853227E-3</v>
      </c>
      <c r="AG112" s="18">
        <f t="shared" si="781"/>
        <v>-5.7604563822422072E-4</v>
      </c>
      <c r="AH112" s="18">
        <f t="shared" si="782"/>
        <v>-1.4283419732031325E-2</v>
      </c>
      <c r="AI112" s="18">
        <f t="shared" si="783"/>
        <v>-2.2821655179121825E-2</v>
      </c>
      <c r="AJ112" s="18">
        <f t="shared" si="784"/>
        <v>-3.5851856013221495E-3</v>
      </c>
      <c r="AK112" s="18">
        <f t="shared" si="785"/>
        <v>-2.9245119064542413E-2</v>
      </c>
      <c r="AL112" s="18">
        <f t="shared" si="786"/>
        <v>-7.4088429041890462E-3</v>
      </c>
      <c r="AM112" s="18">
        <f t="shared" si="787"/>
        <v>-3.3844783729550429E-3</v>
      </c>
      <c r="AN112" s="18">
        <f t="shared" si="788"/>
        <v>2.8164590740552626E-2</v>
      </c>
      <c r="AO112" s="18">
        <f t="shared" si="789"/>
        <v>-1.5564028826962062E-3</v>
      </c>
      <c r="AP112" s="18">
        <f t="shared" si="790"/>
        <v>9.0621772733718107E-3</v>
      </c>
      <c r="AQ112" s="18">
        <f t="shared" si="791"/>
        <v>6.266199071389293E-3</v>
      </c>
      <c r="AR112" s="18">
        <f t="shared" si="792"/>
        <v>1.2867665990045777E-2</v>
      </c>
      <c r="AS112" s="18">
        <f t="shared" si="793"/>
        <v>1.5020704883179636E-3</v>
      </c>
      <c r="AT112" s="18">
        <f t="shared" si="794"/>
        <v>1.4200731664056887E-3</v>
      </c>
      <c r="AU112" s="18">
        <f t="shared" si="795"/>
        <v>1.1354870921159979E-2</v>
      </c>
      <c r="AV112" s="18">
        <f t="shared" si="796"/>
        <v>2.1903372668694132E-2</v>
      </c>
      <c r="AW112" s="18">
        <f t="shared" si="797"/>
        <v>3.4810893822978972E-2</v>
      </c>
      <c r="AX112" s="18">
        <f t="shared" si="798"/>
        <v>-4.7181364154343193E-3</v>
      </c>
      <c r="AY112" s="18">
        <f t="shared" si="799"/>
        <v>1.4311557880477074E-2</v>
      </c>
      <c r="AZ112" s="18">
        <f t="shared" si="800"/>
        <v>-2.2762985661717527E-2</v>
      </c>
      <c r="BA112" s="18">
        <f t="shared" si="801"/>
        <v>1.1858479846793149E-2</v>
      </c>
      <c r="BB112" s="18">
        <f t="shared" si="802"/>
        <v>3.3917321474130993E-3</v>
      </c>
      <c r="BC112" s="18">
        <f t="shared" si="803"/>
        <v>4.3166445683484227E-3</v>
      </c>
      <c r="BD112" s="18">
        <f t="shared" si="804"/>
        <v>7.5775364964479159E-3</v>
      </c>
      <c r="BE112" s="18">
        <f t="shared" si="805"/>
        <v>-2.037639094494988E-2</v>
      </c>
      <c r="BF112" s="18">
        <f t="shared" si="806"/>
        <v>3.9437031019614227E-4</v>
      </c>
      <c r="BG112" s="18">
        <f t="shared" si="807"/>
        <v>-1.716092980389235E-2</v>
      </c>
      <c r="BH112" s="18">
        <f t="shared" si="808"/>
        <v>3.2303747390945957E-2</v>
      </c>
      <c r="BI112" s="18">
        <f t="shared" si="809"/>
        <v>2.4997606906032033E-2</v>
      </c>
      <c r="BJ112" s="18">
        <f t="shared" si="810"/>
        <v>1.5723902415137214E-2</v>
      </c>
      <c r="BK112" s="18">
        <f t="shared" si="811"/>
        <v>-2.1085890254867772E-2</v>
      </c>
      <c r="BL112" s="18">
        <f t="shared" si="812"/>
        <v>-9.4659850281287126E-3</v>
      </c>
      <c r="BM112" s="18">
        <f t="shared" si="813"/>
        <v>8.3528267210365072E-3</v>
      </c>
      <c r="BN112" s="18">
        <f t="shared" si="814"/>
        <v>1.4754302144003676E-2</v>
      </c>
      <c r="BO112" s="18">
        <f t="shared" si="815"/>
        <v>-1.1748278665800305E-2</v>
      </c>
      <c r="BP112" s="18">
        <f t="shared" si="816"/>
        <v>-4.5441254598162688E-3</v>
      </c>
      <c r="BQ112" s="18">
        <f t="shared" si="817"/>
        <v>1.5311006682447559E-2</v>
      </c>
      <c r="BR112" s="18">
        <f t="shared" si="818"/>
        <v>8.9163955408216866E-3</v>
      </c>
      <c r="BS112" s="18">
        <f t="shared" si="754"/>
        <v>2.5848612452577597E-2</v>
      </c>
      <c r="BT112" s="18">
        <f t="shared" si="819"/>
        <v>-1.538375566809369E-2</v>
      </c>
      <c r="BU112" s="18">
        <f t="shared" si="820"/>
        <v>1.3042986283371305E-2</v>
      </c>
      <c r="BV112" s="18">
        <f t="shared" si="821"/>
        <v>-1.3843122873552974E-2</v>
      </c>
      <c r="BW112" s="18">
        <f t="shared" si="822"/>
        <v>-3.590155215755416E-3</v>
      </c>
      <c r="BX112" s="18">
        <f t="shared" si="823"/>
        <v>1.3295105803997731E-2</v>
      </c>
      <c r="BY112" s="18">
        <f t="shared" si="824"/>
        <v>2.1515501416725091E-2</v>
      </c>
      <c r="BZ112" s="18">
        <f t="shared" si="825"/>
        <v>5.510762588609408E-2</v>
      </c>
      <c r="CA112" s="18">
        <f t="shared" si="826"/>
        <v>1.9369931190064509E-2</v>
      </c>
      <c r="CB112" s="18">
        <f t="shared" si="827"/>
        <v>9.7538094961762134E-3</v>
      </c>
      <c r="CC112" s="18">
        <f t="shared" si="828"/>
        <v>-1.8242112026986074E-2</v>
      </c>
      <c r="CD112" s="18">
        <f t="shared" si="829"/>
        <v>5.9275213803361053E-3</v>
      </c>
      <c r="CE112" s="18">
        <f t="shared" si="830"/>
        <v>1.1195683882109527E-2</v>
      </c>
      <c r="CF112" s="18">
        <f t="shared" si="831"/>
        <v>8.8661820875590713E-3</v>
      </c>
      <c r="CG112" s="18">
        <f t="shared" si="832"/>
        <v>-1.1068875617182025E-2</v>
      </c>
      <c r="CH112" s="18">
        <f t="shared" si="833"/>
        <v>1.8419761840343662E-2</v>
      </c>
      <c r="CI112" s="18">
        <f t="shared" si="834"/>
        <v>-2.8812247452214557E-4</v>
      </c>
      <c r="CJ112" s="18">
        <f t="shared" si="835"/>
        <v>-3.5751353316532861E-3</v>
      </c>
      <c r="CK112" s="18">
        <f t="shared" si="836"/>
        <v>-8.5802127330490228E-3</v>
      </c>
      <c r="CL112" s="18">
        <f t="shared" si="837"/>
        <v>-3.3619670244483278E-2</v>
      </c>
      <c r="CM112" s="18">
        <f t="shared" si="838"/>
        <v>1.6187934084279727E-2</v>
      </c>
      <c r="CN112" s="18">
        <f t="shared" si="839"/>
        <v>-3.8807971556740206E-3</v>
      </c>
      <c r="CO112" s="18">
        <f t="shared" si="840"/>
        <v>1.6538658124537326E-2</v>
      </c>
      <c r="CP112" s="18">
        <f t="shared" si="841"/>
        <v>-3.5426493313672016E-3</v>
      </c>
      <c r="CQ112" s="18">
        <f t="shared" si="842"/>
        <v>-3.0721195197336293E-3</v>
      </c>
      <c r="CR112" s="18">
        <f t="shared" si="843"/>
        <v>1.4585285196541453E-2</v>
      </c>
      <c r="CS112" s="18">
        <f t="shared" si="844"/>
        <v>1.7724329742725791E-3</v>
      </c>
      <c r="CT112" s="18">
        <f t="shared" si="845"/>
        <v>-1.3443959811818637E-2</v>
      </c>
      <c r="CU112" s="18">
        <f t="shared" si="846"/>
        <v>-1.7119899507656393E-3</v>
      </c>
      <c r="CV112" s="18">
        <f t="shared" si="847"/>
        <v>9.4118186748998935E-3</v>
      </c>
      <c r="CW112" s="18">
        <f t="shared" si="848"/>
        <v>9.3590568810021368E-3</v>
      </c>
      <c r="CX112" s="18">
        <f t="shared" si="849"/>
        <v>-1.7081997463320325E-2</v>
      </c>
      <c r="CY112" s="18">
        <f t="shared" si="850"/>
        <v>-5.7947469974378718E-3</v>
      </c>
      <c r="CZ112" s="18">
        <f t="shared" si="851"/>
        <v>1.8626831796788739E-2</v>
      </c>
      <c r="DA112" s="18">
        <f t="shared" si="852"/>
        <v>3.365905686065581E-2</v>
      </c>
      <c r="DB112" s="18">
        <f t="shared" si="853"/>
        <v>-3.3144600907789221E-3</v>
      </c>
      <c r="DC112" s="18">
        <f t="shared" si="854"/>
        <v>-2.4458036586055092E-2</v>
      </c>
      <c r="DD112" s="18">
        <f t="shared" si="855"/>
        <v>-2.7663441013394834E-2</v>
      </c>
      <c r="DE112" s="18">
        <f t="shared" si="856"/>
        <v>-3.709894806474464E-2</v>
      </c>
      <c r="DF112" s="18">
        <f t="shared" si="857"/>
        <v>-1.0400006026922926E-2</v>
      </c>
      <c r="DG112" s="18">
        <f t="shared" si="858"/>
        <v>-1.8929061937026443E-2</v>
      </c>
      <c r="DH112" s="18">
        <f t="shared" si="859"/>
        <v>-3.0403899502828329E-2</v>
      </c>
      <c r="DI112" s="18">
        <f t="shared" si="860"/>
        <v>-2.9782087842698795E-2</v>
      </c>
      <c r="DJ112" s="18">
        <f t="shared" si="861"/>
        <v>-1.7758207535458242E-2</v>
      </c>
      <c r="DK112" s="18">
        <f t="shared" si="862"/>
        <v>-6.9656433540510321E-3</v>
      </c>
      <c r="DL112" s="18">
        <f t="shared" si="863"/>
        <v>-1.7937893105631247E-2</v>
      </c>
      <c r="DM112" s="18">
        <f t="shared" si="864"/>
        <v>-1.5000910524537633E-2</v>
      </c>
      <c r="DN112" s="18">
        <f t="shared" si="865"/>
        <v>2.2076426011118293E-2</v>
      </c>
      <c r="DO112" s="18">
        <f t="shared" si="866"/>
        <v>-8.7820412476376697E-4</v>
      </c>
      <c r="DP112" s="18">
        <f t="shared" si="867"/>
        <v>5.4026834069467178E-3</v>
      </c>
      <c r="DQ112" s="18">
        <f t="shared" si="868"/>
        <v>6.2478611848439209E-3</v>
      </c>
      <c r="DR112" s="18">
        <f t="shared" si="869"/>
        <v>1.213055360159776E-2</v>
      </c>
      <c r="DS112" s="18">
        <f t="shared" si="870"/>
        <v>-8.056472731077605E-3</v>
      </c>
      <c r="DT112" s="18">
        <f t="shared" si="871"/>
        <v>-9.9496739560462153E-3</v>
      </c>
      <c r="DU112" s="18">
        <f t="shared" si="872"/>
        <v>-1.342843799919787E-2</v>
      </c>
      <c r="DV112" s="18">
        <f t="shared" si="873"/>
        <v>2.1798929122873918E-2</v>
      </c>
      <c r="DW112" s="18">
        <f t="shared" si="874"/>
        <v>8.7534491178532514E-3</v>
      </c>
      <c r="DX112" s="18">
        <f t="shared" si="875"/>
        <v>5.2511310411292129E-3</v>
      </c>
      <c r="DY112" s="18">
        <f t="shared" si="876"/>
        <v>-7.2850952360718662E-3</v>
      </c>
      <c r="DZ112" s="18">
        <f t="shared" si="877"/>
        <v>4.4398176033045118E-3</v>
      </c>
      <c r="EA112" s="18">
        <f t="shared" si="878"/>
        <v>2.6713642495894918E-2</v>
      </c>
      <c r="EB112" s="18">
        <f t="shared" si="879"/>
        <v>1.9474690676777245E-2</v>
      </c>
      <c r="EC112" s="18">
        <f t="shared" si="880"/>
        <v>-1.4281986934368366E-2</v>
      </c>
      <c r="ED112" s="18">
        <f t="shared" si="881"/>
        <v>2.680990016480441E-3</v>
      </c>
      <c r="EE112" s="18">
        <f t="shared" si="755"/>
        <v>-1.153246750563756E-3</v>
      </c>
      <c r="EF112" s="18">
        <f t="shared" si="882"/>
        <v>3.1675206095833887E-2</v>
      </c>
      <c r="EG112" s="18">
        <f t="shared" si="883"/>
        <v>8.347663564918931E-3</v>
      </c>
      <c r="EH112" s="18">
        <f t="shared" si="884"/>
        <v>-9.0454540558249086E-3</v>
      </c>
      <c r="EI112" s="18">
        <f t="shared" si="885"/>
        <v>-1.3831634043285246E-2</v>
      </c>
      <c r="EJ112" s="18">
        <f t="shared" si="886"/>
        <v>-7.8373559607435306E-3</v>
      </c>
      <c r="EK112" s="18">
        <f t="shared" si="887"/>
        <v>8.766771745777965E-3</v>
      </c>
      <c r="EL112" s="18">
        <f t="shared" si="888"/>
        <v>9.6298920709245728E-3</v>
      </c>
      <c r="EM112" s="18">
        <f t="shared" si="889"/>
        <v>1.4110979640219309E-2</v>
      </c>
      <c r="EN112" s="18">
        <f t="shared" si="890"/>
        <v>1.5131358820422084E-2</v>
      </c>
      <c r="EO112" s="18">
        <f t="shared" si="891"/>
        <v>1.3449783634829885E-2</v>
      </c>
      <c r="EP112" s="18">
        <f t="shared" si="892"/>
        <v>-1.3084318413235726E-2</v>
      </c>
      <c r="EQ112" s="18">
        <f t="shared" si="893"/>
        <v>-6.2829405692399103E-3</v>
      </c>
      <c r="ER112" s="18">
        <f t="shared" si="894"/>
        <v>-6.5027555954717169E-3</v>
      </c>
      <c r="ES112" s="18">
        <f t="shared" si="895"/>
        <v>7.3395324081150974E-3</v>
      </c>
      <c r="ET112" s="18">
        <f t="shared" si="896"/>
        <v>-7.5098740547571152E-3</v>
      </c>
      <c r="EU112" s="18">
        <f t="shared" si="897"/>
        <v>7.9510617917573825E-3</v>
      </c>
      <c r="EV112" s="18">
        <f t="shared" si="898"/>
        <v>-2.7854414403510517E-3</v>
      </c>
      <c r="EW112" s="18">
        <f t="shared" si="899"/>
        <v>-2.4613466529761929E-2</v>
      </c>
      <c r="EX112" s="18">
        <f t="shared" si="900"/>
        <v>-2.5528134805951213E-2</v>
      </c>
      <c r="EY112" s="18">
        <f t="shared" si="901"/>
        <v>-3.4405187997618714E-2</v>
      </c>
      <c r="EZ112" s="18">
        <f t="shared" si="902"/>
        <v>-1.1025537686362311E-2</v>
      </c>
      <c r="FA112" s="18">
        <f t="shared" si="903"/>
        <v>-2.2788191527710242E-3</v>
      </c>
      <c r="FB112" s="18">
        <f t="shared" si="904"/>
        <v>1.1180685374393243E-2</v>
      </c>
      <c r="FC112" s="18">
        <f t="shared" si="905"/>
        <v>1.7249226637439736E-2</v>
      </c>
      <c r="FD112" s="18">
        <f t="shared" si="906"/>
        <v>-1.7795123063708822E-2</v>
      </c>
      <c r="FE112" s="18">
        <f t="shared" si="907"/>
        <v>-1.7935426529489724E-2</v>
      </c>
      <c r="FF112" s="18">
        <f t="shared" si="908"/>
        <v>-3.337101434071451E-2</v>
      </c>
      <c r="FG112" s="18">
        <f t="shared" si="909"/>
        <v>1.2246782531905401E-2</v>
      </c>
      <c r="FH112" s="18">
        <f t="shared" si="910"/>
        <v>2.7205406320890486E-2</v>
      </c>
      <c r="FI112" s="18">
        <f t="shared" si="911"/>
        <v>3.256641068370917E-2</v>
      </c>
      <c r="FJ112" s="18">
        <f t="shared" si="912"/>
        <v>-1.0186227910596682E-2</v>
      </c>
      <c r="FK112" s="18">
        <f t="shared" si="913"/>
        <v>-3.1604544193305419E-2</v>
      </c>
      <c r="FL112" s="18">
        <f t="shared" si="914"/>
        <v>-2.3548892699387647E-4</v>
      </c>
      <c r="FM112" s="18">
        <f t="shared" si="915"/>
        <v>3.938728715905726E-3</v>
      </c>
      <c r="FN112" s="18">
        <f t="shared" si="916"/>
        <v>1.2868268752424342E-2</v>
      </c>
      <c r="FO112" s="18">
        <f t="shared" si="917"/>
        <v>-1.7960197555271524E-2</v>
      </c>
      <c r="FP112" s="18">
        <f t="shared" si="918"/>
        <v>1.4623067657389077E-2</v>
      </c>
      <c r="FQ112" s="18">
        <f t="shared" si="919"/>
        <v>5.9279038469012653E-3</v>
      </c>
      <c r="FR112" s="18">
        <f t="shared" si="920"/>
        <v>2.6599166672413094E-2</v>
      </c>
      <c r="FS112" s="18">
        <f t="shared" si="921"/>
        <v>7.8824479619404499E-3</v>
      </c>
      <c r="FT112" s="18">
        <f t="shared" si="922"/>
        <v>3.7922527728514083E-4</v>
      </c>
      <c r="FU112" s="18">
        <f t="shared" si="923"/>
        <v>5.9146104811990856E-3</v>
      </c>
      <c r="FV112" s="18">
        <f t="shared" si="924"/>
        <v>-1.3610659683382745E-2</v>
      </c>
      <c r="FW112" s="18">
        <f t="shared" si="925"/>
        <v>1.8331742595947276E-2</v>
      </c>
      <c r="FX112" s="18">
        <f t="shared" si="926"/>
        <v>-8.110920421601775E-3</v>
      </c>
      <c r="FY112" s="18">
        <f t="shared" si="927"/>
        <v>4.5634885187101348E-3</v>
      </c>
      <c r="FZ112" s="18">
        <f t="shared" si="928"/>
        <v>-1.611717983065834E-2</v>
      </c>
      <c r="GA112" s="18">
        <f t="shared" si="929"/>
        <v>-4.2587285421518128E-3</v>
      </c>
      <c r="GB112" s="18">
        <f t="shared" si="930"/>
        <v>1.5051768145912803E-3</v>
      </c>
      <c r="GC112" s="18">
        <f t="shared" si="931"/>
        <v>8.28456810298254E-3</v>
      </c>
      <c r="GD112" s="18">
        <f t="shared" si="729"/>
        <v>3.5239388644202764E-2</v>
      </c>
      <c r="GE112" s="18">
        <f t="shared" si="730"/>
        <v>1.5061920862270576E-2</v>
      </c>
      <c r="GF112" s="18">
        <f t="shared" si="731"/>
        <v>1.3016334841135587E-2</v>
      </c>
      <c r="GG112" s="18">
        <f t="shared" si="732"/>
        <v>-1.5623043048799986E-2</v>
      </c>
      <c r="GH112" s="18">
        <f t="shared" si="733"/>
        <v>4.0922278551985825E-3</v>
      </c>
      <c r="GI112" s="18">
        <f t="shared" si="734"/>
        <v>3.9970290689793631E-3</v>
      </c>
      <c r="GJ112" s="18">
        <f t="shared" si="735"/>
        <v>3.6295229895617251E-3</v>
      </c>
      <c r="GK112" s="18">
        <f t="shared" si="736"/>
        <v>-4.5992908288060947E-3</v>
      </c>
      <c r="GL112" s="18">
        <f t="shared" si="737"/>
        <v>-4.8242925091079858E-4</v>
      </c>
      <c r="GM112" s="18">
        <f t="shared" si="738"/>
        <v>-2.0455185509897778E-3</v>
      </c>
      <c r="GN112" s="18">
        <f t="shared" si="739"/>
        <v>2.2656059205609833E-3</v>
      </c>
      <c r="GO112" s="18">
        <f t="shared" si="740"/>
        <v>-6.1809537640682422E-3</v>
      </c>
      <c r="GP112" s="18">
        <f t="shared" si="741"/>
        <v>-5.196953024343161E-3</v>
      </c>
      <c r="GQ112" s="18">
        <f t="shared" si="742"/>
        <v>2.3601166495143731E-3</v>
      </c>
      <c r="GR112" s="18">
        <f t="shared" si="743"/>
        <v>5.2615843312080841E-3</v>
      </c>
      <c r="GS112" s="18">
        <f t="shared" si="744"/>
        <v>4.8401616915719385E-3</v>
      </c>
      <c r="GT112" s="18">
        <f t="shared" si="745"/>
        <v>3.1402419516093349E-3</v>
      </c>
      <c r="GU112" s="18">
        <f t="shared" si="746"/>
        <v>4.0631476645147284E-3</v>
      </c>
      <c r="GV112" s="18">
        <f t="shared" si="747"/>
        <v>6.6317662012530898E-4</v>
      </c>
      <c r="GW112" s="18">
        <f t="shared" si="748"/>
        <v>-2.5606166120037597E-3</v>
      </c>
      <c r="GX112" s="18">
        <f t="shared" si="749"/>
        <v>4.4204749088512614E-3</v>
      </c>
      <c r="GY112" s="18">
        <f t="shared" si="750"/>
        <v>1.706939933240929E-2</v>
      </c>
      <c r="GZ112" s="18">
        <f t="shared" si="751"/>
        <v>7.1532150031838144E-3</v>
      </c>
      <c r="HA112" s="18">
        <f t="shared" si="752"/>
        <v>1.4698999343576435E-3</v>
      </c>
    </row>
    <row r="113" spans="1:209" x14ac:dyDescent="0.3">
      <c r="B113" s="2" t="s">
        <v>16</v>
      </c>
      <c r="C113" s="2" t="s">
        <v>33</v>
      </c>
      <c r="G113" s="18">
        <f t="shared" si="753"/>
        <v>2.3959951655156925E-2</v>
      </c>
      <c r="H113" s="18">
        <f t="shared" si="756"/>
        <v>4.581900398868962E-2</v>
      </c>
      <c r="I113" s="18">
        <f t="shared" si="757"/>
        <v>-1.0489684745319157E-3</v>
      </c>
      <c r="J113" s="18">
        <f t="shared" si="758"/>
        <v>1.576759390122584E-3</v>
      </c>
      <c r="K113" s="18">
        <f t="shared" si="759"/>
        <v>1.5617985708635299E-2</v>
      </c>
      <c r="L113" s="18">
        <f t="shared" si="760"/>
        <v>2.1353818168684386E-2</v>
      </c>
      <c r="M113" s="18">
        <f t="shared" si="761"/>
        <v>1.9366596287054911E-2</v>
      </c>
      <c r="N113" s="18">
        <f t="shared" si="762"/>
        <v>-2.4397008267326603E-2</v>
      </c>
      <c r="O113" s="18">
        <f t="shared" si="763"/>
        <v>-1.1703797969580765E-2</v>
      </c>
      <c r="P113" s="18">
        <f t="shared" si="764"/>
        <v>-1.7479400661742323E-2</v>
      </c>
      <c r="Q113" s="18">
        <f t="shared" si="765"/>
        <v>-2.7425522847440414E-2</v>
      </c>
      <c r="R113" s="18">
        <f t="shared" si="766"/>
        <v>-8.2940832921940908E-3</v>
      </c>
      <c r="S113" s="18">
        <f t="shared" si="767"/>
        <v>-4.4067300469861924E-2</v>
      </c>
      <c r="T113" s="18">
        <f t="shared" si="768"/>
        <v>-4.017274263330136E-2</v>
      </c>
      <c r="U113" s="18">
        <f t="shared" si="769"/>
        <v>-4.1396613770103251E-2</v>
      </c>
      <c r="V113" s="18">
        <f t="shared" si="770"/>
        <v>-2.1733430985974245E-2</v>
      </c>
      <c r="W113" s="18">
        <f t="shared" si="771"/>
        <v>-2.0687106453901889E-2</v>
      </c>
      <c r="X113" s="18">
        <f t="shared" si="772"/>
        <v>-4.736874254780965E-2</v>
      </c>
      <c r="Y113" s="18">
        <f t="shared" si="773"/>
        <v>6.5393074148185626E-3</v>
      </c>
      <c r="Z113" s="18">
        <f t="shared" si="774"/>
        <v>1.3337653508253888E-2</v>
      </c>
      <c r="AA113" s="18">
        <f t="shared" si="775"/>
        <v>1.2838182130997597E-2</v>
      </c>
      <c r="AB113" s="18">
        <f t="shared" si="776"/>
        <v>-5.1189655648114689E-3</v>
      </c>
      <c r="AC113" s="18">
        <f t="shared" si="777"/>
        <v>1.3470545724353874E-2</v>
      </c>
      <c r="AD113" s="18">
        <f t="shared" si="778"/>
        <v>1.949735827546728E-2</v>
      </c>
      <c r="AE113" s="18">
        <f t="shared" si="779"/>
        <v>-3.3547706037380776E-2</v>
      </c>
      <c r="AF113" s="18">
        <f t="shared" si="780"/>
        <v>-1.8232485232597389E-2</v>
      </c>
      <c r="AG113" s="18">
        <f t="shared" si="781"/>
        <v>-3.1185548602725783E-2</v>
      </c>
      <c r="AH113" s="18">
        <f t="shared" si="782"/>
        <v>-1.3062991933002607E-2</v>
      </c>
      <c r="AI113" s="18">
        <f t="shared" si="783"/>
        <v>-3.018708326511373E-2</v>
      </c>
      <c r="AJ113" s="18">
        <f t="shared" si="784"/>
        <v>1.3183136137379056E-2</v>
      </c>
      <c r="AK113" s="18">
        <f t="shared" si="785"/>
        <v>1.8968707520689982E-2</v>
      </c>
      <c r="AL113" s="18">
        <f t="shared" si="786"/>
        <v>-1.3919364550642577E-2</v>
      </c>
      <c r="AM113" s="18">
        <f t="shared" si="787"/>
        <v>-6.6236556762543737E-3</v>
      </c>
      <c r="AN113" s="18">
        <f t="shared" si="788"/>
        <v>8.2551990914591453E-3</v>
      </c>
      <c r="AO113" s="18">
        <f t="shared" si="789"/>
        <v>-1.8360857893004012E-2</v>
      </c>
      <c r="AP113" s="18">
        <f t="shared" si="790"/>
        <v>-3.8959262165368748E-2</v>
      </c>
      <c r="AQ113" s="18">
        <f t="shared" si="791"/>
        <v>-1.531268559769198E-2</v>
      </c>
      <c r="AR113" s="18">
        <f t="shared" si="792"/>
        <v>4.1063845389436082E-2</v>
      </c>
      <c r="AS113" s="18">
        <f t="shared" si="793"/>
        <v>1.9623802433235766E-2</v>
      </c>
      <c r="AT113" s="18">
        <f t="shared" si="794"/>
        <v>3.4600593472826255E-3</v>
      </c>
      <c r="AU113" s="18">
        <f t="shared" si="795"/>
        <v>-1.2174530978453594E-2</v>
      </c>
      <c r="AV113" s="18">
        <f t="shared" si="796"/>
        <v>2.1490243675684084E-2</v>
      </c>
      <c r="AW113" s="18">
        <f t="shared" si="797"/>
        <v>2.7534893443565672E-2</v>
      </c>
      <c r="AX113" s="18">
        <f t="shared" si="798"/>
        <v>-6.0990545393636948E-3</v>
      </c>
      <c r="AY113" s="18">
        <f t="shared" si="799"/>
        <v>-2.8470453923956158E-2</v>
      </c>
      <c r="AZ113" s="18">
        <f t="shared" si="800"/>
        <v>-6.4643516495248979E-2</v>
      </c>
      <c r="BA113" s="18">
        <f t="shared" si="801"/>
        <v>-4.043077141502438E-2</v>
      </c>
      <c r="BB113" s="18">
        <f t="shared" si="802"/>
        <v>-2.4634685075022904E-2</v>
      </c>
      <c r="BC113" s="18">
        <f t="shared" si="803"/>
        <v>-1.8678362101035646E-2</v>
      </c>
      <c r="BD113" s="18">
        <f t="shared" si="804"/>
        <v>2.6850803450480853E-2</v>
      </c>
      <c r="BE113" s="18">
        <f t="shared" si="805"/>
        <v>2.6628120913768982E-2</v>
      </c>
      <c r="BF113" s="18">
        <f t="shared" si="806"/>
        <v>1.4507499214365263E-2</v>
      </c>
      <c r="BG113" s="18">
        <f t="shared" si="807"/>
        <v>-3.3483597441360792E-2</v>
      </c>
      <c r="BH113" s="18">
        <f t="shared" si="808"/>
        <v>2.4389415679299937E-2</v>
      </c>
      <c r="BI113" s="18">
        <f t="shared" si="809"/>
        <v>4.4880244713764138E-2</v>
      </c>
      <c r="BJ113" s="18">
        <f t="shared" si="810"/>
        <v>2.7608457865493669E-2</v>
      </c>
      <c r="BK113" s="18">
        <f t="shared" si="811"/>
        <v>-1.2918564716492073E-2</v>
      </c>
      <c r="BL113" s="18">
        <f t="shared" si="812"/>
        <v>-2.1552172159298128E-2</v>
      </c>
      <c r="BM113" s="18">
        <f t="shared" si="813"/>
        <v>8.4345941715565278E-3</v>
      </c>
      <c r="BN113" s="18">
        <f t="shared" si="814"/>
        <v>-2.8751253366451273E-2</v>
      </c>
      <c r="BO113" s="18">
        <f t="shared" si="815"/>
        <v>3.2658779865862998E-2</v>
      </c>
      <c r="BP113" s="18">
        <f t="shared" si="816"/>
        <v>-2.5796351383046514E-3</v>
      </c>
      <c r="BQ113" s="18">
        <f t="shared" si="817"/>
        <v>4.8071292053674698E-2</v>
      </c>
      <c r="BR113" s="18">
        <f t="shared" si="818"/>
        <v>-4.6368531035051709E-2</v>
      </c>
      <c r="BS113" s="18">
        <f t="shared" si="754"/>
        <v>1.9927831362998954E-2</v>
      </c>
      <c r="BT113" s="18">
        <f t="shared" si="819"/>
        <v>-1.3193242214818102E-2</v>
      </c>
      <c r="BU113" s="18">
        <f t="shared" si="820"/>
        <v>1.7230053036502158E-2</v>
      </c>
      <c r="BV113" s="18">
        <f t="shared" si="821"/>
        <v>-4.1124896968584385E-4</v>
      </c>
      <c r="BW113" s="18">
        <f t="shared" si="822"/>
        <v>2.6104764444971822E-2</v>
      </c>
      <c r="BX113" s="18">
        <f t="shared" si="823"/>
        <v>1.1605807071727092E-2</v>
      </c>
      <c r="BY113" s="18">
        <f t="shared" si="824"/>
        <v>9.059124850879785E-3</v>
      </c>
      <c r="BZ113" s="18">
        <f t="shared" si="825"/>
        <v>1.6755851498344871E-2</v>
      </c>
      <c r="CA113" s="18">
        <f t="shared" si="826"/>
        <v>3.3245203322855445E-2</v>
      </c>
      <c r="CB113" s="18">
        <f t="shared" si="827"/>
        <v>-8.6901314214460346E-4</v>
      </c>
      <c r="CC113" s="18">
        <f t="shared" si="828"/>
        <v>-2.0215441711716669E-2</v>
      </c>
      <c r="CD113" s="18">
        <f t="shared" si="829"/>
        <v>1.8798862813691475E-2</v>
      </c>
      <c r="CE113" s="18">
        <f t="shared" si="830"/>
        <v>1.088450616347377E-2</v>
      </c>
      <c r="CF113" s="18">
        <f t="shared" si="831"/>
        <v>4.7228438732580163E-3</v>
      </c>
      <c r="CG113" s="18">
        <f t="shared" si="832"/>
        <v>-7.3165455925154152E-2</v>
      </c>
      <c r="CH113" s="18">
        <f t="shared" si="833"/>
        <v>2.2101488386655339E-2</v>
      </c>
      <c r="CI113" s="18">
        <f t="shared" si="834"/>
        <v>1.2001667282910522E-2</v>
      </c>
      <c r="CJ113" s="18">
        <f t="shared" si="835"/>
        <v>4.6612698880452087E-2</v>
      </c>
      <c r="CK113" s="18">
        <f t="shared" si="836"/>
        <v>3.0646381812547232E-3</v>
      </c>
      <c r="CL113" s="18">
        <f t="shared" si="837"/>
        <v>-1.1523280472557648E-2</v>
      </c>
      <c r="CM113" s="18">
        <f t="shared" si="838"/>
        <v>-6.8430361628286267E-3</v>
      </c>
      <c r="CN113" s="18">
        <f t="shared" si="839"/>
        <v>-5.7122971288637858E-3</v>
      </c>
      <c r="CO113" s="18">
        <f t="shared" si="840"/>
        <v>1.8878114502724769E-2</v>
      </c>
      <c r="CP113" s="18">
        <f t="shared" si="841"/>
        <v>-5.3139609564978318E-3</v>
      </c>
      <c r="CQ113" s="18">
        <f t="shared" si="842"/>
        <v>1.6116776697371844E-2</v>
      </c>
      <c r="CR113" s="18">
        <f t="shared" si="843"/>
        <v>1.6767643843304165E-2</v>
      </c>
      <c r="CS113" s="18">
        <f t="shared" si="844"/>
        <v>2.6346538408660376E-2</v>
      </c>
      <c r="CT113" s="18">
        <f t="shared" si="845"/>
        <v>-1.9422823583833626E-2</v>
      </c>
      <c r="CU113" s="18">
        <f t="shared" si="846"/>
        <v>-1.7111768686571827E-2</v>
      </c>
      <c r="CV113" s="18">
        <f t="shared" si="847"/>
        <v>1.7366087599550644E-2</v>
      </c>
      <c r="CW113" s="18">
        <f t="shared" si="848"/>
        <v>1.3115323073556709E-2</v>
      </c>
      <c r="CX113" s="18">
        <f t="shared" si="849"/>
        <v>5.5472182119793434E-3</v>
      </c>
      <c r="CY113" s="18">
        <f t="shared" si="850"/>
        <v>1.6504774453313924E-2</v>
      </c>
      <c r="CZ113" s="18">
        <f t="shared" si="851"/>
        <v>4.690018756490133E-2</v>
      </c>
      <c r="DA113" s="18">
        <f t="shared" si="852"/>
        <v>6.1487428612927664E-2</v>
      </c>
      <c r="DB113" s="18">
        <f t="shared" si="853"/>
        <v>-1.2422204540037137E-2</v>
      </c>
      <c r="DC113" s="18">
        <f t="shared" si="854"/>
        <v>-4.0446318798199744E-2</v>
      </c>
      <c r="DD113" s="18">
        <f t="shared" si="855"/>
        <v>-4.3106694245377573E-2</v>
      </c>
      <c r="DE113" s="18">
        <f t="shared" si="856"/>
        <v>-4.5502719815721182E-2</v>
      </c>
      <c r="DF113" s="18">
        <f t="shared" si="857"/>
        <v>1.1772324681746124E-2</v>
      </c>
      <c r="DG113" s="18">
        <f t="shared" si="858"/>
        <v>1.0406101643532839E-2</v>
      </c>
      <c r="DH113" s="18">
        <f t="shared" si="859"/>
        <v>7.3308940785508829E-3</v>
      </c>
      <c r="DI113" s="18">
        <f t="shared" si="860"/>
        <v>-1.9084502158950301E-2</v>
      </c>
      <c r="DJ113" s="18">
        <f t="shared" si="861"/>
        <v>-2.9164873034797867E-2</v>
      </c>
      <c r="DK113" s="18">
        <f t="shared" si="862"/>
        <v>-9.6651142344085974E-3</v>
      </c>
      <c r="DL113" s="18">
        <f t="shared" si="863"/>
        <v>-2.9215523510284187E-2</v>
      </c>
      <c r="DM113" s="18">
        <f t="shared" si="864"/>
        <v>-2.1432029041653755E-2</v>
      </c>
      <c r="DN113" s="18">
        <f t="shared" si="865"/>
        <v>1.6662155658212236E-2</v>
      </c>
      <c r="DO113" s="18">
        <f t="shared" si="866"/>
        <v>-3.4486321191816459E-2</v>
      </c>
      <c r="DP113" s="18">
        <f t="shared" si="867"/>
        <v>-1.3799202482187503E-2</v>
      </c>
      <c r="DQ113" s="18">
        <f t="shared" si="868"/>
        <v>-7.0041207373594165E-3</v>
      </c>
      <c r="DR113" s="18">
        <f t="shared" si="869"/>
        <v>2.620775751326565E-2</v>
      </c>
      <c r="DS113" s="18">
        <f t="shared" si="870"/>
        <v>-2.7289124724895825E-2</v>
      </c>
      <c r="DT113" s="18">
        <f t="shared" si="871"/>
        <v>-5.6770868946692921E-2</v>
      </c>
      <c r="DU113" s="18">
        <f t="shared" si="872"/>
        <v>-7.7905856524307773E-2</v>
      </c>
      <c r="DV113" s="18">
        <f t="shared" si="873"/>
        <v>-1.574104511740082E-2</v>
      </c>
      <c r="DW113" s="18">
        <f t="shared" si="874"/>
        <v>5.1032292619206015E-3</v>
      </c>
      <c r="DX113" s="18">
        <f t="shared" si="875"/>
        <v>-1.5724950641924324E-2</v>
      </c>
      <c r="DY113" s="18">
        <f t="shared" si="876"/>
        <v>-3.5255569933759966E-2</v>
      </c>
      <c r="DZ113" s="18">
        <f t="shared" si="877"/>
        <v>-1.2398156371698684E-2</v>
      </c>
      <c r="EA113" s="18">
        <f t="shared" si="878"/>
        <v>1.2151156510957772E-2</v>
      </c>
      <c r="EB113" s="18">
        <f t="shared" si="879"/>
        <v>-1.5511325511813889E-2</v>
      </c>
      <c r="EC113" s="18">
        <f t="shared" si="880"/>
        <v>-2.4221775748945833E-2</v>
      </c>
      <c r="ED113" s="18">
        <f t="shared" si="881"/>
        <v>-1.9955039882616526E-2</v>
      </c>
      <c r="EE113" s="18">
        <f t="shared" si="755"/>
        <v>-5.0248977879592337E-2</v>
      </c>
      <c r="EF113" s="18">
        <f t="shared" si="882"/>
        <v>-2.9711930514422152E-2</v>
      </c>
      <c r="EG113" s="18">
        <f t="shared" si="883"/>
        <v>-5.4894144686156311E-2</v>
      </c>
      <c r="EH113" s="18">
        <f t="shared" si="884"/>
        <v>1.4621716664311965E-2</v>
      </c>
      <c r="EI113" s="18">
        <f t="shared" si="885"/>
        <v>-1.0546591996307178E-2</v>
      </c>
      <c r="EJ113" s="18">
        <f t="shared" si="886"/>
        <v>6.481986704993596E-3</v>
      </c>
      <c r="EK113" s="18">
        <f t="shared" si="887"/>
        <v>6.5668281444527154E-4</v>
      </c>
      <c r="EL113" s="18">
        <f t="shared" si="888"/>
        <v>-1.4830862898645917E-2</v>
      </c>
      <c r="EM113" s="18">
        <f t="shared" si="889"/>
        <v>1.7867245497432755E-2</v>
      </c>
      <c r="EN113" s="18">
        <f t="shared" si="890"/>
        <v>-8.0891279158212814E-4</v>
      </c>
      <c r="EO113" s="18">
        <f t="shared" si="891"/>
        <v>4.0274873730363127E-2</v>
      </c>
      <c r="EP113" s="18">
        <f t="shared" si="892"/>
        <v>-2.3878846974839663E-3</v>
      </c>
      <c r="EQ113" s="18">
        <f t="shared" si="893"/>
        <v>-4.351502445776001E-2</v>
      </c>
      <c r="ER113" s="18">
        <f t="shared" si="894"/>
        <v>-5.3661245744868045E-2</v>
      </c>
      <c r="ES113" s="18">
        <f t="shared" si="895"/>
        <v>-3.1584226150040231E-3</v>
      </c>
      <c r="ET113" s="18">
        <f t="shared" si="896"/>
        <v>1.9761033700762174E-3</v>
      </c>
      <c r="EU113" s="18">
        <f t="shared" si="897"/>
        <v>-1.0017403882176571E-2</v>
      </c>
      <c r="EV113" s="18">
        <f t="shared" si="898"/>
        <v>1.4810246783401408E-3</v>
      </c>
      <c r="EW113" s="18">
        <f t="shared" si="899"/>
        <v>1.3052801923234176E-3</v>
      </c>
      <c r="EX113" s="18">
        <f t="shared" si="900"/>
        <v>1.8851308104869974E-2</v>
      </c>
      <c r="EY113" s="18">
        <f t="shared" si="901"/>
        <v>-4.5524584571250117E-2</v>
      </c>
      <c r="EZ113" s="18">
        <f t="shared" si="902"/>
        <v>9.0805674474816103E-3</v>
      </c>
      <c r="FA113" s="18">
        <f t="shared" si="903"/>
        <v>-1.992728052308183E-2</v>
      </c>
      <c r="FB113" s="18">
        <f t="shared" si="904"/>
        <v>2.3939885290968504E-2</v>
      </c>
      <c r="FC113" s="18">
        <f t="shared" si="905"/>
        <v>-8.2468495115440108E-3</v>
      </c>
      <c r="FD113" s="18">
        <f t="shared" si="906"/>
        <v>-1.7424236436552665E-2</v>
      </c>
      <c r="FE113" s="18">
        <f t="shared" si="907"/>
        <v>-8.0948487111984022E-3</v>
      </c>
      <c r="FF113" s="18">
        <f t="shared" si="908"/>
        <v>4.7982968712242764E-3</v>
      </c>
      <c r="FG113" s="18">
        <f t="shared" si="909"/>
        <v>8.1479099695457302E-3</v>
      </c>
      <c r="FH113" s="18">
        <f t="shared" si="910"/>
        <v>-1.1332635653672448E-2</v>
      </c>
      <c r="FI113" s="18">
        <f t="shared" si="911"/>
        <v>-1.5491186964485223E-2</v>
      </c>
      <c r="FJ113" s="18">
        <f t="shared" si="912"/>
        <v>-2.85235500892362E-2</v>
      </c>
      <c r="FK113" s="18">
        <f t="shared" si="913"/>
        <v>8.7598492501483518E-3</v>
      </c>
      <c r="FL113" s="18">
        <f t="shared" si="914"/>
        <v>5.6179000515795531E-2</v>
      </c>
      <c r="FM113" s="18">
        <f t="shared" si="915"/>
        <v>4.4792540730330198E-2</v>
      </c>
      <c r="FN113" s="18">
        <f t="shared" si="916"/>
        <v>2.228618497980946E-2</v>
      </c>
      <c r="FO113" s="18">
        <f t="shared" si="917"/>
        <v>-9.1787382679286624E-3</v>
      </c>
      <c r="FP113" s="18">
        <f t="shared" si="918"/>
        <v>1.8316117150869598E-2</v>
      </c>
      <c r="FQ113" s="18">
        <f t="shared" si="919"/>
        <v>-2.3058880358415041E-2</v>
      </c>
      <c r="FR113" s="18">
        <f t="shared" si="920"/>
        <v>-3.9781969904446858E-2</v>
      </c>
      <c r="FS113" s="18">
        <f t="shared" si="921"/>
        <v>7.943606873634379E-3</v>
      </c>
      <c r="FT113" s="18">
        <f t="shared" si="922"/>
        <v>4.0947624546962956E-2</v>
      </c>
      <c r="FU113" s="18">
        <f t="shared" si="923"/>
        <v>5.0464182868063721E-2</v>
      </c>
      <c r="FV113" s="18">
        <f t="shared" si="924"/>
        <v>-1.4780010976990368E-2</v>
      </c>
      <c r="FW113" s="18">
        <f t="shared" si="925"/>
        <v>-4.9233460960175592E-2</v>
      </c>
      <c r="FX113" s="18">
        <f t="shared" si="926"/>
        <v>-5.6660406233887461E-2</v>
      </c>
      <c r="FY113" s="18">
        <f t="shared" si="927"/>
        <v>-4.3928608229981458E-2</v>
      </c>
      <c r="FZ113" s="18">
        <f t="shared" si="928"/>
        <v>-2.3799867812286896E-2</v>
      </c>
      <c r="GA113" s="18">
        <f t="shared" si="929"/>
        <v>-2.6674611512535622E-2</v>
      </c>
      <c r="GB113" s="18">
        <f t="shared" si="930"/>
        <v>5.6565304393576543E-3</v>
      </c>
      <c r="GC113" s="18">
        <f t="shared" si="931"/>
        <v>-5.9627293351793842E-4</v>
      </c>
      <c r="GD113" s="18">
        <f t="shared" si="729"/>
        <v>6.17005517261634E-2</v>
      </c>
      <c r="GE113" s="18">
        <f t="shared" si="730"/>
        <v>2.3815920854569555E-2</v>
      </c>
      <c r="GF113" s="18">
        <f t="shared" si="731"/>
        <v>8.2461896213863461E-3</v>
      </c>
      <c r="GG113" s="18">
        <f t="shared" si="732"/>
        <v>-8.0026039207738986E-3</v>
      </c>
      <c r="GH113" s="18">
        <f t="shared" si="733"/>
        <v>-1.6845677084126987E-2</v>
      </c>
      <c r="GI113" s="18">
        <f t="shared" si="734"/>
        <v>-3.1760631597243703E-3</v>
      </c>
      <c r="GJ113" s="18">
        <f t="shared" si="735"/>
        <v>-4.1189555210040085E-2</v>
      </c>
      <c r="GK113" s="18">
        <f t="shared" si="736"/>
        <v>-6.0136977957815363E-3</v>
      </c>
      <c r="GL113" s="18">
        <f t="shared" si="737"/>
        <v>-2.4882802036843379E-3</v>
      </c>
      <c r="GM113" s="18">
        <f t="shared" si="738"/>
        <v>-3.2274706728772827E-2</v>
      </c>
      <c r="GN113" s="18">
        <f t="shared" si="739"/>
        <v>-1.1392104961995312E-2</v>
      </c>
      <c r="GO113" s="18">
        <f t="shared" si="740"/>
        <v>-2.2074263882535011E-2</v>
      </c>
      <c r="GP113" s="18">
        <f t="shared" si="741"/>
        <v>-1.2479413364415604E-2</v>
      </c>
      <c r="GQ113" s="18">
        <f t="shared" si="742"/>
        <v>-1.3926080790354844E-2</v>
      </c>
      <c r="GR113" s="18">
        <f t="shared" si="743"/>
        <v>-7.1489240095423305E-3</v>
      </c>
      <c r="GS113" s="18">
        <f t="shared" si="744"/>
        <v>-4.5735679779651166E-3</v>
      </c>
      <c r="GT113" s="18">
        <f t="shared" si="745"/>
        <v>8.5251852763483047E-3</v>
      </c>
      <c r="GU113" s="18">
        <f t="shared" si="746"/>
        <v>1.4484360237304594E-3</v>
      </c>
      <c r="GV113" s="18">
        <f t="shared" si="747"/>
        <v>-8.7390244016135599E-3</v>
      </c>
      <c r="GW113" s="18">
        <f t="shared" si="748"/>
        <v>-1.9594110924870844E-2</v>
      </c>
      <c r="GX113" s="18">
        <f t="shared" si="749"/>
        <v>-1.0369306486517091E-2</v>
      </c>
      <c r="GY113" s="18">
        <f t="shared" si="750"/>
        <v>8.0437590292381147E-3</v>
      </c>
      <c r="GZ113" s="18">
        <f t="shared" si="751"/>
        <v>3.610229960312942E-3</v>
      </c>
      <c r="HA113" s="18">
        <f t="shared" si="752"/>
        <v>2.3178707656869468E-2</v>
      </c>
    </row>
    <row r="114" spans="1:209" x14ac:dyDescent="0.3">
      <c r="B114" s="2" t="s">
        <v>17</v>
      </c>
      <c r="C114" s="2" t="s">
        <v>18</v>
      </c>
      <c r="G114" s="18">
        <f t="shared" si="753"/>
        <v>-2.2444177741123283E-2</v>
      </c>
      <c r="H114" s="18">
        <f t="shared" si="756"/>
        <v>-8.6767024635240695E-3</v>
      </c>
      <c r="I114" s="18">
        <f t="shared" si="757"/>
        <v>-6.357378383384793E-3</v>
      </c>
      <c r="J114" s="18">
        <f t="shared" si="758"/>
        <v>-1.6847578473506746E-2</v>
      </c>
      <c r="K114" s="18">
        <f t="shared" si="759"/>
        <v>-2.6204770814078421E-2</v>
      </c>
      <c r="L114" s="18">
        <f t="shared" si="760"/>
        <v>3.0639510628880742E-3</v>
      </c>
      <c r="M114" s="18">
        <f t="shared" si="761"/>
        <v>-5.6387541968218784E-3</v>
      </c>
      <c r="N114" s="18">
        <f t="shared" si="762"/>
        <v>4.6082095661978588E-3</v>
      </c>
      <c r="O114" s="18">
        <f t="shared" si="763"/>
        <v>-3.3156175170560721E-2</v>
      </c>
      <c r="P114" s="18">
        <f t="shared" si="764"/>
        <v>-4.0299552904157841E-2</v>
      </c>
      <c r="Q114" s="18">
        <f t="shared" si="765"/>
        <v>-2.1923912101402912E-3</v>
      </c>
      <c r="R114" s="18">
        <f t="shared" si="766"/>
        <v>1.0616469461304271E-2</v>
      </c>
      <c r="S114" s="18">
        <f t="shared" si="767"/>
        <v>2.4329517601836437E-2</v>
      </c>
      <c r="T114" s="18">
        <f t="shared" si="768"/>
        <v>1.4101569273533824E-2</v>
      </c>
      <c r="U114" s="18">
        <f t="shared" si="769"/>
        <v>-7.2384810721138892E-3</v>
      </c>
      <c r="V114" s="18">
        <f t="shared" si="770"/>
        <v>6.8734467056571125E-4</v>
      </c>
      <c r="W114" s="18">
        <f t="shared" si="771"/>
        <v>-9.8552674889609646E-3</v>
      </c>
      <c r="X114" s="18">
        <f t="shared" si="772"/>
        <v>-2.4236718795908312E-2</v>
      </c>
      <c r="Y114" s="18">
        <f t="shared" si="773"/>
        <v>-1.2761110301246381E-2</v>
      </c>
      <c r="Z114" s="18">
        <f t="shared" si="774"/>
        <v>5.7511883677593039E-3</v>
      </c>
      <c r="AA114" s="18">
        <f t="shared" si="775"/>
        <v>3.1224856232507776E-2</v>
      </c>
      <c r="AB114" s="18">
        <f t="shared" si="776"/>
        <v>3.3780766504652192E-2</v>
      </c>
      <c r="AC114" s="18">
        <f t="shared" si="777"/>
        <v>3.7914779264342315E-3</v>
      </c>
      <c r="AD114" s="18">
        <f t="shared" si="778"/>
        <v>-6.3412750754851714E-3</v>
      </c>
      <c r="AE114" s="18">
        <f t="shared" si="779"/>
        <v>3.0459725267638071E-2</v>
      </c>
      <c r="AF114" s="18">
        <f t="shared" si="780"/>
        <v>3.6532926774395159E-2</v>
      </c>
      <c r="AG114" s="18">
        <f t="shared" si="781"/>
        <v>3.1840675730648159E-2</v>
      </c>
      <c r="AH114" s="18">
        <f t="shared" si="782"/>
        <v>3.1550815763522109E-5</v>
      </c>
      <c r="AI114" s="18">
        <f t="shared" si="783"/>
        <v>6.5449828651635844E-3</v>
      </c>
      <c r="AJ114" s="18">
        <f t="shared" si="784"/>
        <v>2.772719923025154E-3</v>
      </c>
      <c r="AK114" s="18">
        <f t="shared" si="785"/>
        <v>1.3329688505696231E-3</v>
      </c>
      <c r="AL114" s="18">
        <f t="shared" si="786"/>
        <v>-6.4906931401382444E-3</v>
      </c>
      <c r="AM114" s="18">
        <f t="shared" si="787"/>
        <v>-2.6087413113721463E-2</v>
      </c>
      <c r="AN114" s="18">
        <f t="shared" si="788"/>
        <v>1.0504237214925438E-2</v>
      </c>
      <c r="AO114" s="18">
        <f t="shared" si="789"/>
        <v>9.5037754219696371E-3</v>
      </c>
      <c r="AP114" s="18">
        <f t="shared" si="790"/>
        <v>4.010685727111829E-2</v>
      </c>
      <c r="AQ114" s="18">
        <f t="shared" si="791"/>
        <v>-1.8428185934401469E-2</v>
      </c>
      <c r="AR114" s="18">
        <f t="shared" si="792"/>
        <v>-8.378916991071109E-3</v>
      </c>
      <c r="AS114" s="18">
        <f t="shared" si="793"/>
        <v>-2.0988558634842391E-3</v>
      </c>
      <c r="AT114" s="18">
        <f t="shared" si="794"/>
        <v>2.1666371924671246E-2</v>
      </c>
      <c r="AU114" s="18">
        <f t="shared" si="795"/>
        <v>-2.2110113803930354E-3</v>
      </c>
      <c r="AV114" s="18">
        <f t="shared" si="796"/>
        <v>2.4034092510485678E-2</v>
      </c>
      <c r="AW114" s="18">
        <f t="shared" si="797"/>
        <v>1.1132108660057094E-2</v>
      </c>
      <c r="AX114" s="18">
        <f t="shared" si="798"/>
        <v>2.3704530185309713E-2</v>
      </c>
      <c r="AY114" s="18">
        <f t="shared" si="799"/>
        <v>-1.1943481720746774E-2</v>
      </c>
      <c r="AZ114" s="18">
        <f t="shared" si="800"/>
        <v>-1.6907587066540164E-2</v>
      </c>
      <c r="BA114" s="18">
        <f t="shared" si="801"/>
        <v>2.4320343503454467E-3</v>
      </c>
      <c r="BB114" s="18">
        <f t="shared" si="802"/>
        <v>1.9220811140677235E-2</v>
      </c>
      <c r="BC114" s="18">
        <f t="shared" si="803"/>
        <v>5.8444590831001246E-3</v>
      </c>
      <c r="BD114" s="18">
        <f t="shared" si="804"/>
        <v>-1.5836157905875819E-2</v>
      </c>
      <c r="BE114" s="18">
        <f t="shared" si="805"/>
        <v>-2.1912847673931129E-2</v>
      </c>
      <c r="BF114" s="18">
        <f t="shared" si="806"/>
        <v>-3.3980406233107753E-2</v>
      </c>
      <c r="BG114" s="18">
        <f t="shared" si="807"/>
        <v>2.5199090375491728E-3</v>
      </c>
      <c r="BH114" s="18">
        <f t="shared" si="808"/>
        <v>3.1792417849767496E-3</v>
      </c>
      <c r="BI114" s="18">
        <f t="shared" si="809"/>
        <v>2.2273438317101119E-2</v>
      </c>
      <c r="BJ114" s="18">
        <f t="shared" si="810"/>
        <v>8.4402640061709278E-4</v>
      </c>
      <c r="BK114" s="18">
        <f t="shared" si="811"/>
        <v>7.4275029102594354E-3</v>
      </c>
      <c r="BL114" s="18">
        <f t="shared" si="812"/>
        <v>1.7611183169432294E-2</v>
      </c>
      <c r="BM114" s="18">
        <f t="shared" si="813"/>
        <v>9.2528461439208565E-3</v>
      </c>
      <c r="BN114" s="18">
        <f t="shared" si="814"/>
        <v>-2.8362971510182151E-2</v>
      </c>
      <c r="BO114" s="18">
        <f t="shared" si="815"/>
        <v>4.7031876704016762E-3</v>
      </c>
      <c r="BP114" s="18">
        <f t="shared" si="816"/>
        <v>2.79407915439119E-3</v>
      </c>
      <c r="BQ114" s="18">
        <f t="shared" si="817"/>
        <v>2.8432262598716746E-2</v>
      </c>
      <c r="BR114" s="18">
        <f t="shared" si="818"/>
        <v>-1.3862501688852205E-2</v>
      </c>
      <c r="BS114" s="18">
        <f t="shared" si="754"/>
        <v>4.8581453168180149E-3</v>
      </c>
      <c r="BT114" s="18">
        <f t="shared" si="819"/>
        <v>2.5317976609767052E-2</v>
      </c>
      <c r="BU114" s="18">
        <f t="shared" si="820"/>
        <v>2.9057601641195713E-2</v>
      </c>
      <c r="BV114" s="18">
        <f t="shared" si="821"/>
        <v>-7.3546637205604464E-3</v>
      </c>
      <c r="BW114" s="18">
        <f t="shared" si="822"/>
        <v>-1.5664485795866989E-2</v>
      </c>
      <c r="BX114" s="18">
        <f t="shared" si="823"/>
        <v>-7.924087964547466E-3</v>
      </c>
      <c r="BY114" s="18">
        <f t="shared" si="824"/>
        <v>6.3643445911020224E-3</v>
      </c>
      <c r="BZ114" s="18">
        <f t="shared" si="825"/>
        <v>9.0838459955933457E-3</v>
      </c>
      <c r="CA114" s="18">
        <f t="shared" si="826"/>
        <v>-1.1663419756271868E-2</v>
      </c>
      <c r="CB114" s="18">
        <f t="shared" si="827"/>
        <v>1.3840209144037311E-2</v>
      </c>
      <c r="CC114" s="18">
        <f t="shared" si="828"/>
        <v>-5.8796452023673522E-3</v>
      </c>
      <c r="CD114" s="18">
        <f t="shared" si="829"/>
        <v>-1.9421177899803688E-2</v>
      </c>
      <c r="CE114" s="18">
        <f t="shared" si="830"/>
        <v>-1.4929076545126282E-2</v>
      </c>
      <c r="CF114" s="18">
        <f t="shared" si="831"/>
        <v>-2.0401070358009792E-2</v>
      </c>
      <c r="CG114" s="18">
        <f t="shared" si="832"/>
        <v>1.5343083673245106E-2</v>
      </c>
      <c r="CH114" s="18">
        <f t="shared" si="833"/>
        <v>-3.2716089730170741E-3</v>
      </c>
      <c r="CI114" s="18">
        <f t="shared" si="834"/>
        <v>3.2826165266722628E-2</v>
      </c>
      <c r="CJ114" s="18">
        <f t="shared" si="835"/>
        <v>2.3543010965422586E-3</v>
      </c>
      <c r="CK114" s="18">
        <f t="shared" si="836"/>
        <v>6.3306885582770827E-3</v>
      </c>
      <c r="CL114" s="18">
        <f t="shared" si="837"/>
        <v>-1.3134525209183382E-2</v>
      </c>
      <c r="CM114" s="18">
        <f t="shared" si="838"/>
        <v>2.9171827126626138E-3</v>
      </c>
      <c r="CN114" s="18">
        <f t="shared" si="839"/>
        <v>1.0384274010870978E-2</v>
      </c>
      <c r="CO114" s="18">
        <f t="shared" si="840"/>
        <v>-5.116141521940657E-4</v>
      </c>
      <c r="CP114" s="18">
        <f t="shared" si="841"/>
        <v>2.8113967514482068E-2</v>
      </c>
      <c r="CQ114" s="18">
        <f t="shared" si="842"/>
        <v>-4.0331077433730655E-4</v>
      </c>
      <c r="CR114" s="18">
        <f t="shared" si="843"/>
        <v>-9.2050844345754976E-3</v>
      </c>
      <c r="CS114" s="18">
        <f t="shared" si="844"/>
        <v>-2.7458975492127169E-2</v>
      </c>
      <c r="CT114" s="18">
        <f t="shared" si="845"/>
        <v>-6.8222806440327481E-3</v>
      </c>
      <c r="CU114" s="18">
        <f t="shared" si="846"/>
        <v>-8.3293569849333116E-3</v>
      </c>
      <c r="CV114" s="18">
        <f t="shared" si="847"/>
        <v>-3.8236143599282104E-3</v>
      </c>
      <c r="CW114" s="18">
        <f t="shared" si="848"/>
        <v>-1.2749790381023493E-2</v>
      </c>
      <c r="CX114" s="18">
        <f t="shared" si="849"/>
        <v>-2.7080887858789444E-2</v>
      </c>
      <c r="CY114" s="18">
        <f t="shared" si="850"/>
        <v>-2.6202747070034338E-2</v>
      </c>
      <c r="CZ114" s="18">
        <f t="shared" si="851"/>
        <v>-3.8086372478242758E-2</v>
      </c>
      <c r="DA114" s="18">
        <f t="shared" si="852"/>
        <v>-8.002611010280325E-3</v>
      </c>
      <c r="DB114" s="18">
        <f t="shared" si="853"/>
        <v>-1.9695437076881112E-2</v>
      </c>
      <c r="DC114" s="18">
        <f t="shared" si="854"/>
        <v>-3.1417781816654111E-2</v>
      </c>
      <c r="DD114" s="18">
        <f t="shared" si="855"/>
        <v>-3.3774591764173668E-2</v>
      </c>
      <c r="DE114" s="18">
        <f t="shared" si="856"/>
        <v>-4.1665129886834573E-2</v>
      </c>
      <c r="DF114" s="18">
        <f t="shared" si="857"/>
        <v>-2.8824469477560715E-2</v>
      </c>
      <c r="DG114" s="18">
        <f t="shared" si="858"/>
        <v>-6.1953140052935507E-2</v>
      </c>
      <c r="DH114" s="18">
        <f t="shared" si="859"/>
        <v>-7.5227324462685388E-2</v>
      </c>
      <c r="DI114" s="18">
        <f t="shared" si="860"/>
        <v>-6.7134691376387653E-2</v>
      </c>
      <c r="DJ114" s="18">
        <f t="shared" si="861"/>
        <v>-3.5057716023558595E-2</v>
      </c>
      <c r="DK114" s="18">
        <f t="shared" si="862"/>
        <v>-1.0152083718750463E-2</v>
      </c>
      <c r="DL114" s="18">
        <f t="shared" si="863"/>
        <v>-2.6427532096707007E-2</v>
      </c>
      <c r="DM114" s="18">
        <f t="shared" si="864"/>
        <v>-3.709642248438997E-2</v>
      </c>
      <c r="DN114" s="18">
        <f t="shared" si="865"/>
        <v>-1.3615591972123808E-2</v>
      </c>
      <c r="DO114" s="18">
        <f t="shared" si="866"/>
        <v>5.6280392079199104E-2</v>
      </c>
      <c r="DP114" s="18">
        <f t="shared" si="867"/>
        <v>8.5437476449998551E-2</v>
      </c>
      <c r="DQ114" s="18">
        <f t="shared" si="868"/>
        <v>7.4641936062359956E-2</v>
      </c>
      <c r="DR114" s="18">
        <f t="shared" si="869"/>
        <v>4.1366530271644386E-2</v>
      </c>
      <c r="DS114" s="18">
        <f t="shared" si="870"/>
        <v>3.9390276996115269E-2</v>
      </c>
      <c r="DT114" s="18">
        <f t="shared" si="871"/>
        <v>5.2433269969430464E-2</v>
      </c>
      <c r="DU114" s="18">
        <f t="shared" si="872"/>
        <v>-6.2261840718627059E-3</v>
      </c>
      <c r="DV114" s="18">
        <f t="shared" si="873"/>
        <v>-1.0184365551977326E-3</v>
      </c>
      <c r="DW114" s="18">
        <f t="shared" si="874"/>
        <v>-9.2954981957115521E-3</v>
      </c>
      <c r="DX114" s="18">
        <f t="shared" si="875"/>
        <v>4.6336785094894438E-2</v>
      </c>
      <c r="DY114" s="18">
        <f t="shared" si="876"/>
        <v>4.1633453176429303E-2</v>
      </c>
      <c r="DZ114" s="18">
        <f t="shared" si="877"/>
        <v>3.9433344893978539E-2</v>
      </c>
      <c r="EA114" s="18">
        <f t="shared" si="878"/>
        <v>3.4413318716928355E-2</v>
      </c>
      <c r="EB114" s="18">
        <f t="shared" si="879"/>
        <v>3.2025464343483412E-2</v>
      </c>
      <c r="EC114" s="18">
        <f t="shared" si="880"/>
        <v>1.8891014353474882E-2</v>
      </c>
      <c r="ED114" s="18">
        <f t="shared" si="881"/>
        <v>-6.3468525004158893E-3</v>
      </c>
      <c r="EE114" s="18">
        <f t="shared" si="755"/>
        <v>-8.9588890765997708E-4</v>
      </c>
      <c r="EF114" s="18">
        <f t="shared" si="882"/>
        <v>9.8868158770730008E-4</v>
      </c>
      <c r="EG114" s="18">
        <f t="shared" si="883"/>
        <v>1.4332000599786418E-2</v>
      </c>
      <c r="EH114" s="18">
        <f t="shared" si="884"/>
        <v>2.1688015183787601E-2</v>
      </c>
      <c r="EI114" s="18">
        <f t="shared" si="885"/>
        <v>-9.5639018532517692E-3</v>
      </c>
      <c r="EJ114" s="18">
        <f t="shared" si="886"/>
        <v>-3.1980211134053915E-3</v>
      </c>
      <c r="EK114" s="18">
        <f t="shared" si="887"/>
        <v>-2.8374566795777174E-2</v>
      </c>
      <c r="EL114" s="18">
        <f t="shared" si="888"/>
        <v>3.1244118209774057E-2</v>
      </c>
      <c r="EM114" s="18">
        <f t="shared" si="889"/>
        <v>1.2052147779093692E-2</v>
      </c>
      <c r="EN114" s="18">
        <f t="shared" si="890"/>
        <v>1.1904125309398883E-2</v>
      </c>
      <c r="EO114" s="18">
        <f t="shared" si="891"/>
        <v>2.0364525170538661E-3</v>
      </c>
      <c r="EP114" s="18">
        <f t="shared" si="892"/>
        <v>1.4672224460651084E-2</v>
      </c>
      <c r="EQ114" s="18">
        <f t="shared" si="893"/>
        <v>2.2696985825710225E-2</v>
      </c>
      <c r="ER114" s="18">
        <f t="shared" si="894"/>
        <v>1.5133899801606768E-2</v>
      </c>
      <c r="ES114" s="18">
        <f t="shared" si="895"/>
        <v>2.0782083819984438E-2</v>
      </c>
      <c r="ET114" s="18">
        <f t="shared" si="896"/>
        <v>1.6020738889777435E-2</v>
      </c>
      <c r="EU114" s="18">
        <f t="shared" si="897"/>
        <v>1.9124600003136056E-2</v>
      </c>
      <c r="EV114" s="18">
        <f t="shared" si="898"/>
        <v>1.9581423218707261E-2</v>
      </c>
      <c r="EW114" s="18">
        <f t="shared" si="899"/>
        <v>1.8159147158415562E-2</v>
      </c>
      <c r="EX114" s="18">
        <f t="shared" si="900"/>
        <v>-6.9560039379420091E-4</v>
      </c>
      <c r="EY114" s="18">
        <f t="shared" si="901"/>
        <v>-6.5808543120379204E-3</v>
      </c>
      <c r="EZ114" s="18">
        <f t="shared" si="902"/>
        <v>-8.9362112956391151E-3</v>
      </c>
      <c r="FA114" s="18">
        <f t="shared" si="903"/>
        <v>-7.6894878587989339E-3</v>
      </c>
      <c r="FB114" s="18">
        <f t="shared" si="904"/>
        <v>8.1137871331283442E-3</v>
      </c>
      <c r="FC114" s="18">
        <f t="shared" si="905"/>
        <v>8.6368341822702366E-3</v>
      </c>
      <c r="FD114" s="18">
        <f t="shared" si="906"/>
        <v>1.1281105079546605E-2</v>
      </c>
      <c r="FE114" s="18">
        <f t="shared" si="907"/>
        <v>1.3200168393249631E-2</v>
      </c>
      <c r="FF114" s="18">
        <f t="shared" si="908"/>
        <v>1.1018721067312645E-2</v>
      </c>
      <c r="FG114" s="18">
        <f t="shared" si="909"/>
        <v>1.7416460299170211E-2</v>
      </c>
      <c r="FH114" s="18">
        <f t="shared" si="910"/>
        <v>-2.3055236793634304E-4</v>
      </c>
      <c r="FI114" s="18">
        <f t="shared" si="911"/>
        <v>5.7422497195865159E-3</v>
      </c>
      <c r="FJ114" s="18">
        <f t="shared" si="912"/>
        <v>-1.7697635503208169E-2</v>
      </c>
      <c r="FK114" s="18">
        <f t="shared" si="913"/>
        <v>4.6013865004503884E-3</v>
      </c>
      <c r="FL114" s="18">
        <f t="shared" si="914"/>
        <v>3.2800261822753343E-3</v>
      </c>
      <c r="FM114" s="18">
        <f t="shared" si="915"/>
        <v>2.6859382895743522E-2</v>
      </c>
      <c r="FN114" s="18">
        <f t="shared" si="916"/>
        <v>2.5094645747525179E-2</v>
      </c>
      <c r="FO114" s="18">
        <f t="shared" si="917"/>
        <v>-3.0107289799021406E-3</v>
      </c>
      <c r="FP114" s="18">
        <f t="shared" si="918"/>
        <v>-6.2152225768067337E-3</v>
      </c>
      <c r="FQ114" s="18">
        <f t="shared" si="919"/>
        <v>-3.782318254740106E-3</v>
      </c>
      <c r="FR114" s="18">
        <f t="shared" si="920"/>
        <v>2.4091057202114685E-2</v>
      </c>
      <c r="FS114" s="18">
        <f t="shared" si="921"/>
        <v>1.566034901568784E-2</v>
      </c>
      <c r="FT114" s="18">
        <f t="shared" si="922"/>
        <v>7.3107986161445497E-3</v>
      </c>
      <c r="FU114" s="18">
        <f t="shared" si="923"/>
        <v>1.333937412226575E-3</v>
      </c>
      <c r="FV114" s="18">
        <f t="shared" si="924"/>
        <v>3.34683920467721E-2</v>
      </c>
      <c r="FW114" s="18">
        <f t="shared" si="925"/>
        <v>7.3949976778173348E-3</v>
      </c>
      <c r="FX114" s="18">
        <f t="shared" si="926"/>
        <v>1.003836625473209E-2</v>
      </c>
      <c r="FY114" s="18">
        <f t="shared" si="927"/>
        <v>-8.9874385717346374E-3</v>
      </c>
      <c r="FZ114" s="18">
        <f t="shared" si="928"/>
        <v>4.5731091788339118E-3</v>
      </c>
      <c r="GA114" s="18">
        <f t="shared" si="929"/>
        <v>2.0367654632693782E-2</v>
      </c>
      <c r="GB114" s="18">
        <f t="shared" si="930"/>
        <v>-9.8832778835504054E-4</v>
      </c>
      <c r="GC114" s="18">
        <f t="shared" si="931"/>
        <v>-2.0465055546732649E-3</v>
      </c>
      <c r="GD114" s="18">
        <f t="shared" si="729"/>
        <v>7.8536199197698133E-3</v>
      </c>
      <c r="GE114" s="18">
        <f t="shared" si="730"/>
        <v>1.8019557867982632E-2</v>
      </c>
      <c r="GF114" s="18">
        <f t="shared" si="731"/>
        <v>1.9180240316554003E-2</v>
      </c>
      <c r="GG114" s="18">
        <f t="shared" si="732"/>
        <v>-3.0898273755889383E-3</v>
      </c>
      <c r="GH114" s="18">
        <f t="shared" si="733"/>
        <v>1.3344721208647048E-2</v>
      </c>
      <c r="GI114" s="18">
        <f t="shared" si="734"/>
        <v>8.2303904075906962E-3</v>
      </c>
      <c r="GJ114" s="18">
        <f t="shared" si="735"/>
        <v>1.0988516248201333E-2</v>
      </c>
      <c r="GK114" s="18">
        <f t="shared" si="736"/>
        <v>-1.2149912496274173E-2</v>
      </c>
      <c r="GL114" s="18">
        <f t="shared" si="737"/>
        <v>3.6447895427190367E-5</v>
      </c>
      <c r="GM114" s="18">
        <f t="shared" si="738"/>
        <v>-6.3750682502088001E-3</v>
      </c>
      <c r="GN114" s="18">
        <f t="shared" si="739"/>
        <v>1.1885822747209803E-2</v>
      </c>
      <c r="GO114" s="18">
        <f t="shared" si="740"/>
        <v>8.7407282731984202E-3</v>
      </c>
      <c r="GP114" s="18">
        <f t="shared" si="741"/>
        <v>3.1185275617014635E-4</v>
      </c>
      <c r="GQ114" s="18">
        <f t="shared" si="742"/>
        <v>-1.9675453715288782E-3</v>
      </c>
      <c r="GR114" s="18">
        <f t="shared" si="743"/>
        <v>-1.5095152399064263E-2</v>
      </c>
      <c r="GS114" s="18">
        <f t="shared" si="744"/>
        <v>2.4190578579905697E-3</v>
      </c>
      <c r="GT114" s="18">
        <f t="shared" si="745"/>
        <v>-4.7655407964961221E-3</v>
      </c>
      <c r="GU114" s="18">
        <f t="shared" si="746"/>
        <v>8.962590682104957E-3</v>
      </c>
      <c r="GV114" s="18">
        <f t="shared" si="747"/>
        <v>4.778054630869148E-3</v>
      </c>
      <c r="GW114" s="18">
        <f t="shared" si="748"/>
        <v>2.2553440444954922E-3</v>
      </c>
      <c r="GX114" s="18">
        <f t="shared" si="749"/>
        <v>3.3018964413098115E-3</v>
      </c>
      <c r="GY114" s="18">
        <f t="shared" si="750"/>
        <v>6.8162359599845583E-3</v>
      </c>
      <c r="GZ114" s="18">
        <f t="shared" si="751"/>
        <v>1.1011127717917013E-2</v>
      </c>
      <c r="HA114" s="18">
        <f t="shared" si="752"/>
        <v>4.5156584611871775E-3</v>
      </c>
    </row>
    <row r="115" spans="1:209" x14ac:dyDescent="0.3">
      <c r="B115" s="5"/>
      <c r="C115" s="5"/>
      <c r="G115" s="18" t="str">
        <f t="shared" si="753"/>
        <v/>
      </c>
      <c r="H115" s="18" t="str">
        <f t="shared" si="756"/>
        <v/>
      </c>
      <c r="I115" s="18" t="str">
        <f t="shared" si="757"/>
        <v/>
      </c>
      <c r="J115" s="18" t="str">
        <f t="shared" si="758"/>
        <v/>
      </c>
      <c r="K115" s="18" t="str">
        <f t="shared" si="759"/>
        <v/>
      </c>
      <c r="L115" s="18" t="str">
        <f t="shared" si="760"/>
        <v/>
      </c>
      <c r="M115" s="18" t="str">
        <f t="shared" si="761"/>
        <v/>
      </c>
      <c r="N115" s="18" t="str">
        <f t="shared" si="762"/>
        <v/>
      </c>
      <c r="O115" s="18" t="str">
        <f t="shared" si="763"/>
        <v/>
      </c>
      <c r="P115" s="18" t="str">
        <f t="shared" si="764"/>
        <v/>
      </c>
      <c r="Q115" s="18" t="str">
        <f t="shared" si="765"/>
        <v/>
      </c>
      <c r="R115" s="18" t="str">
        <f t="shared" si="766"/>
        <v/>
      </c>
      <c r="S115" s="18" t="str">
        <f t="shared" si="767"/>
        <v/>
      </c>
      <c r="T115" s="18" t="str">
        <f t="shared" si="768"/>
        <v/>
      </c>
      <c r="U115" s="18" t="str">
        <f t="shared" si="769"/>
        <v/>
      </c>
      <c r="V115" s="18" t="str">
        <f t="shared" si="770"/>
        <v/>
      </c>
      <c r="W115" s="18" t="str">
        <f t="shared" si="771"/>
        <v/>
      </c>
      <c r="X115" s="18" t="str">
        <f t="shared" si="772"/>
        <v/>
      </c>
      <c r="Y115" s="18" t="str">
        <f t="shared" si="773"/>
        <v/>
      </c>
      <c r="Z115" s="18" t="str">
        <f t="shared" si="774"/>
        <v/>
      </c>
      <c r="AA115" s="18" t="str">
        <f t="shared" si="775"/>
        <v/>
      </c>
      <c r="AB115" s="18" t="str">
        <f t="shared" si="776"/>
        <v/>
      </c>
      <c r="AC115" s="18" t="str">
        <f t="shared" si="777"/>
        <v/>
      </c>
      <c r="AD115" s="18" t="str">
        <f t="shared" si="778"/>
        <v/>
      </c>
      <c r="AE115" s="18" t="str">
        <f t="shared" si="779"/>
        <v/>
      </c>
      <c r="AF115" s="18" t="str">
        <f t="shared" si="780"/>
        <v/>
      </c>
      <c r="AG115" s="18" t="str">
        <f t="shared" si="781"/>
        <v/>
      </c>
      <c r="AH115" s="18" t="str">
        <f t="shared" si="782"/>
        <v/>
      </c>
      <c r="AI115" s="18" t="str">
        <f t="shared" si="783"/>
        <v/>
      </c>
      <c r="AJ115" s="18" t="str">
        <f t="shared" si="784"/>
        <v/>
      </c>
      <c r="AK115" s="18" t="str">
        <f t="shared" si="785"/>
        <v/>
      </c>
      <c r="AL115" s="18" t="str">
        <f t="shared" si="786"/>
        <v/>
      </c>
      <c r="AM115" s="18" t="str">
        <f t="shared" si="787"/>
        <v/>
      </c>
      <c r="AN115" s="18" t="str">
        <f t="shared" si="788"/>
        <v/>
      </c>
      <c r="AO115" s="18" t="str">
        <f t="shared" si="789"/>
        <v/>
      </c>
      <c r="AP115" s="18" t="str">
        <f t="shared" si="790"/>
        <v/>
      </c>
      <c r="AQ115" s="18" t="str">
        <f t="shared" si="791"/>
        <v/>
      </c>
      <c r="AR115" s="18" t="str">
        <f t="shared" si="792"/>
        <v/>
      </c>
      <c r="AS115" s="18" t="str">
        <f t="shared" si="793"/>
        <v/>
      </c>
      <c r="AT115" s="18" t="str">
        <f t="shared" si="794"/>
        <v/>
      </c>
      <c r="AU115" s="18" t="str">
        <f t="shared" si="795"/>
        <v/>
      </c>
      <c r="AV115" s="18" t="str">
        <f t="shared" si="796"/>
        <v/>
      </c>
      <c r="AW115" s="18" t="str">
        <f t="shared" si="797"/>
        <v/>
      </c>
      <c r="AX115" s="18" t="str">
        <f t="shared" si="798"/>
        <v/>
      </c>
      <c r="AY115" s="18" t="str">
        <f t="shared" si="799"/>
        <v/>
      </c>
      <c r="AZ115" s="18" t="str">
        <f t="shared" si="800"/>
        <v/>
      </c>
      <c r="BA115" s="18" t="str">
        <f t="shared" si="801"/>
        <v/>
      </c>
      <c r="BB115" s="18" t="str">
        <f t="shared" si="802"/>
        <v/>
      </c>
      <c r="BC115" s="18" t="str">
        <f t="shared" si="803"/>
        <v/>
      </c>
      <c r="BD115" s="18" t="str">
        <f t="shared" si="804"/>
        <v/>
      </c>
      <c r="BE115" s="18" t="str">
        <f t="shared" si="805"/>
        <v/>
      </c>
      <c r="BF115" s="18" t="str">
        <f t="shared" si="806"/>
        <v/>
      </c>
      <c r="BG115" s="18" t="str">
        <f t="shared" si="807"/>
        <v/>
      </c>
      <c r="BH115" s="18" t="str">
        <f t="shared" si="808"/>
        <v/>
      </c>
      <c r="BI115" s="18" t="str">
        <f t="shared" si="809"/>
        <v/>
      </c>
      <c r="BJ115" s="18" t="str">
        <f t="shared" si="810"/>
        <v/>
      </c>
      <c r="BK115" s="18" t="str">
        <f t="shared" si="811"/>
        <v/>
      </c>
      <c r="BL115" s="18" t="str">
        <f t="shared" si="812"/>
        <v/>
      </c>
      <c r="BM115" s="18" t="str">
        <f t="shared" si="813"/>
        <v/>
      </c>
      <c r="BN115" s="18" t="str">
        <f t="shared" si="814"/>
        <v/>
      </c>
      <c r="BO115" s="18" t="str">
        <f t="shared" si="815"/>
        <v/>
      </c>
      <c r="BP115" s="18" t="str">
        <f t="shared" si="816"/>
        <v/>
      </c>
      <c r="BQ115" s="18" t="str">
        <f t="shared" si="817"/>
        <v/>
      </c>
      <c r="BR115" s="18" t="str">
        <f t="shared" si="818"/>
        <v/>
      </c>
      <c r="BS115" s="18" t="str">
        <f t="shared" si="754"/>
        <v/>
      </c>
      <c r="BT115" s="18" t="str">
        <f t="shared" si="819"/>
        <v/>
      </c>
      <c r="BU115" s="18" t="str">
        <f t="shared" si="820"/>
        <v/>
      </c>
      <c r="BV115" s="18" t="str">
        <f t="shared" si="821"/>
        <v/>
      </c>
      <c r="BW115" s="18" t="str">
        <f t="shared" si="822"/>
        <v/>
      </c>
      <c r="BX115" s="18" t="str">
        <f t="shared" si="823"/>
        <v/>
      </c>
      <c r="BY115" s="18" t="str">
        <f t="shared" si="824"/>
        <v/>
      </c>
      <c r="BZ115" s="18" t="str">
        <f t="shared" si="825"/>
        <v/>
      </c>
      <c r="CA115" s="18" t="str">
        <f t="shared" si="826"/>
        <v/>
      </c>
      <c r="CB115" s="18" t="str">
        <f t="shared" si="827"/>
        <v/>
      </c>
      <c r="CC115" s="18" t="str">
        <f t="shared" si="828"/>
        <v/>
      </c>
      <c r="CD115" s="18" t="str">
        <f t="shared" si="829"/>
        <v/>
      </c>
      <c r="CE115" s="18" t="str">
        <f t="shared" si="830"/>
        <v/>
      </c>
      <c r="CF115" s="18" t="str">
        <f t="shared" si="831"/>
        <v/>
      </c>
      <c r="CG115" s="18" t="str">
        <f t="shared" si="832"/>
        <v/>
      </c>
      <c r="CH115" s="18" t="str">
        <f t="shared" si="833"/>
        <v/>
      </c>
      <c r="CI115" s="18" t="str">
        <f t="shared" si="834"/>
        <v/>
      </c>
      <c r="CJ115" s="18" t="str">
        <f t="shared" si="835"/>
        <v/>
      </c>
      <c r="CK115" s="18" t="str">
        <f t="shared" si="836"/>
        <v/>
      </c>
      <c r="CL115" s="18" t="str">
        <f t="shared" si="837"/>
        <v/>
      </c>
      <c r="CM115" s="18" t="str">
        <f t="shared" si="838"/>
        <v/>
      </c>
      <c r="CN115" s="18" t="str">
        <f t="shared" si="839"/>
        <v/>
      </c>
      <c r="CO115" s="18" t="str">
        <f t="shared" si="840"/>
        <v/>
      </c>
      <c r="CP115" s="18" t="str">
        <f t="shared" si="841"/>
        <v/>
      </c>
      <c r="CQ115" s="18" t="str">
        <f t="shared" si="842"/>
        <v/>
      </c>
      <c r="CR115" s="18" t="str">
        <f t="shared" si="843"/>
        <v/>
      </c>
      <c r="CS115" s="18" t="str">
        <f t="shared" si="844"/>
        <v/>
      </c>
      <c r="CT115" s="18" t="str">
        <f t="shared" si="845"/>
        <v/>
      </c>
      <c r="CU115" s="18" t="str">
        <f t="shared" si="846"/>
        <v/>
      </c>
      <c r="CV115" s="18" t="str">
        <f t="shared" si="847"/>
        <v/>
      </c>
      <c r="CW115" s="18" t="str">
        <f t="shared" si="848"/>
        <v/>
      </c>
      <c r="CX115" s="18" t="str">
        <f t="shared" si="849"/>
        <v/>
      </c>
      <c r="CY115" s="18" t="str">
        <f t="shared" si="850"/>
        <v/>
      </c>
      <c r="CZ115" s="18" t="str">
        <f t="shared" si="851"/>
        <v/>
      </c>
      <c r="DA115" s="18" t="str">
        <f t="shared" si="852"/>
        <v/>
      </c>
      <c r="DB115" s="18" t="str">
        <f t="shared" si="853"/>
        <v/>
      </c>
      <c r="DC115" s="18" t="str">
        <f t="shared" si="854"/>
        <v/>
      </c>
      <c r="DD115" s="18" t="str">
        <f t="shared" si="855"/>
        <v/>
      </c>
      <c r="DE115" s="18" t="str">
        <f t="shared" si="856"/>
        <v/>
      </c>
      <c r="DF115" s="18" t="str">
        <f t="shared" si="857"/>
        <v/>
      </c>
      <c r="DG115" s="18" t="str">
        <f t="shared" si="858"/>
        <v/>
      </c>
      <c r="DH115" s="18" t="str">
        <f t="shared" si="859"/>
        <v/>
      </c>
      <c r="DI115" s="18" t="str">
        <f t="shared" si="860"/>
        <v/>
      </c>
      <c r="DJ115" s="18" t="str">
        <f t="shared" si="861"/>
        <v/>
      </c>
      <c r="DK115" s="18" t="str">
        <f t="shared" si="862"/>
        <v/>
      </c>
      <c r="DL115" s="18" t="str">
        <f t="shared" si="863"/>
        <v/>
      </c>
      <c r="DM115" s="18" t="str">
        <f t="shared" si="864"/>
        <v/>
      </c>
      <c r="DN115" s="18" t="str">
        <f t="shared" si="865"/>
        <v/>
      </c>
      <c r="DO115" s="18" t="str">
        <f t="shared" si="866"/>
        <v/>
      </c>
      <c r="DP115" s="18" t="str">
        <f t="shared" si="867"/>
        <v/>
      </c>
      <c r="DQ115" s="18" t="str">
        <f t="shared" si="868"/>
        <v/>
      </c>
      <c r="DR115" s="18" t="str">
        <f t="shared" si="869"/>
        <v/>
      </c>
      <c r="DS115" s="18" t="str">
        <f t="shared" si="870"/>
        <v/>
      </c>
      <c r="DT115" s="18" t="str">
        <f t="shared" si="871"/>
        <v/>
      </c>
      <c r="DU115" s="18" t="str">
        <f t="shared" si="872"/>
        <v/>
      </c>
      <c r="DV115" s="18" t="str">
        <f t="shared" si="873"/>
        <v/>
      </c>
      <c r="DW115" s="18" t="str">
        <f t="shared" si="874"/>
        <v/>
      </c>
      <c r="DX115" s="18" t="str">
        <f t="shared" si="875"/>
        <v/>
      </c>
      <c r="DY115" s="18" t="str">
        <f t="shared" si="876"/>
        <v/>
      </c>
      <c r="DZ115" s="18" t="str">
        <f t="shared" si="877"/>
        <v/>
      </c>
      <c r="EA115" s="18" t="str">
        <f t="shared" si="878"/>
        <v/>
      </c>
      <c r="EB115" s="18" t="str">
        <f t="shared" si="879"/>
        <v/>
      </c>
      <c r="EC115" s="18" t="str">
        <f t="shared" si="880"/>
        <v/>
      </c>
      <c r="ED115" s="18" t="str">
        <f t="shared" si="881"/>
        <v/>
      </c>
      <c r="EE115" s="18" t="str">
        <f t="shared" si="755"/>
        <v/>
      </c>
      <c r="EF115" s="18" t="str">
        <f t="shared" si="882"/>
        <v/>
      </c>
      <c r="EG115" s="18" t="str">
        <f t="shared" si="883"/>
        <v/>
      </c>
      <c r="EH115" s="18" t="str">
        <f t="shared" si="884"/>
        <v/>
      </c>
      <c r="EI115" s="18" t="str">
        <f t="shared" si="885"/>
        <v/>
      </c>
      <c r="EJ115" s="18" t="str">
        <f t="shared" si="886"/>
        <v/>
      </c>
      <c r="EK115" s="18" t="str">
        <f t="shared" si="887"/>
        <v/>
      </c>
      <c r="EL115" s="18" t="str">
        <f t="shared" si="888"/>
        <v/>
      </c>
      <c r="EM115" s="18" t="str">
        <f t="shared" si="889"/>
        <v/>
      </c>
      <c r="EN115" s="18" t="str">
        <f t="shared" si="890"/>
        <v/>
      </c>
      <c r="EO115" s="18" t="str">
        <f t="shared" si="891"/>
        <v/>
      </c>
      <c r="EP115" s="18" t="str">
        <f t="shared" si="892"/>
        <v/>
      </c>
      <c r="EQ115" s="18" t="str">
        <f t="shared" si="893"/>
        <v/>
      </c>
      <c r="ER115" s="18" t="str">
        <f t="shared" si="894"/>
        <v/>
      </c>
      <c r="ES115" s="18" t="str">
        <f t="shared" si="895"/>
        <v/>
      </c>
      <c r="ET115" s="18" t="str">
        <f t="shared" si="896"/>
        <v/>
      </c>
      <c r="EU115" s="18" t="str">
        <f t="shared" si="897"/>
        <v/>
      </c>
      <c r="EV115" s="18" t="str">
        <f t="shared" si="898"/>
        <v/>
      </c>
      <c r="EW115" s="18" t="str">
        <f t="shared" si="899"/>
        <v/>
      </c>
      <c r="EX115" s="18" t="str">
        <f t="shared" si="900"/>
        <v/>
      </c>
      <c r="EY115" s="18" t="str">
        <f t="shared" si="901"/>
        <v/>
      </c>
      <c r="EZ115" s="18" t="str">
        <f t="shared" si="902"/>
        <v/>
      </c>
      <c r="FA115" s="18" t="str">
        <f t="shared" si="903"/>
        <v/>
      </c>
      <c r="FB115" s="18" t="str">
        <f t="shared" si="904"/>
        <v/>
      </c>
      <c r="FC115" s="18" t="str">
        <f t="shared" si="905"/>
        <v/>
      </c>
      <c r="FD115" s="18" t="str">
        <f t="shared" si="906"/>
        <v/>
      </c>
      <c r="FE115" s="18" t="str">
        <f t="shared" si="907"/>
        <v/>
      </c>
      <c r="FF115" s="18" t="str">
        <f t="shared" si="908"/>
        <v/>
      </c>
      <c r="FG115" s="18" t="str">
        <f t="shared" si="909"/>
        <v/>
      </c>
      <c r="FH115" s="18" t="str">
        <f t="shared" si="910"/>
        <v/>
      </c>
      <c r="FI115" s="18" t="str">
        <f t="shared" si="911"/>
        <v/>
      </c>
      <c r="FJ115" s="18" t="str">
        <f t="shared" si="912"/>
        <v/>
      </c>
      <c r="FK115" s="18" t="str">
        <f t="shared" si="913"/>
        <v/>
      </c>
      <c r="FL115" s="18" t="str">
        <f t="shared" si="914"/>
        <v/>
      </c>
      <c r="FM115" s="18" t="str">
        <f t="shared" si="915"/>
        <v/>
      </c>
      <c r="FN115" s="18" t="str">
        <f t="shared" si="916"/>
        <v/>
      </c>
      <c r="FO115" s="18" t="str">
        <f t="shared" si="917"/>
        <v/>
      </c>
      <c r="FP115" s="18" t="str">
        <f t="shared" si="918"/>
        <v/>
      </c>
      <c r="FQ115" s="18" t="str">
        <f t="shared" si="919"/>
        <v/>
      </c>
      <c r="FR115" s="18" t="str">
        <f t="shared" si="920"/>
        <v/>
      </c>
      <c r="FS115" s="18" t="str">
        <f t="shared" si="921"/>
        <v/>
      </c>
      <c r="FT115" s="18" t="str">
        <f t="shared" si="922"/>
        <v/>
      </c>
      <c r="FU115" s="18" t="str">
        <f t="shared" si="923"/>
        <v/>
      </c>
      <c r="FV115" s="18" t="str">
        <f t="shared" si="924"/>
        <v/>
      </c>
      <c r="FW115" s="18" t="str">
        <f t="shared" si="925"/>
        <v/>
      </c>
      <c r="FX115" s="18" t="str">
        <f t="shared" si="926"/>
        <v/>
      </c>
      <c r="FY115" s="18" t="str">
        <f t="shared" si="927"/>
        <v/>
      </c>
      <c r="FZ115" s="18" t="str">
        <f t="shared" si="928"/>
        <v/>
      </c>
      <c r="GA115" s="18" t="str">
        <f t="shared" si="929"/>
        <v/>
      </c>
      <c r="GB115" s="18" t="str">
        <f t="shared" si="930"/>
        <v/>
      </c>
      <c r="GC115" s="18" t="str">
        <f t="shared" si="931"/>
        <v/>
      </c>
      <c r="GD115" s="18" t="str">
        <f t="shared" si="729"/>
        <v/>
      </c>
      <c r="GE115" s="18" t="str">
        <f t="shared" si="730"/>
        <v/>
      </c>
      <c r="GF115" s="18" t="str">
        <f t="shared" si="731"/>
        <v/>
      </c>
      <c r="GG115" s="18" t="str">
        <f t="shared" si="732"/>
        <v/>
      </c>
      <c r="GH115" s="18" t="str">
        <f t="shared" si="733"/>
        <v/>
      </c>
      <c r="GI115" s="18" t="str">
        <f t="shared" si="734"/>
        <v/>
      </c>
      <c r="GJ115" s="18" t="str">
        <f t="shared" si="735"/>
        <v/>
      </c>
      <c r="GK115" s="18" t="str">
        <f t="shared" si="736"/>
        <v/>
      </c>
      <c r="GL115" s="18" t="str">
        <f t="shared" si="737"/>
        <v/>
      </c>
      <c r="GM115" s="18" t="str">
        <f t="shared" si="738"/>
        <v/>
      </c>
      <c r="GN115" s="18" t="str">
        <f t="shared" si="739"/>
        <v/>
      </c>
      <c r="GO115" s="18" t="str">
        <f t="shared" si="740"/>
        <v/>
      </c>
      <c r="GP115" s="18" t="str">
        <f t="shared" si="741"/>
        <v/>
      </c>
      <c r="GQ115" s="18" t="str">
        <f t="shared" si="742"/>
        <v/>
      </c>
      <c r="GR115" s="18" t="str">
        <f t="shared" si="743"/>
        <v/>
      </c>
      <c r="GS115" s="18" t="str">
        <f t="shared" si="744"/>
        <v/>
      </c>
      <c r="GT115" s="18" t="str">
        <f t="shared" si="745"/>
        <v/>
      </c>
      <c r="GU115" s="18" t="str">
        <f t="shared" si="746"/>
        <v/>
      </c>
      <c r="GV115" s="18" t="str">
        <f t="shared" si="747"/>
        <v/>
      </c>
      <c r="GW115" s="18" t="str">
        <f t="shared" si="748"/>
        <v/>
      </c>
      <c r="GX115" s="18" t="str">
        <f t="shared" si="749"/>
        <v/>
      </c>
      <c r="GY115" s="18" t="str">
        <f t="shared" si="750"/>
        <v/>
      </c>
      <c r="GZ115" s="18" t="str">
        <f t="shared" si="751"/>
        <v/>
      </c>
      <c r="HA115" s="18" t="str">
        <f t="shared" si="752"/>
        <v/>
      </c>
    </row>
    <row r="116" spans="1:209" x14ac:dyDescent="0.3">
      <c r="A116" t="s">
        <v>61</v>
      </c>
      <c r="B116" s="2" t="s">
        <v>19</v>
      </c>
      <c r="C116" s="2" t="s">
        <v>34</v>
      </c>
      <c r="G116" s="18">
        <f t="shared" si="753"/>
        <v>-1.251900509563042E-2</v>
      </c>
      <c r="H116" s="18">
        <f t="shared" si="756"/>
        <v>2.523597720765558E-2</v>
      </c>
      <c r="I116" s="18">
        <f t="shared" si="757"/>
        <v>0.1437476423659807</v>
      </c>
      <c r="J116" s="18">
        <f t="shared" si="758"/>
        <v>3.9187175091060254E-2</v>
      </c>
      <c r="K116" s="18">
        <f t="shared" si="759"/>
        <v>5.2608462820035985E-2</v>
      </c>
      <c r="L116" s="18">
        <f t="shared" si="760"/>
        <v>-6.5684691672811171E-2</v>
      </c>
      <c r="M116" s="18">
        <f t="shared" si="761"/>
        <v>-6.9837837692249645E-3</v>
      </c>
      <c r="N116" s="18">
        <f t="shared" si="762"/>
        <v>4.4602028618566285E-3</v>
      </c>
      <c r="O116" s="18">
        <f t="shared" si="763"/>
        <v>-1.7100651980794652E-2</v>
      </c>
      <c r="P116" s="18">
        <f t="shared" si="764"/>
        <v>-1.2100327374749789E-2</v>
      </c>
      <c r="Q116" s="18">
        <f t="shared" si="765"/>
        <v>-2.2776393806287525E-2</v>
      </c>
      <c r="R116" s="18">
        <f t="shared" si="766"/>
        <v>-8.2879063944175657E-3</v>
      </c>
      <c r="S116" s="18">
        <f t="shared" si="767"/>
        <v>-1.1728173046662071E-2</v>
      </c>
      <c r="T116" s="18">
        <f t="shared" si="768"/>
        <v>-1.7339023682745758E-2</v>
      </c>
      <c r="U116" s="18">
        <f t="shared" si="769"/>
        <v>-3.5402418226058087E-2</v>
      </c>
      <c r="V116" s="18">
        <f t="shared" si="770"/>
        <v>-1.6998692620063666E-2</v>
      </c>
      <c r="W116" s="18">
        <f t="shared" si="771"/>
        <v>-1.9624822094665539E-2</v>
      </c>
      <c r="X116" s="18">
        <f t="shared" si="772"/>
        <v>-2.3798575807208677E-2</v>
      </c>
      <c r="Y116" s="18">
        <f t="shared" si="773"/>
        <v>3.8454832491550461E-2</v>
      </c>
      <c r="Z116" s="18">
        <f t="shared" si="774"/>
        <v>-1.4846771987864512E-2</v>
      </c>
      <c r="AA116" s="18">
        <f t="shared" si="775"/>
        <v>9.303406911007247E-4</v>
      </c>
      <c r="AB116" s="18">
        <f t="shared" si="776"/>
        <v>-7.9438989648169089E-2</v>
      </c>
      <c r="AC116" s="18">
        <f t="shared" si="777"/>
        <v>2.2774699307812136E-2</v>
      </c>
      <c r="AD116" s="18">
        <f t="shared" si="778"/>
        <v>1.36663794472901E-2</v>
      </c>
      <c r="AE116" s="18">
        <f t="shared" si="779"/>
        <v>3.2444001708774782E-2</v>
      </c>
      <c r="AF116" s="18">
        <f t="shared" si="780"/>
        <v>-9.4571479508575775E-3</v>
      </c>
      <c r="AG116" s="18">
        <f t="shared" si="781"/>
        <v>-2.5512397438630319E-2</v>
      </c>
      <c r="AH116" s="18">
        <f t="shared" si="782"/>
        <v>8.2125846440839947E-3</v>
      </c>
      <c r="AI116" s="18">
        <f t="shared" si="783"/>
        <v>3.0083725935616073E-2</v>
      </c>
      <c r="AJ116" s="18">
        <f t="shared" si="784"/>
        <v>2.0617310317100606E-2</v>
      </c>
      <c r="AK116" s="18">
        <f t="shared" si="785"/>
        <v>-1.5789245812567538E-2</v>
      </c>
      <c r="AL116" s="18">
        <f t="shared" si="786"/>
        <v>-3.293848948210143E-2</v>
      </c>
      <c r="AM116" s="18">
        <f t="shared" si="787"/>
        <v>-2.0470302365411439E-3</v>
      </c>
      <c r="AN116" s="18">
        <f t="shared" si="788"/>
        <v>1.107090644009523E-2</v>
      </c>
      <c r="AO116" s="18">
        <f t="shared" si="789"/>
        <v>8.037214871280729E-3</v>
      </c>
      <c r="AP116" s="18">
        <f t="shared" si="790"/>
        <v>2.5415080054974504E-2</v>
      </c>
      <c r="AQ116" s="18">
        <f t="shared" si="791"/>
        <v>2.2332859556096391E-2</v>
      </c>
      <c r="AR116" s="18">
        <f t="shared" si="792"/>
        <v>1.0351318321638528E-2</v>
      </c>
      <c r="AS116" s="18">
        <f t="shared" si="793"/>
        <v>-1.025072027157555E-2</v>
      </c>
      <c r="AT116" s="18">
        <f t="shared" si="794"/>
        <v>-7.1414275826569744E-3</v>
      </c>
      <c r="AU116" s="18">
        <f t="shared" si="795"/>
        <v>7.1240331829750909E-3</v>
      </c>
      <c r="AV116" s="18">
        <f t="shared" si="796"/>
        <v>6.8553948251423398E-3</v>
      </c>
      <c r="AW116" s="18">
        <f t="shared" si="797"/>
        <v>1.5655646671164258E-2</v>
      </c>
      <c r="AX116" s="18">
        <f t="shared" si="798"/>
        <v>-1.7812710037108752E-3</v>
      </c>
      <c r="AY116" s="18">
        <f t="shared" si="799"/>
        <v>1.8023566302719212E-2</v>
      </c>
      <c r="AZ116" s="18">
        <f t="shared" si="800"/>
        <v>-9.4393016774415583E-3</v>
      </c>
      <c r="BA116" s="18">
        <f t="shared" si="801"/>
        <v>5.3572897685795944E-3</v>
      </c>
      <c r="BB116" s="18">
        <f t="shared" si="802"/>
        <v>1.1191241717272482E-2</v>
      </c>
      <c r="BC116" s="18">
        <f t="shared" si="803"/>
        <v>1.5955735250629061E-2</v>
      </c>
      <c r="BD116" s="18">
        <f t="shared" si="804"/>
        <v>1.7734373950305526E-3</v>
      </c>
      <c r="BE116" s="18">
        <f t="shared" si="805"/>
        <v>-9.1560249331017838E-3</v>
      </c>
      <c r="BF116" s="18">
        <f t="shared" si="806"/>
        <v>3.5814913659849158E-2</v>
      </c>
      <c r="BG116" s="18">
        <f t="shared" si="807"/>
        <v>3.163343763151083E-3</v>
      </c>
      <c r="BH116" s="18">
        <f t="shared" si="808"/>
        <v>1.5948377713258816E-2</v>
      </c>
      <c r="BI116" s="18">
        <f t="shared" si="809"/>
        <v>-1.7174339801320066E-2</v>
      </c>
      <c r="BJ116" s="18">
        <f t="shared" si="810"/>
        <v>3.4160730281568075E-2</v>
      </c>
      <c r="BK116" s="18">
        <f t="shared" si="811"/>
        <v>-4.4795365768899682E-3</v>
      </c>
      <c r="BL116" s="18">
        <f t="shared" si="812"/>
        <v>4.1306725028180296E-3</v>
      </c>
      <c r="BM116" s="18">
        <f t="shared" si="813"/>
        <v>-7.0358445306476503E-3</v>
      </c>
      <c r="BN116" s="18">
        <f t="shared" si="814"/>
        <v>-6.5903329015213714E-3</v>
      </c>
      <c r="BO116" s="18">
        <f t="shared" si="815"/>
        <v>7.6927620982582727E-3</v>
      </c>
      <c r="BP116" s="18">
        <f t="shared" si="816"/>
        <v>6.1961261049280826E-2</v>
      </c>
      <c r="BQ116" s="18">
        <f t="shared" si="817"/>
        <v>6.7261518353390295E-2</v>
      </c>
      <c r="BR116" s="18">
        <f t="shared" si="818"/>
        <v>2.9262125558007408E-2</v>
      </c>
      <c r="BS116" s="18">
        <f t="shared" si="754"/>
        <v>-2.2091083268151679E-2</v>
      </c>
      <c r="BT116" s="18">
        <f t="shared" si="819"/>
        <v>-3.8908193882125595E-2</v>
      </c>
      <c r="BU116" s="18">
        <f t="shared" si="820"/>
        <v>1.3746121504949841E-2</v>
      </c>
      <c r="BV116" s="18">
        <f t="shared" si="821"/>
        <v>6.3522479250233355E-2</v>
      </c>
      <c r="BW116" s="18">
        <f t="shared" si="822"/>
        <v>7.1138725848227405E-2</v>
      </c>
      <c r="BX116" s="18">
        <f t="shared" si="823"/>
        <v>-1.1494819883627475E-2</v>
      </c>
      <c r="BY116" s="18">
        <f t="shared" si="824"/>
        <v>-3.6106819802432355E-2</v>
      </c>
      <c r="BZ116" s="18">
        <f t="shared" si="825"/>
        <v>1.6984310144579795E-2</v>
      </c>
      <c r="CA116" s="18">
        <f t="shared" si="826"/>
        <v>4.1741560544139945E-2</v>
      </c>
      <c r="CB116" s="18">
        <f t="shared" si="827"/>
        <v>3.2710719813909459E-3</v>
      </c>
      <c r="CC116" s="18">
        <f t="shared" si="828"/>
        <v>-1.477163848573578E-2</v>
      </c>
      <c r="CD116" s="18">
        <f t="shared" si="829"/>
        <v>-6.3712907263583729E-4</v>
      </c>
      <c r="CE116" s="18">
        <f t="shared" si="830"/>
        <v>-6.7853415981205716E-3</v>
      </c>
      <c r="CF116" s="18">
        <f t="shared" si="831"/>
        <v>8.3276178439871076E-2</v>
      </c>
      <c r="CG116" s="18">
        <f t="shared" si="832"/>
        <v>3.832681974193719E-2</v>
      </c>
      <c r="CH116" s="18">
        <f t="shared" si="833"/>
        <v>6.7717009738805234E-2</v>
      </c>
      <c r="CI116" s="18">
        <f t="shared" si="834"/>
        <v>-4.1707284735280514E-2</v>
      </c>
      <c r="CJ116" s="18">
        <f t="shared" si="835"/>
        <v>-1.3715271860446113E-2</v>
      </c>
      <c r="CK116" s="18">
        <f t="shared" si="836"/>
        <v>-1.5263071552199784E-2</v>
      </c>
      <c r="CL116" s="18">
        <f t="shared" si="837"/>
        <v>7.468716677708505E-3</v>
      </c>
      <c r="CM116" s="18">
        <f t="shared" si="838"/>
        <v>5.0032085451061491E-2</v>
      </c>
      <c r="CN116" s="18">
        <f t="shared" si="839"/>
        <v>7.7749120235834175E-3</v>
      </c>
      <c r="CO116" s="18">
        <f t="shared" si="840"/>
        <v>-9.9439858265985381E-4</v>
      </c>
      <c r="CP116" s="18">
        <f t="shared" si="841"/>
        <v>1.2502589261863317E-2</v>
      </c>
      <c r="CQ116" s="18">
        <f t="shared" si="842"/>
        <v>9.3398512240921994E-3</v>
      </c>
      <c r="CR116" s="18">
        <f t="shared" si="843"/>
        <v>-7.6724153853450954E-3</v>
      </c>
      <c r="CS116" s="18">
        <f t="shared" si="844"/>
        <v>-2.7278131142532708E-2</v>
      </c>
      <c r="CT116" s="18">
        <f t="shared" si="845"/>
        <v>1.104902334788127E-2</v>
      </c>
      <c r="CU116" s="18">
        <f t="shared" si="846"/>
        <v>4.8658260424762144E-2</v>
      </c>
      <c r="CV116" s="18">
        <f t="shared" si="847"/>
        <v>2.8435824688136251E-2</v>
      </c>
      <c r="CW116" s="18">
        <f t="shared" si="848"/>
        <v>2.4925691779997448E-3</v>
      </c>
      <c r="CX116" s="18">
        <f t="shared" si="849"/>
        <v>-3.2978727570999511E-2</v>
      </c>
      <c r="CY116" s="18">
        <f t="shared" si="850"/>
        <v>-2.0965459745832044E-2</v>
      </c>
      <c r="CZ116" s="18">
        <f t="shared" si="851"/>
        <v>1.3609589162098719E-3</v>
      </c>
      <c r="DA116" s="18">
        <f t="shared" si="852"/>
        <v>-3.4306945648040119E-3</v>
      </c>
      <c r="DB116" s="18">
        <f t="shared" si="853"/>
        <v>-9.6191396552792376E-3</v>
      </c>
      <c r="DC116" s="18">
        <f t="shared" si="854"/>
        <v>-2.7187423522593106E-2</v>
      </c>
      <c r="DD116" s="18">
        <f t="shared" si="855"/>
        <v>-2.3785757226322073E-2</v>
      </c>
      <c r="DE116" s="18">
        <f t="shared" si="856"/>
        <v>-4.8894332098203784E-2</v>
      </c>
      <c r="DF116" s="18">
        <f t="shared" si="857"/>
        <v>-4.6692220882180356E-2</v>
      </c>
      <c r="DG116" s="18">
        <f t="shared" si="858"/>
        <v>-4.6262001684255726E-2</v>
      </c>
      <c r="DH116" s="18">
        <f t="shared" si="859"/>
        <v>-7.9144625064425614E-2</v>
      </c>
      <c r="DI116" s="18">
        <f t="shared" si="860"/>
        <v>-8.9803864147290871E-2</v>
      </c>
      <c r="DJ116" s="18">
        <f t="shared" si="861"/>
        <v>-8.4276541811007896E-2</v>
      </c>
      <c r="DK116" s="18">
        <f t="shared" si="862"/>
        <v>-2.0030910874108725E-2</v>
      </c>
      <c r="DL116" s="18">
        <f t="shared" si="863"/>
        <v>4.6895299918308465E-2</v>
      </c>
      <c r="DM116" s="18">
        <f t="shared" si="864"/>
        <v>1.7003482920374752E-2</v>
      </c>
      <c r="DN116" s="18">
        <f t="shared" si="865"/>
        <v>5.6777351930130372E-2</v>
      </c>
      <c r="DO116" s="18">
        <f t="shared" si="866"/>
        <v>-5.9191460509705847E-3</v>
      </c>
      <c r="DP116" s="18">
        <f t="shared" si="867"/>
        <v>2.0573865029592426E-2</v>
      </c>
      <c r="DQ116" s="18">
        <f t="shared" si="868"/>
        <v>-5.6614055677391606E-4</v>
      </c>
      <c r="DR116" s="18">
        <f t="shared" si="869"/>
        <v>3.7343752968133082E-3</v>
      </c>
      <c r="DS116" s="18">
        <f t="shared" si="870"/>
        <v>-1.3423640512561988E-2</v>
      </c>
      <c r="DT116" s="18">
        <f t="shared" si="871"/>
        <v>5.5569054130564233E-2</v>
      </c>
      <c r="DU116" s="18">
        <f t="shared" si="872"/>
        <v>6.724963999160545E-2</v>
      </c>
      <c r="DV116" s="18">
        <f t="shared" si="873"/>
        <v>7.910288627859563E-2</v>
      </c>
      <c r="DW116" s="18">
        <f t="shared" si="874"/>
        <v>2.2397494759272812E-2</v>
      </c>
      <c r="DX116" s="18">
        <f t="shared" si="875"/>
        <v>1.1018922878018533E-2</v>
      </c>
      <c r="DY116" s="18">
        <f t="shared" si="876"/>
        <v>2.2093694250322298E-2</v>
      </c>
      <c r="DZ116" s="18">
        <f t="shared" si="877"/>
        <v>-1.065259179359368E-2</v>
      </c>
      <c r="EA116" s="18">
        <f t="shared" si="878"/>
        <v>7.4403788058938032E-3</v>
      </c>
      <c r="EB116" s="18">
        <f t="shared" si="879"/>
        <v>2.9088644920019613E-2</v>
      </c>
      <c r="EC116" s="18">
        <f t="shared" si="880"/>
        <v>2.2954053955120957E-2</v>
      </c>
      <c r="ED116" s="18">
        <f t="shared" si="881"/>
        <v>2.2410303545197241E-3</v>
      </c>
      <c r="EE116" s="18">
        <f t="shared" si="755"/>
        <v>-4.2910475222891931E-2</v>
      </c>
      <c r="EF116" s="18">
        <f t="shared" si="882"/>
        <v>1.7769852132878034E-2</v>
      </c>
      <c r="EG116" s="18">
        <f t="shared" si="883"/>
        <v>7.1091218190681238E-4</v>
      </c>
      <c r="EH116" s="18">
        <f t="shared" si="884"/>
        <v>6.7583197567690753E-2</v>
      </c>
      <c r="EI116" s="18">
        <f t="shared" si="885"/>
        <v>-1.84282717533731E-3</v>
      </c>
      <c r="EJ116" s="18">
        <f t="shared" si="886"/>
        <v>4.3035422963715542E-2</v>
      </c>
      <c r="EK116" s="18">
        <f t="shared" si="887"/>
        <v>-2.5172554198146051E-2</v>
      </c>
      <c r="EL116" s="18">
        <f t="shared" si="888"/>
        <v>9.6804051121514769E-3</v>
      </c>
      <c r="EM116" s="18">
        <f t="shared" si="889"/>
        <v>2.972067925620403E-2</v>
      </c>
      <c r="EN116" s="18">
        <f t="shared" si="890"/>
        <v>2.3789940314844382E-2</v>
      </c>
      <c r="EO116" s="18">
        <f t="shared" si="891"/>
        <v>8.8443239881389835E-4</v>
      </c>
      <c r="EP116" s="18">
        <f t="shared" si="892"/>
        <v>-1.0103065162974026E-2</v>
      </c>
      <c r="EQ116" s="18">
        <f t="shared" si="893"/>
        <v>3.9710001168903962E-2</v>
      </c>
      <c r="ER116" s="18">
        <f t="shared" si="894"/>
        <v>5.1549908985089786E-2</v>
      </c>
      <c r="ES116" s="18">
        <f t="shared" si="895"/>
        <v>1.9019415795854793E-2</v>
      </c>
      <c r="ET116" s="18">
        <f t="shared" si="896"/>
        <v>-1.8504313646172148E-2</v>
      </c>
      <c r="EU116" s="18">
        <f t="shared" si="897"/>
        <v>-3.4556111503980226E-2</v>
      </c>
      <c r="EV116" s="18">
        <f t="shared" si="898"/>
        <v>-2.7215115331334472E-2</v>
      </c>
      <c r="EW116" s="18">
        <f t="shared" si="899"/>
        <v>-2.7427370471634349E-3</v>
      </c>
      <c r="EX116" s="18">
        <f t="shared" si="900"/>
        <v>3.7547479084173031E-2</v>
      </c>
      <c r="EY116" s="18">
        <f t="shared" si="901"/>
        <v>-3.7068084897945629E-2</v>
      </c>
      <c r="EZ116" s="18">
        <f t="shared" si="902"/>
        <v>9.968118322245163E-4</v>
      </c>
      <c r="FA116" s="18">
        <f t="shared" si="903"/>
        <v>-9.1972591122441907E-3</v>
      </c>
      <c r="FB116" s="18">
        <f t="shared" si="904"/>
        <v>4.3001526136476932E-2</v>
      </c>
      <c r="FC116" s="18">
        <f t="shared" si="905"/>
        <v>6.2378476161631245E-2</v>
      </c>
      <c r="FD116" s="18">
        <f t="shared" si="906"/>
        <v>-3.3434503482870173E-3</v>
      </c>
      <c r="FE116" s="18">
        <f t="shared" si="907"/>
        <v>5.0803634975157129E-2</v>
      </c>
      <c r="FF116" s="18">
        <f t="shared" si="908"/>
        <v>-6.6245534960597485E-2</v>
      </c>
      <c r="FG116" s="18">
        <f t="shared" si="909"/>
        <v>3.5223310992786119E-3</v>
      </c>
      <c r="FH116" s="18">
        <f t="shared" si="910"/>
        <v>1.3766884944644545E-2</v>
      </c>
      <c r="FI116" s="18">
        <f t="shared" si="911"/>
        <v>9.1292725758607363E-2</v>
      </c>
      <c r="FJ116" s="18">
        <f t="shared" si="912"/>
        <v>6.9703878070286702E-3</v>
      </c>
      <c r="FK116" s="18">
        <f t="shared" si="913"/>
        <v>-3.2818584987118725E-2</v>
      </c>
      <c r="FL116" s="18">
        <f t="shared" si="914"/>
        <v>-3.2475938075218092E-2</v>
      </c>
      <c r="FM116" s="18">
        <f t="shared" si="915"/>
        <v>7.0046948389991997E-3</v>
      </c>
      <c r="FN116" s="18">
        <f t="shared" si="916"/>
        <v>4.7907440925764155E-2</v>
      </c>
      <c r="FO116" s="18">
        <f t="shared" si="917"/>
        <v>7.810287596337691E-3</v>
      </c>
      <c r="FP116" s="18">
        <f t="shared" si="918"/>
        <v>4.5473532532244176E-3</v>
      </c>
      <c r="FQ116" s="18">
        <f t="shared" si="919"/>
        <v>-4.343527859690418E-2</v>
      </c>
      <c r="FR116" s="18">
        <f t="shared" si="920"/>
        <v>-6.0164473813268948E-3</v>
      </c>
      <c r="FS116" s="18">
        <f t="shared" si="921"/>
        <v>3.8108145221265231E-2</v>
      </c>
      <c r="FT116" s="18">
        <f t="shared" si="922"/>
        <v>1.3385676523641235E-2</v>
      </c>
      <c r="FU116" s="18">
        <f t="shared" si="923"/>
        <v>-1.105092036840875E-4</v>
      </c>
      <c r="FV116" s="18">
        <f t="shared" si="924"/>
        <v>0.17169228042775875</v>
      </c>
      <c r="FW116" s="18">
        <f t="shared" si="925"/>
        <v>8.6179441145704458E-2</v>
      </c>
      <c r="FX116" s="18">
        <f t="shared" si="926"/>
        <v>6.1606909430315583E-2</v>
      </c>
      <c r="FY116" s="18">
        <f t="shared" si="927"/>
        <v>-0.14210832730222242</v>
      </c>
      <c r="FZ116" s="18">
        <f t="shared" si="928"/>
        <v>-2.4491592624667418E-2</v>
      </c>
      <c r="GA116" s="18">
        <f t="shared" si="929"/>
        <v>-3.5773817789603236E-2</v>
      </c>
      <c r="GB116" s="18">
        <f t="shared" si="930"/>
        <v>3.4207500134120958E-3</v>
      </c>
      <c r="GC116" s="18">
        <f t="shared" si="931"/>
        <v>-1.1452169881172888E-2</v>
      </c>
      <c r="GD116" s="18">
        <f t="shared" si="729"/>
        <v>3.9171474601240486E-2</v>
      </c>
      <c r="GE116" s="18">
        <f t="shared" si="730"/>
        <v>4.7826203553087421E-3</v>
      </c>
      <c r="GF116" s="18">
        <f t="shared" si="731"/>
        <v>-6.3901935438707147E-3</v>
      </c>
      <c r="GG116" s="18">
        <f t="shared" si="732"/>
        <v>-1.6099811854980439E-3</v>
      </c>
      <c r="GH116" s="18">
        <f t="shared" si="733"/>
        <v>1.869210421282504E-2</v>
      </c>
      <c r="GI116" s="18">
        <f t="shared" si="734"/>
        <v>2.1582469747764566E-2</v>
      </c>
      <c r="GJ116" s="18">
        <f t="shared" si="735"/>
        <v>-4.5155151717508425E-2</v>
      </c>
      <c r="GK116" s="18">
        <f t="shared" si="736"/>
        <v>9.5886793713480711E-4</v>
      </c>
      <c r="GL116" s="18">
        <f t="shared" si="737"/>
        <v>2.0034137821265102E-2</v>
      </c>
      <c r="GM116" s="18">
        <f t="shared" si="738"/>
        <v>-5.1246930233508348E-3</v>
      </c>
      <c r="GN116" s="18">
        <f t="shared" si="739"/>
        <v>-2.500519339708962E-3</v>
      </c>
      <c r="GO116" s="18">
        <f t="shared" si="740"/>
        <v>-3.4192540323343033E-2</v>
      </c>
      <c r="GP116" s="18">
        <f t="shared" si="741"/>
        <v>5.126883458950101E-2</v>
      </c>
      <c r="GQ116" s="18">
        <f t="shared" si="742"/>
        <v>1.612911714195257E-2</v>
      </c>
      <c r="GR116" s="18">
        <f t="shared" si="743"/>
        <v>3.1163089653836518E-2</v>
      </c>
      <c r="GS116" s="18">
        <f t="shared" si="744"/>
        <v>-3.6075272175968842E-2</v>
      </c>
      <c r="GT116" s="18">
        <f t="shared" si="745"/>
        <v>-2.548773623998446E-2</v>
      </c>
      <c r="GU116" s="18">
        <f t="shared" si="746"/>
        <v>-6.0465652135947385E-3</v>
      </c>
      <c r="GV116" s="18">
        <f t="shared" si="747"/>
        <v>4.1995374302851531E-2</v>
      </c>
      <c r="GW116" s="18">
        <f t="shared" si="748"/>
        <v>4.7946390151615725E-2</v>
      </c>
      <c r="GX116" s="18">
        <f t="shared" si="749"/>
        <v>2.1606488588038486E-3</v>
      </c>
      <c r="GY116" s="18">
        <f t="shared" si="750"/>
        <v>-1.5258920467481193E-2</v>
      </c>
      <c r="GZ116" s="18">
        <f t="shared" si="751"/>
        <v>-3.9481653888340761E-2</v>
      </c>
      <c r="HA116" s="18">
        <f t="shared" si="752"/>
        <v>1.6052760343423917E-2</v>
      </c>
    </row>
    <row r="117" spans="1:209" x14ac:dyDescent="0.3">
      <c r="A117" t="s">
        <v>62</v>
      </c>
      <c r="B117" s="3" t="s">
        <v>21</v>
      </c>
      <c r="C117" s="3" t="s">
        <v>35</v>
      </c>
      <c r="G117" s="18">
        <f t="shared" si="753"/>
        <v>3.5125904427632713E-3</v>
      </c>
      <c r="H117" s="18">
        <f t="shared" si="756"/>
        <v>2.8625009945229207E-2</v>
      </c>
      <c r="I117" s="18">
        <f t="shared" si="757"/>
        <v>4.5040296974674598E-2</v>
      </c>
      <c r="J117" s="18">
        <f t="shared" si="758"/>
        <v>-1.3801870183957805E-3</v>
      </c>
      <c r="K117" s="18">
        <f t="shared" si="759"/>
        <v>1.6319037617741228E-2</v>
      </c>
      <c r="L117" s="18">
        <f t="shared" si="760"/>
        <v>-1.7485401390667048E-3</v>
      </c>
      <c r="M117" s="18">
        <f t="shared" si="761"/>
        <v>-6.9580839568678483E-3</v>
      </c>
      <c r="N117" s="18">
        <f t="shared" si="762"/>
        <v>6.5603655853041509E-4</v>
      </c>
      <c r="O117" s="18">
        <f t="shared" si="763"/>
        <v>-9.3085919916477966E-3</v>
      </c>
      <c r="P117" s="18">
        <f t="shared" si="764"/>
        <v>-9.2577514697540862E-3</v>
      </c>
      <c r="Q117" s="18">
        <f t="shared" si="765"/>
        <v>-1.7810544708626124E-2</v>
      </c>
      <c r="R117" s="18">
        <f t="shared" si="766"/>
        <v>-3.6130843745435626E-2</v>
      </c>
      <c r="S117" s="18">
        <f t="shared" si="767"/>
        <v>-2.1534850370042286E-2</v>
      </c>
      <c r="T117" s="18">
        <f t="shared" si="768"/>
        <v>-2.5000298589239727E-2</v>
      </c>
      <c r="U117" s="18">
        <f t="shared" si="769"/>
        <v>-2.3017969591737891E-2</v>
      </c>
      <c r="V117" s="18">
        <f t="shared" si="770"/>
        <v>-1.9517643119456623E-2</v>
      </c>
      <c r="W117" s="18">
        <f t="shared" si="771"/>
        <v>-1.5225507478575392E-2</v>
      </c>
      <c r="X117" s="18">
        <f t="shared" si="772"/>
        <v>-4.041666697994406E-2</v>
      </c>
      <c r="Y117" s="18">
        <f t="shared" si="773"/>
        <v>-3.246028644545651E-2</v>
      </c>
      <c r="Z117" s="18">
        <f t="shared" si="774"/>
        <v>-2.5406596415666189E-2</v>
      </c>
      <c r="AA117" s="18">
        <f t="shared" si="775"/>
        <v>1.8056160093696076E-3</v>
      </c>
      <c r="AB117" s="18">
        <f t="shared" si="776"/>
        <v>-6.5421389726840378E-3</v>
      </c>
      <c r="AC117" s="18">
        <f t="shared" si="777"/>
        <v>7.5042169802659693E-3</v>
      </c>
      <c r="AD117" s="18">
        <f t="shared" si="778"/>
        <v>-1.0235087703955315E-2</v>
      </c>
      <c r="AE117" s="18">
        <f t="shared" si="779"/>
        <v>1.8065556955694746E-2</v>
      </c>
      <c r="AF117" s="18">
        <f t="shared" si="780"/>
        <v>4.4993612585004046E-3</v>
      </c>
      <c r="AG117" s="18">
        <f t="shared" si="781"/>
        <v>-4.7964023124129245E-3</v>
      </c>
      <c r="AH117" s="18">
        <f t="shared" si="782"/>
        <v>1.3583690602244144E-2</v>
      </c>
      <c r="AI117" s="18">
        <f t="shared" si="783"/>
        <v>2.2879682242404109E-2</v>
      </c>
      <c r="AJ117" s="18">
        <f t="shared" si="784"/>
        <v>1.0704051790054589E-2</v>
      </c>
      <c r="AK117" s="18">
        <f t="shared" si="785"/>
        <v>-8.2129523682935943E-3</v>
      </c>
      <c r="AL117" s="18">
        <f t="shared" si="786"/>
        <v>-2.6964951603709746E-2</v>
      </c>
      <c r="AM117" s="18">
        <f t="shared" si="787"/>
        <v>8.2199086080651329E-4</v>
      </c>
      <c r="AN117" s="18">
        <f t="shared" si="788"/>
        <v>-3.1522311940419176E-3</v>
      </c>
      <c r="AO117" s="18">
        <f t="shared" si="789"/>
        <v>-1.007026951282867E-2</v>
      </c>
      <c r="AP117" s="18">
        <f t="shared" si="790"/>
        <v>1.5151311847392749E-2</v>
      </c>
      <c r="AQ117" s="18">
        <f t="shared" si="791"/>
        <v>5.3242001311078662E-3</v>
      </c>
      <c r="AR117" s="18">
        <f t="shared" si="792"/>
        <v>1.3450258814221461E-2</v>
      </c>
      <c r="AS117" s="18">
        <f t="shared" si="793"/>
        <v>-1.1121943371372733E-4</v>
      </c>
      <c r="AT117" s="18">
        <f t="shared" si="794"/>
        <v>7.4695040396250967E-3</v>
      </c>
      <c r="AU117" s="18">
        <f t="shared" si="795"/>
        <v>-1.768406080133067E-3</v>
      </c>
      <c r="AV117" s="18">
        <f t="shared" si="796"/>
        <v>9.5964176608056562E-3</v>
      </c>
      <c r="AW117" s="18">
        <f t="shared" si="797"/>
        <v>8.0194632891521147E-3</v>
      </c>
      <c r="AX117" s="18">
        <f t="shared" si="798"/>
        <v>1.0987109297184383E-2</v>
      </c>
      <c r="AY117" s="18">
        <f t="shared" si="799"/>
        <v>1.0412441962457015E-3</v>
      </c>
      <c r="AZ117" s="18">
        <f t="shared" si="800"/>
        <v>-1.2200987742911895E-2</v>
      </c>
      <c r="BA117" s="18">
        <f t="shared" si="801"/>
        <v>-2.0341159451043498E-3</v>
      </c>
      <c r="BB117" s="18">
        <f t="shared" si="802"/>
        <v>1.8346006234865042E-2</v>
      </c>
      <c r="BC117" s="18">
        <f t="shared" si="803"/>
        <v>1.7216695711822716E-2</v>
      </c>
      <c r="BD117" s="18">
        <f t="shared" si="804"/>
        <v>1.1838958438241676E-2</v>
      </c>
      <c r="BE117" s="18">
        <f t="shared" si="805"/>
        <v>-6.4531197000613121E-3</v>
      </c>
      <c r="BF117" s="18">
        <f t="shared" si="806"/>
        <v>4.7926921143343369E-2</v>
      </c>
      <c r="BG117" s="18">
        <f t="shared" si="807"/>
        <v>2.5732561260863505E-3</v>
      </c>
      <c r="BH117" s="18">
        <f t="shared" si="808"/>
        <v>2.0594417852873415E-2</v>
      </c>
      <c r="BI117" s="18">
        <f t="shared" si="809"/>
        <v>-3.0642650886211948E-2</v>
      </c>
      <c r="BJ117" s="18">
        <f t="shared" si="810"/>
        <v>3.7540272333154157E-2</v>
      </c>
      <c r="BK117" s="18">
        <f t="shared" si="811"/>
        <v>5.7476493991457005E-3</v>
      </c>
      <c r="BL117" s="18">
        <f t="shared" si="812"/>
        <v>2.4835398773461859E-2</v>
      </c>
      <c r="BM117" s="18">
        <f t="shared" si="813"/>
        <v>1.5056750930350082E-3</v>
      </c>
      <c r="BN117" s="18">
        <f t="shared" si="814"/>
        <v>-7.2491477791806203E-3</v>
      </c>
      <c r="BO117" s="18">
        <f t="shared" si="815"/>
        <v>4.5876565511253258E-3</v>
      </c>
      <c r="BP117" s="18">
        <f t="shared" si="816"/>
        <v>6.232342603357658E-2</v>
      </c>
      <c r="BQ117" s="18">
        <f t="shared" si="817"/>
        <v>6.6209962906947473E-2</v>
      </c>
      <c r="BR117" s="18">
        <f t="shared" si="818"/>
        <v>3.081657106484929E-2</v>
      </c>
      <c r="BS117" s="18">
        <f t="shared" si="754"/>
        <v>-1.8262495425153642E-2</v>
      </c>
      <c r="BT117" s="18">
        <f t="shared" si="819"/>
        <v>-3.3723564511352055E-2</v>
      </c>
      <c r="BU117" s="18">
        <f t="shared" si="820"/>
        <v>7.753975771734793E-3</v>
      </c>
      <c r="BV117" s="18">
        <f t="shared" si="821"/>
        <v>6.8547781437707275E-2</v>
      </c>
      <c r="BW117" s="18">
        <f t="shared" si="822"/>
        <v>8.1376354051306568E-2</v>
      </c>
      <c r="BX117" s="18">
        <f t="shared" si="823"/>
        <v>1.4868106188149452E-2</v>
      </c>
      <c r="BY117" s="18">
        <f t="shared" si="824"/>
        <v>-5.3035954451191025E-2</v>
      </c>
      <c r="BZ117" s="18">
        <f t="shared" si="825"/>
        <v>7.8752220527526318E-4</v>
      </c>
      <c r="CA117" s="18">
        <f t="shared" si="826"/>
        <v>2.1231592971809321E-2</v>
      </c>
      <c r="CB117" s="18">
        <f t="shared" si="827"/>
        <v>1.3455816196105216E-2</v>
      </c>
      <c r="CC117" s="18">
        <f t="shared" si="828"/>
        <v>-2.2322931900949399E-2</v>
      </c>
      <c r="CD117" s="18">
        <f t="shared" si="829"/>
        <v>-3.1095371269797742E-3</v>
      </c>
      <c r="CE117" s="18">
        <f t="shared" si="830"/>
        <v>-1.8544576316179302E-2</v>
      </c>
      <c r="CF117" s="18">
        <f t="shared" si="831"/>
        <v>7.6113984013245831E-2</v>
      </c>
      <c r="CG117" s="18">
        <f t="shared" si="832"/>
        <v>3.9431444730876196E-2</v>
      </c>
      <c r="CH117" s="18">
        <f t="shared" si="833"/>
        <v>5.4465305031872635E-2</v>
      </c>
      <c r="CI117" s="18">
        <f t="shared" si="834"/>
        <v>-2.8915988651447028E-2</v>
      </c>
      <c r="CJ117" s="18">
        <f t="shared" si="835"/>
        <v>-2.2346308297798861E-2</v>
      </c>
      <c r="CK117" s="18">
        <f t="shared" si="836"/>
        <v>-4.2832398880198559E-3</v>
      </c>
      <c r="CL117" s="18">
        <f t="shared" si="837"/>
        <v>2.0027230587487416E-2</v>
      </c>
      <c r="CM117" s="18">
        <f t="shared" si="838"/>
        <v>5.8371742543900984E-2</v>
      </c>
      <c r="CN117" s="18">
        <f t="shared" si="839"/>
        <v>1.1471549995504335E-2</v>
      </c>
      <c r="CO117" s="18">
        <f t="shared" si="840"/>
        <v>-2.0967309386985544E-3</v>
      </c>
      <c r="CP117" s="18">
        <f t="shared" si="841"/>
        <v>7.5111072319970313E-3</v>
      </c>
      <c r="CQ117" s="18">
        <f t="shared" si="842"/>
        <v>-1.5994502084518691E-3</v>
      </c>
      <c r="CR117" s="18">
        <f t="shared" si="843"/>
        <v>-1.2157217251088389E-2</v>
      </c>
      <c r="CS117" s="18">
        <f t="shared" si="844"/>
        <v>-3.072435864059897E-2</v>
      </c>
      <c r="CT117" s="18">
        <f t="shared" si="845"/>
        <v>3.2091570237696966E-2</v>
      </c>
      <c r="CU117" s="18">
        <f t="shared" si="846"/>
        <v>2.6917607958894012E-2</v>
      </c>
      <c r="CV117" s="18">
        <f t="shared" si="847"/>
        <v>3.0956239589778223E-2</v>
      </c>
      <c r="CW117" s="18">
        <f t="shared" si="848"/>
        <v>-1.299914894727161E-2</v>
      </c>
      <c r="CX117" s="18">
        <f t="shared" si="849"/>
        <v>-2.05194779294194E-2</v>
      </c>
      <c r="CY117" s="18">
        <f t="shared" si="850"/>
        <v>-1.991020299206377E-2</v>
      </c>
      <c r="CZ117" s="18">
        <f t="shared" si="851"/>
        <v>2.0294678570345801E-3</v>
      </c>
      <c r="DA117" s="18">
        <f t="shared" si="852"/>
        <v>-1.2367285054780316E-2</v>
      </c>
      <c r="DB117" s="18">
        <f t="shared" si="853"/>
        <v>-1.4337891967177496E-2</v>
      </c>
      <c r="DC117" s="18">
        <f t="shared" si="854"/>
        <v>-3.0971150208795668E-2</v>
      </c>
      <c r="DD117" s="18">
        <f t="shared" si="855"/>
        <v>-3.4763709908062101E-2</v>
      </c>
      <c r="DE117" s="18">
        <f t="shared" si="856"/>
        <v>-5.3189705500900152E-2</v>
      </c>
      <c r="DF117" s="18">
        <f t="shared" si="857"/>
        <v>-5.045671263096304E-2</v>
      </c>
      <c r="DG117" s="18">
        <f t="shared" si="858"/>
        <v>-6.8858337894615818E-2</v>
      </c>
      <c r="DH117" s="18">
        <f t="shared" si="859"/>
        <v>-7.8900954227897113E-2</v>
      </c>
      <c r="DI117" s="18">
        <f t="shared" si="860"/>
        <v>-0.10270414447527927</v>
      </c>
      <c r="DJ117" s="18">
        <f t="shared" si="861"/>
        <v>-5.6889620192313729E-2</v>
      </c>
      <c r="DK117" s="18">
        <f t="shared" si="862"/>
        <v>-4.676734559629888E-2</v>
      </c>
      <c r="DL117" s="18">
        <f t="shared" si="863"/>
        <v>3.5109865322921006E-2</v>
      </c>
      <c r="DM117" s="18">
        <f t="shared" si="864"/>
        <v>2.3626925862451187E-2</v>
      </c>
      <c r="DN117" s="18">
        <f t="shared" si="865"/>
        <v>7.2325633143991028E-2</v>
      </c>
      <c r="DO117" s="18">
        <f t="shared" si="866"/>
        <v>7.6613389850513176E-3</v>
      </c>
      <c r="DP117" s="18">
        <f t="shared" si="867"/>
        <v>6.9428222567886611E-3</v>
      </c>
      <c r="DQ117" s="18">
        <f t="shared" si="868"/>
        <v>8.3508144416947572E-4</v>
      </c>
      <c r="DR117" s="18">
        <f t="shared" si="869"/>
        <v>8.5505202996413922E-3</v>
      </c>
      <c r="DS117" s="18">
        <f t="shared" si="870"/>
        <v>-1.4702116303540014E-2</v>
      </c>
      <c r="DT117" s="18">
        <f t="shared" si="871"/>
        <v>3.6808930321580648E-2</v>
      </c>
      <c r="DU117" s="18">
        <f t="shared" si="872"/>
        <v>5.7192846805568166E-2</v>
      </c>
      <c r="DV117" s="18">
        <f t="shared" si="873"/>
        <v>7.1636159758623807E-2</v>
      </c>
      <c r="DW117" s="18">
        <f t="shared" si="874"/>
        <v>3.1938441623750737E-2</v>
      </c>
      <c r="DX117" s="18">
        <f t="shared" si="875"/>
        <v>9.3498978711034075E-3</v>
      </c>
      <c r="DY117" s="18">
        <f t="shared" si="876"/>
        <v>3.8269986266417901E-2</v>
      </c>
      <c r="DZ117" s="18">
        <f t="shared" si="877"/>
        <v>-6.3448548199174963E-3</v>
      </c>
      <c r="EA117" s="18">
        <f t="shared" si="878"/>
        <v>1.4210652620299932E-2</v>
      </c>
      <c r="EB117" s="18">
        <f t="shared" si="879"/>
        <v>2.6181755913486853E-2</v>
      </c>
      <c r="EC117" s="18">
        <f t="shared" si="880"/>
        <v>3.0880341615211953E-2</v>
      </c>
      <c r="ED117" s="18">
        <f t="shared" si="881"/>
        <v>7.9126870743177291E-4</v>
      </c>
      <c r="EE117" s="18">
        <f t="shared" si="755"/>
        <v>-4.9687997942641705E-2</v>
      </c>
      <c r="EF117" s="18">
        <f t="shared" si="882"/>
        <v>-7.5238868515282347E-3</v>
      </c>
      <c r="EG117" s="18">
        <f t="shared" si="883"/>
        <v>4.4029935488595724E-3</v>
      </c>
      <c r="EH117" s="18">
        <f t="shared" si="884"/>
        <v>6.8971453413545381E-2</v>
      </c>
      <c r="EI117" s="18">
        <f t="shared" si="885"/>
        <v>9.4183249716028872E-3</v>
      </c>
      <c r="EJ117" s="18">
        <f t="shared" si="886"/>
        <v>3.9345415228711635E-2</v>
      </c>
      <c r="EK117" s="18">
        <f t="shared" si="887"/>
        <v>-1.8409006747047669E-2</v>
      </c>
      <c r="EL117" s="18">
        <f t="shared" si="888"/>
        <v>2.1241356894870538E-2</v>
      </c>
      <c r="EM117" s="18">
        <f t="shared" si="889"/>
        <v>3.7825016710450132E-2</v>
      </c>
      <c r="EN117" s="18">
        <f t="shared" si="890"/>
        <v>2.4176668951689056E-2</v>
      </c>
      <c r="EO117" s="18">
        <f t="shared" si="891"/>
        <v>7.2837340434334834E-3</v>
      </c>
      <c r="EP117" s="18">
        <f t="shared" si="892"/>
        <v>-3.2503361455631743E-3</v>
      </c>
      <c r="EQ117" s="18">
        <f t="shared" si="893"/>
        <v>6.0257505141130374E-2</v>
      </c>
      <c r="ER117" s="18">
        <f t="shared" si="894"/>
        <v>6.004363862536255E-2</v>
      </c>
      <c r="ES117" s="18">
        <f t="shared" si="895"/>
        <v>2.6261929399164125E-2</v>
      </c>
      <c r="ET117" s="18">
        <f t="shared" si="896"/>
        <v>-2.9124652611026185E-2</v>
      </c>
      <c r="EU117" s="18">
        <f t="shared" si="897"/>
        <v>-3.3507043239868937E-2</v>
      </c>
      <c r="EV117" s="18">
        <f t="shared" si="898"/>
        <v>-2.9381316474448565E-2</v>
      </c>
      <c r="EW117" s="18">
        <f t="shared" si="899"/>
        <v>-1.3669235416830183E-2</v>
      </c>
      <c r="EX117" s="18">
        <f t="shared" si="900"/>
        <v>2.5219505155774646E-2</v>
      </c>
      <c r="EY117" s="18">
        <f t="shared" si="901"/>
        <v>-3.7819442967338968E-2</v>
      </c>
      <c r="EZ117" s="18">
        <f t="shared" si="902"/>
        <v>1.1726746238941174E-2</v>
      </c>
      <c r="FA117" s="18">
        <f t="shared" si="903"/>
        <v>-3.8384135862853014E-4</v>
      </c>
      <c r="FB117" s="18">
        <f t="shared" si="904"/>
        <v>4.2465727975204315E-2</v>
      </c>
      <c r="FC117" s="18">
        <f t="shared" si="905"/>
        <v>1.7077635877104463E-2</v>
      </c>
      <c r="FD117" s="18">
        <f t="shared" si="906"/>
        <v>-6.7767670359157499E-3</v>
      </c>
      <c r="FE117" s="18">
        <f t="shared" si="907"/>
        <v>4.3782860662259636E-2</v>
      </c>
      <c r="FF117" s="18">
        <f t="shared" si="908"/>
        <v>-1.7186843010299786E-2</v>
      </c>
      <c r="FG117" s="18">
        <f t="shared" si="909"/>
        <v>7.0860611348529578E-4</v>
      </c>
      <c r="FH117" s="18">
        <f t="shared" si="910"/>
        <v>1.1440801048619295E-2</v>
      </c>
      <c r="FI117" s="18">
        <f t="shared" si="911"/>
        <v>7.7400040378510823E-2</v>
      </c>
      <c r="FJ117" s="18">
        <f t="shared" si="912"/>
        <v>5.6433682704193355E-4</v>
      </c>
      <c r="FK117" s="18">
        <f t="shared" si="913"/>
        <v>-3.6505676804748956E-2</v>
      </c>
      <c r="FL117" s="18">
        <f t="shared" si="914"/>
        <v>-3.4089257597039478E-2</v>
      </c>
      <c r="FM117" s="18">
        <f t="shared" si="915"/>
        <v>8.4479072418596948E-3</v>
      </c>
      <c r="FN117" s="18">
        <f t="shared" si="916"/>
        <v>5.4216881996384893E-2</v>
      </c>
      <c r="FO117" s="18">
        <f t="shared" si="917"/>
        <v>1.8886948959895549E-2</v>
      </c>
      <c r="FP117" s="18">
        <f t="shared" si="918"/>
        <v>7.8141616575675785E-3</v>
      </c>
      <c r="FQ117" s="18">
        <f t="shared" si="919"/>
        <v>-4.857359411548734E-2</v>
      </c>
      <c r="FR117" s="18">
        <f t="shared" si="920"/>
        <v>-1.917021372549273E-2</v>
      </c>
      <c r="FS117" s="18">
        <f t="shared" si="921"/>
        <v>2.3805703342520226E-4</v>
      </c>
      <c r="FT117" s="18">
        <f t="shared" si="922"/>
        <v>1.2007076501533209E-2</v>
      </c>
      <c r="FU117" s="18">
        <f t="shared" si="923"/>
        <v>1.4415235313810135E-4</v>
      </c>
      <c r="FV117" s="18">
        <f t="shared" si="924"/>
        <v>0.23030355932017779</v>
      </c>
      <c r="FW117" s="18">
        <f t="shared" si="925"/>
        <v>0.10402954328130765</v>
      </c>
      <c r="FX117" s="18">
        <f t="shared" si="926"/>
        <v>8.4036781034003652E-2</v>
      </c>
      <c r="FY117" s="18">
        <f t="shared" si="927"/>
        <v>-0.1595310953262237</v>
      </c>
      <c r="FZ117" s="18">
        <f t="shared" si="928"/>
        <v>-2.5958555987748988E-2</v>
      </c>
      <c r="GA117" s="18">
        <f t="shared" si="929"/>
        <v>-3.8466014400897176E-2</v>
      </c>
      <c r="GB117" s="18">
        <f t="shared" si="930"/>
        <v>1.2279900836462687E-2</v>
      </c>
      <c r="GC117" s="18">
        <f t="shared" si="931"/>
        <v>-1.1244876862625578E-2</v>
      </c>
      <c r="GD117" s="18">
        <f t="shared" si="729"/>
        <v>3.6994019948347834E-2</v>
      </c>
      <c r="GE117" s="18">
        <f t="shared" si="730"/>
        <v>3.9614835426477661E-3</v>
      </c>
      <c r="GF117" s="18">
        <f t="shared" si="731"/>
        <v>-9.7989630357988213E-3</v>
      </c>
      <c r="GG117" s="18">
        <f t="shared" si="732"/>
        <v>-4.9693972930335466E-3</v>
      </c>
      <c r="GH117" s="18">
        <f t="shared" si="733"/>
        <v>7.998518428627607E-3</v>
      </c>
      <c r="GI117" s="18">
        <f t="shared" si="734"/>
        <v>2.3524929772561227E-2</v>
      </c>
      <c r="GJ117" s="18">
        <f t="shared" si="735"/>
        <v>-3.7589317523340417E-2</v>
      </c>
      <c r="GK117" s="18">
        <f t="shared" si="736"/>
        <v>4.7505775312807934E-3</v>
      </c>
      <c r="GL117" s="18">
        <f t="shared" si="737"/>
        <v>-4.6265542359224714E-3</v>
      </c>
      <c r="GM117" s="18">
        <f t="shared" si="738"/>
        <v>-2.4944235985149648E-2</v>
      </c>
      <c r="GN117" s="18">
        <f t="shared" si="739"/>
        <v>-6.9695907019637167E-3</v>
      </c>
      <c r="GO117" s="18">
        <f t="shared" si="740"/>
        <v>-1.0606028402317577E-2</v>
      </c>
      <c r="GP117" s="18">
        <f t="shared" si="741"/>
        <v>4.1287254263402885E-2</v>
      </c>
      <c r="GQ117" s="18">
        <f t="shared" si="742"/>
        <v>2.3833701029086032E-3</v>
      </c>
      <c r="GR117" s="18">
        <f t="shared" si="743"/>
        <v>2.3018523233320248E-2</v>
      </c>
      <c r="GS117" s="18">
        <f t="shared" si="744"/>
        <v>-1.4230981858255776E-2</v>
      </c>
      <c r="GT117" s="18">
        <f t="shared" si="745"/>
        <v>-1.6127637119539278E-2</v>
      </c>
      <c r="GU117" s="18">
        <f t="shared" si="746"/>
        <v>-2.3563365994033487E-2</v>
      </c>
      <c r="GV117" s="18">
        <f t="shared" si="747"/>
        <v>2.5643948237317193E-2</v>
      </c>
      <c r="GW117" s="18">
        <f t="shared" si="748"/>
        <v>4.9119902633473954E-2</v>
      </c>
      <c r="GX117" s="18">
        <f t="shared" si="749"/>
        <v>-3.9119939175236524E-3</v>
      </c>
      <c r="GY117" s="18">
        <f t="shared" si="750"/>
        <v>-5.3512009822920632E-3</v>
      </c>
      <c r="GZ117" s="18">
        <f t="shared" si="751"/>
        <v>-3.6856310739815989E-2</v>
      </c>
      <c r="HA117" s="18">
        <f t="shared" si="752"/>
        <v>4.3207330442992964E-2</v>
      </c>
    </row>
    <row r="118" spans="1:209" x14ac:dyDescent="0.3">
      <c r="A118" t="s">
        <v>63</v>
      </c>
      <c r="B118" s="3" t="s">
        <v>53</v>
      </c>
      <c r="C118" s="3" t="s">
        <v>36</v>
      </c>
      <c r="G118" s="18">
        <f t="shared" si="753"/>
        <v>4.8187948050163838E-3</v>
      </c>
      <c r="H118" s="18">
        <f t="shared" si="756"/>
        <v>2.9940612732674749E-2</v>
      </c>
      <c r="I118" s="18">
        <f t="shared" si="757"/>
        <v>2.4355086465590221E-2</v>
      </c>
      <c r="J118" s="18">
        <f t="shared" si="758"/>
        <v>-2.682761534586168E-3</v>
      </c>
      <c r="K118" s="18">
        <f t="shared" si="759"/>
        <v>6.9136690917733779E-3</v>
      </c>
      <c r="L118" s="18">
        <f t="shared" si="760"/>
        <v>-6.6577975742079616E-3</v>
      </c>
      <c r="M118" s="18">
        <f t="shared" si="761"/>
        <v>5.8726961919497445E-4</v>
      </c>
      <c r="N118" s="18">
        <f t="shared" si="762"/>
        <v>-1.0888988493694093E-2</v>
      </c>
      <c r="O118" s="18">
        <f t="shared" si="763"/>
        <v>-2.1129650128254518E-2</v>
      </c>
      <c r="P118" s="18">
        <f t="shared" si="764"/>
        <v>-1.4684282088394637E-2</v>
      </c>
      <c r="Q118" s="18">
        <f t="shared" si="765"/>
        <v>-9.9923457241664817E-3</v>
      </c>
      <c r="R118" s="18">
        <f t="shared" si="766"/>
        <v>-2.3921912723863719E-2</v>
      </c>
      <c r="S118" s="18">
        <f t="shared" si="767"/>
        <v>-3.3564511155709652E-2</v>
      </c>
      <c r="T118" s="18">
        <f t="shared" si="768"/>
        <v>-2.2270602507464748E-2</v>
      </c>
      <c r="U118" s="18">
        <f t="shared" si="769"/>
        <v>-1.5157594221603418E-2</v>
      </c>
      <c r="V118" s="18">
        <f t="shared" si="770"/>
        <v>-8.1905393557374726E-3</v>
      </c>
      <c r="W118" s="18">
        <f t="shared" si="771"/>
        <v>-1.4303527397055834E-2</v>
      </c>
      <c r="X118" s="18">
        <f t="shared" si="772"/>
        <v>-2.8538454322548829E-2</v>
      </c>
      <c r="Y118" s="18">
        <f t="shared" si="773"/>
        <v>-2.3122465689438359E-2</v>
      </c>
      <c r="Z118" s="18">
        <f t="shared" si="774"/>
        <v>-1.6978330165762962E-2</v>
      </c>
      <c r="AA118" s="18">
        <f t="shared" si="775"/>
        <v>3.8608689457138392E-3</v>
      </c>
      <c r="AB118" s="18">
        <f t="shared" si="776"/>
        <v>-1.5675569251098104E-2</v>
      </c>
      <c r="AC118" s="18">
        <f t="shared" si="777"/>
        <v>-6.1343648809506863E-3</v>
      </c>
      <c r="AD118" s="18">
        <f t="shared" si="778"/>
        <v>-2.1888324205602272E-2</v>
      </c>
      <c r="AE118" s="18">
        <f t="shared" si="779"/>
        <v>1.6153054473405648E-2</v>
      </c>
      <c r="AF118" s="18">
        <f t="shared" si="780"/>
        <v>8.1855132234187611E-3</v>
      </c>
      <c r="AG118" s="18">
        <f t="shared" si="781"/>
        <v>9.0299127030191526E-3</v>
      </c>
      <c r="AH118" s="18">
        <f t="shared" si="782"/>
        <v>9.7855829343455425E-4</v>
      </c>
      <c r="AI118" s="18">
        <f t="shared" si="783"/>
        <v>-3.9564294593371258E-4</v>
      </c>
      <c r="AJ118" s="18">
        <f t="shared" si="784"/>
        <v>-2.4604471326175417E-3</v>
      </c>
      <c r="AK118" s="18">
        <f t="shared" si="785"/>
        <v>-2.6232791769941941E-3</v>
      </c>
      <c r="AL118" s="18">
        <f t="shared" si="786"/>
        <v>-9.7172873779292433E-3</v>
      </c>
      <c r="AM118" s="18">
        <f t="shared" si="787"/>
        <v>1.1483282644184263E-3</v>
      </c>
      <c r="AN118" s="18">
        <f t="shared" si="788"/>
        <v>-1.1667124589514282E-3</v>
      </c>
      <c r="AO118" s="18">
        <f t="shared" si="789"/>
        <v>-5.3027643085175047E-3</v>
      </c>
      <c r="AP118" s="18">
        <f t="shared" si="790"/>
        <v>2.2334653360209528E-2</v>
      </c>
      <c r="AQ118" s="18">
        <f t="shared" si="791"/>
        <v>2.9363827254597816E-3</v>
      </c>
      <c r="AR118" s="18">
        <f t="shared" si="792"/>
        <v>1.6701332992185458E-2</v>
      </c>
      <c r="AS118" s="18">
        <f t="shared" si="793"/>
        <v>-1.0376450090715935E-2</v>
      </c>
      <c r="AT118" s="18">
        <f t="shared" si="794"/>
        <v>2.1224910743529537E-3</v>
      </c>
      <c r="AU118" s="18">
        <f t="shared" si="795"/>
        <v>-2.51421213128152E-3</v>
      </c>
      <c r="AV118" s="18">
        <f t="shared" si="796"/>
        <v>1.0907493605261628E-2</v>
      </c>
      <c r="AW118" s="18">
        <f t="shared" si="797"/>
        <v>1.3216285122825799E-2</v>
      </c>
      <c r="AX118" s="18">
        <f t="shared" si="798"/>
        <v>9.1764850974058367E-3</v>
      </c>
      <c r="AY118" s="18">
        <f t="shared" si="799"/>
        <v>8.9159761958990478E-3</v>
      </c>
      <c r="AZ118" s="18">
        <f t="shared" si="800"/>
        <v>-7.3631302551032674E-3</v>
      </c>
      <c r="BA118" s="18">
        <f t="shared" si="801"/>
        <v>-3.7323558463000874E-3</v>
      </c>
      <c r="BB118" s="18">
        <f t="shared" si="802"/>
        <v>1.2712307991930202E-2</v>
      </c>
      <c r="BC118" s="18">
        <f t="shared" si="803"/>
        <v>1.4319104633318461E-2</v>
      </c>
      <c r="BD118" s="18">
        <f t="shared" si="804"/>
        <v>7.0470749186957544E-3</v>
      </c>
      <c r="BE118" s="18">
        <f t="shared" si="805"/>
        <v>-1.0152000759439672E-2</v>
      </c>
      <c r="BF118" s="18">
        <f t="shared" si="806"/>
        <v>1.115262207554372E-2</v>
      </c>
      <c r="BG118" s="18">
        <f t="shared" si="807"/>
        <v>-9.2362876756209766E-4</v>
      </c>
      <c r="BH118" s="18">
        <f t="shared" si="808"/>
        <v>1.9513350786071859E-2</v>
      </c>
      <c r="BI118" s="18">
        <f t="shared" si="809"/>
        <v>2.6724978614334205E-3</v>
      </c>
      <c r="BJ118" s="18">
        <f t="shared" si="810"/>
        <v>1.8898152642424781E-2</v>
      </c>
      <c r="BK118" s="18">
        <f t="shared" si="811"/>
        <v>3.523183344443126E-3</v>
      </c>
      <c r="BL118" s="18">
        <f t="shared" si="812"/>
        <v>2.2040617408679797E-2</v>
      </c>
      <c r="BM118" s="18">
        <f t="shared" si="813"/>
        <v>1.7440219798984025E-2</v>
      </c>
      <c r="BN118" s="18">
        <f t="shared" si="814"/>
        <v>7.4142677055399897E-4</v>
      </c>
      <c r="BO118" s="18">
        <f t="shared" si="815"/>
        <v>1.7447646293905494E-3</v>
      </c>
      <c r="BP118" s="18">
        <f t="shared" si="816"/>
        <v>-2.6306398611503448E-3</v>
      </c>
      <c r="BQ118" s="18">
        <f t="shared" si="817"/>
        <v>1.0264713397848513E-2</v>
      </c>
      <c r="BR118" s="18">
        <f t="shared" si="818"/>
        <v>-3.9342159114293579E-4</v>
      </c>
      <c r="BS118" s="18">
        <f t="shared" si="754"/>
        <v>1.6091281014571541E-2</v>
      </c>
      <c r="BT118" s="18">
        <f t="shared" si="819"/>
        <v>1.1978253354823682E-3</v>
      </c>
      <c r="BU118" s="18">
        <f t="shared" si="820"/>
        <v>8.6530578006603544E-3</v>
      </c>
      <c r="BV118" s="18">
        <f t="shared" si="821"/>
        <v>1.1498162242618015E-3</v>
      </c>
      <c r="BW118" s="18">
        <f t="shared" si="822"/>
        <v>1.4132983959128728E-2</v>
      </c>
      <c r="BX118" s="18">
        <f t="shared" si="823"/>
        <v>1.9344538847151371E-2</v>
      </c>
      <c r="BY118" s="18">
        <f t="shared" si="824"/>
        <v>1.2952651516614363E-2</v>
      </c>
      <c r="BZ118" s="18">
        <f t="shared" si="825"/>
        <v>2.270099508638997E-2</v>
      </c>
      <c r="CA118" s="18">
        <f t="shared" si="826"/>
        <v>8.0430761616652935E-4</v>
      </c>
      <c r="CB118" s="18">
        <f t="shared" si="827"/>
        <v>8.4684445819999121E-3</v>
      </c>
      <c r="CC118" s="18">
        <f t="shared" si="828"/>
        <v>-9.0816833762739826E-3</v>
      </c>
      <c r="CD118" s="18">
        <f t="shared" si="829"/>
        <v>3.4589128669059535E-3</v>
      </c>
      <c r="CE118" s="18">
        <f t="shared" si="830"/>
        <v>1.8596000659406216E-3</v>
      </c>
      <c r="CF118" s="18">
        <f t="shared" si="831"/>
        <v>1.8893971246549273E-2</v>
      </c>
      <c r="CG118" s="18">
        <f t="shared" si="832"/>
        <v>1.5891742538602632E-2</v>
      </c>
      <c r="CH118" s="18">
        <f t="shared" si="833"/>
        <v>9.4321343080366136E-3</v>
      </c>
      <c r="CI118" s="18">
        <f t="shared" si="834"/>
        <v>-5.9759814279602601E-3</v>
      </c>
      <c r="CJ118" s="18">
        <f t="shared" si="835"/>
        <v>-1.1659997859120788E-2</v>
      </c>
      <c r="CK118" s="18">
        <f t="shared" si="836"/>
        <v>-1.0805407900047581E-2</v>
      </c>
      <c r="CL118" s="18">
        <f t="shared" si="837"/>
        <v>2.1448195906117093E-3</v>
      </c>
      <c r="CM118" s="18">
        <f t="shared" si="838"/>
        <v>1.5793253142861691E-2</v>
      </c>
      <c r="CN118" s="18">
        <f t="shared" si="839"/>
        <v>3.5222306041616802E-3</v>
      </c>
      <c r="CO118" s="18">
        <f t="shared" si="840"/>
        <v>-7.5215967630364684E-3</v>
      </c>
      <c r="CP118" s="18">
        <f t="shared" si="841"/>
        <v>-9.4541263198492098E-3</v>
      </c>
      <c r="CQ118" s="18">
        <f t="shared" si="842"/>
        <v>7.1651216990512205E-3</v>
      </c>
      <c r="CR118" s="18">
        <f t="shared" si="843"/>
        <v>1.1251014233509087E-3</v>
      </c>
      <c r="CS118" s="18">
        <f t="shared" si="844"/>
        <v>-5.0691255593053131E-4</v>
      </c>
      <c r="CT118" s="18">
        <f t="shared" si="845"/>
        <v>-3.5775344423017996E-3</v>
      </c>
      <c r="CU118" s="18">
        <f t="shared" si="846"/>
        <v>1.0464391116194941E-2</v>
      </c>
      <c r="CV118" s="18">
        <f t="shared" si="847"/>
        <v>1.6770066075607899E-2</v>
      </c>
      <c r="CW118" s="18">
        <f t="shared" si="848"/>
        <v>5.9285997643885686E-3</v>
      </c>
      <c r="CX118" s="18">
        <f t="shared" si="849"/>
        <v>-8.9353583298208052E-3</v>
      </c>
      <c r="CY118" s="18">
        <f t="shared" si="850"/>
        <v>4.8488589886881055E-3</v>
      </c>
      <c r="CZ118" s="18">
        <f t="shared" si="851"/>
        <v>9.7237679054409023E-3</v>
      </c>
      <c r="DA118" s="18">
        <f t="shared" si="852"/>
        <v>1.4335772657511551E-2</v>
      </c>
      <c r="DB118" s="18">
        <f t="shared" si="853"/>
        <v>-9.3376806128155163E-3</v>
      </c>
      <c r="DC118" s="18">
        <f t="shared" si="854"/>
        <v>-6.9106123139446307E-3</v>
      </c>
      <c r="DD118" s="18">
        <f t="shared" si="855"/>
        <v>-2.1923725721290605E-2</v>
      </c>
      <c r="DE118" s="18">
        <f t="shared" si="856"/>
        <v>-4.2008016699682203E-2</v>
      </c>
      <c r="DF118" s="18">
        <f t="shared" si="857"/>
        <v>-2.9773322687408066E-2</v>
      </c>
      <c r="DG118" s="18">
        <f t="shared" si="858"/>
        <v>-4.1002078469007053E-2</v>
      </c>
      <c r="DH118" s="18">
        <f t="shared" si="859"/>
        <v>-5.6563476419764856E-2</v>
      </c>
      <c r="DI118" s="18">
        <f t="shared" si="860"/>
        <v>-6.1529900665120318E-2</v>
      </c>
      <c r="DJ118" s="18">
        <f t="shared" si="861"/>
        <v>-3.8323233256827627E-2</v>
      </c>
      <c r="DK118" s="18">
        <f t="shared" si="862"/>
        <v>-1.8099409011838079E-2</v>
      </c>
      <c r="DL118" s="18">
        <f t="shared" si="863"/>
        <v>-8.8758674018571595E-3</v>
      </c>
      <c r="DM118" s="18">
        <f t="shared" si="864"/>
        <v>7.6269108065345481E-3</v>
      </c>
      <c r="DN118" s="18">
        <f t="shared" si="865"/>
        <v>2.8922458044325399E-2</v>
      </c>
      <c r="DO118" s="18">
        <f t="shared" si="866"/>
        <v>9.8284096654078033E-3</v>
      </c>
      <c r="DP118" s="18">
        <f t="shared" si="867"/>
        <v>1.5705641363775391E-2</v>
      </c>
      <c r="DQ118" s="18">
        <f t="shared" si="868"/>
        <v>1.0822953991134162E-2</v>
      </c>
      <c r="DR118" s="18">
        <f t="shared" si="869"/>
        <v>2.151950432388916E-2</v>
      </c>
      <c r="DS118" s="18">
        <f t="shared" si="870"/>
        <v>6.0256526935056343E-3</v>
      </c>
      <c r="DT118" s="18">
        <f t="shared" si="871"/>
        <v>-2.9117096639264353E-3</v>
      </c>
      <c r="DU118" s="18">
        <f t="shared" si="872"/>
        <v>-1.6312276796495533E-3</v>
      </c>
      <c r="DV118" s="18">
        <f t="shared" si="873"/>
        <v>1.4588646081107512E-2</v>
      </c>
      <c r="DW118" s="18">
        <f t="shared" si="874"/>
        <v>1.6807103963259757E-2</v>
      </c>
      <c r="DX118" s="18">
        <f t="shared" si="875"/>
        <v>2.1940154406026219E-2</v>
      </c>
      <c r="DY118" s="18">
        <f t="shared" si="876"/>
        <v>2.1137586414815075E-2</v>
      </c>
      <c r="DZ118" s="18">
        <f t="shared" si="877"/>
        <v>1.3441463755571167E-2</v>
      </c>
      <c r="EA118" s="18">
        <f t="shared" si="878"/>
        <v>1.4416628113926707E-2</v>
      </c>
      <c r="EB118" s="18">
        <f t="shared" si="879"/>
        <v>2.0010211543262844E-3</v>
      </c>
      <c r="EC118" s="18">
        <f t="shared" si="880"/>
        <v>7.2171404316609218E-3</v>
      </c>
      <c r="ED118" s="18">
        <f t="shared" si="881"/>
        <v>9.2743695548624938E-3</v>
      </c>
      <c r="EE118" s="18">
        <f t="shared" si="755"/>
        <v>8.6380634661666154E-3</v>
      </c>
      <c r="EF118" s="18">
        <f t="shared" si="882"/>
        <v>1.3982596331766276E-2</v>
      </c>
      <c r="EG118" s="18">
        <f t="shared" si="883"/>
        <v>-7.0236012954287457E-3</v>
      </c>
      <c r="EH118" s="18">
        <f t="shared" si="884"/>
        <v>6.1074217287171812E-3</v>
      </c>
      <c r="EI118" s="18">
        <f t="shared" si="885"/>
        <v>9.1668855913093674E-3</v>
      </c>
      <c r="EJ118" s="18">
        <f t="shared" si="886"/>
        <v>2.6532506985682842E-2</v>
      </c>
      <c r="EK118" s="18">
        <f t="shared" si="887"/>
        <v>4.2098117148026875E-3</v>
      </c>
      <c r="EL118" s="18">
        <f t="shared" si="888"/>
        <v>1.7299794197729163E-2</v>
      </c>
      <c r="EM118" s="18">
        <f t="shared" si="889"/>
        <v>6.1057134218023652E-3</v>
      </c>
      <c r="EN118" s="18">
        <f t="shared" si="890"/>
        <v>1.6803566693104083E-2</v>
      </c>
      <c r="EO118" s="18">
        <f t="shared" si="891"/>
        <v>1.1849090766895739E-2</v>
      </c>
      <c r="EP118" s="18">
        <f t="shared" si="892"/>
        <v>1.5410682480305009E-3</v>
      </c>
      <c r="EQ118" s="18">
        <f t="shared" si="893"/>
        <v>1.3356842617341528E-2</v>
      </c>
      <c r="ER118" s="18">
        <f t="shared" si="894"/>
        <v>2.2092964523048688E-3</v>
      </c>
      <c r="ES118" s="18">
        <f t="shared" si="895"/>
        <v>2.104870065051893E-2</v>
      </c>
      <c r="ET118" s="18">
        <f t="shared" si="896"/>
        <v>5.9464607119366448E-3</v>
      </c>
      <c r="EU118" s="18">
        <f t="shared" si="897"/>
        <v>3.8216481951369361E-3</v>
      </c>
      <c r="EV118" s="18">
        <f t="shared" si="898"/>
        <v>-2.6259911904133646E-3</v>
      </c>
      <c r="EW118" s="18">
        <f t="shared" si="899"/>
        <v>-1.6544704867598698E-2</v>
      </c>
      <c r="EX118" s="18">
        <f t="shared" si="900"/>
        <v>-1.5114724673956359E-2</v>
      </c>
      <c r="EY118" s="18">
        <f t="shared" si="901"/>
        <v>-2.3462132574493848E-2</v>
      </c>
      <c r="EZ118" s="18">
        <f t="shared" si="902"/>
        <v>-1.687049273664783E-2</v>
      </c>
      <c r="FA118" s="18">
        <f t="shared" si="903"/>
        <v>5.5271021933624613E-3</v>
      </c>
      <c r="FB118" s="18">
        <f t="shared" si="904"/>
        <v>1.6046870652174878E-2</v>
      </c>
      <c r="FC118" s="18">
        <f t="shared" si="905"/>
        <v>1.3771144840780162E-2</v>
      </c>
      <c r="FD118" s="18">
        <f t="shared" si="906"/>
        <v>1.9725202122054936E-2</v>
      </c>
      <c r="FE118" s="18">
        <f t="shared" si="907"/>
        <v>-1.4102686758297178E-3</v>
      </c>
      <c r="FF118" s="18">
        <f t="shared" si="908"/>
        <v>1.866772768363371E-3</v>
      </c>
      <c r="FG118" s="18">
        <f t="shared" si="909"/>
        <v>-1.2926335914220802E-2</v>
      </c>
      <c r="FH118" s="18">
        <f t="shared" si="910"/>
        <v>1.0760550283519743E-2</v>
      </c>
      <c r="FI118" s="18">
        <f t="shared" si="911"/>
        <v>1.1367792305134294E-2</v>
      </c>
      <c r="FJ118" s="18">
        <f t="shared" si="912"/>
        <v>-5.4667014479701237E-3</v>
      </c>
      <c r="FK118" s="18">
        <f t="shared" si="913"/>
        <v>-1.2824236088297081E-2</v>
      </c>
      <c r="FL118" s="18">
        <f t="shared" si="914"/>
        <v>-1.1087742951315168E-2</v>
      </c>
      <c r="FM118" s="18">
        <f t="shared" si="915"/>
        <v>-1.0538720558645095E-2</v>
      </c>
      <c r="FN118" s="18">
        <f t="shared" si="916"/>
        <v>1.2742112207090059E-2</v>
      </c>
      <c r="FO118" s="18">
        <f t="shared" si="917"/>
        <v>6.4414707255009045E-3</v>
      </c>
      <c r="FP118" s="18">
        <f t="shared" si="918"/>
        <v>2.0046135836735535E-2</v>
      </c>
      <c r="FQ118" s="18">
        <f t="shared" si="919"/>
        <v>-6.5820115792200777E-3</v>
      </c>
      <c r="FR118" s="18">
        <f t="shared" si="920"/>
        <v>6.4628485253935457E-3</v>
      </c>
      <c r="FS118" s="18">
        <f t="shared" si="921"/>
        <v>-7.1119642549609674E-3</v>
      </c>
      <c r="FT118" s="18">
        <f t="shared" si="922"/>
        <v>-7.0025694016841626E-3</v>
      </c>
      <c r="FU118" s="18">
        <f t="shared" si="923"/>
        <v>4.7942058845342377E-3</v>
      </c>
      <c r="FV118" s="18">
        <f t="shared" si="924"/>
        <v>7.3715800912203351E-3</v>
      </c>
      <c r="FW118" s="18">
        <f t="shared" si="925"/>
        <v>1.9214479568959497E-2</v>
      </c>
      <c r="FX118" s="18">
        <f t="shared" si="926"/>
        <v>6.8516812151491191E-3</v>
      </c>
      <c r="FY118" s="18">
        <f t="shared" si="927"/>
        <v>-1.0490892244008307E-2</v>
      </c>
      <c r="FZ118" s="18">
        <f t="shared" si="928"/>
        <v>-1.8294820231136117E-2</v>
      </c>
      <c r="GA118" s="18">
        <f t="shared" si="929"/>
        <v>-1.4084013204648657E-2</v>
      </c>
      <c r="GB118" s="18">
        <f t="shared" si="930"/>
        <v>1.1794195438711444E-2</v>
      </c>
      <c r="GC118" s="18">
        <f t="shared" si="931"/>
        <v>-1.9287333220847636E-3</v>
      </c>
      <c r="GD118" s="18">
        <f t="shared" si="729"/>
        <v>-6.5497316886364105E-3</v>
      </c>
      <c r="GE118" s="18">
        <f t="shared" si="730"/>
        <v>-1.0756713535827486E-2</v>
      </c>
      <c r="GF118" s="18">
        <f t="shared" si="731"/>
        <v>-1.5050701472557233E-3</v>
      </c>
      <c r="GG118" s="18">
        <f t="shared" si="732"/>
        <v>-7.2349768917728081E-3</v>
      </c>
      <c r="GH118" s="18">
        <f t="shared" si="733"/>
        <v>5.6291443403204688E-3</v>
      </c>
      <c r="GI118" s="18">
        <f t="shared" si="734"/>
        <v>3.3964685177799345E-3</v>
      </c>
      <c r="GJ118" s="18">
        <f t="shared" si="735"/>
        <v>5.0194542887368465E-3</v>
      </c>
      <c r="GK118" s="18">
        <f t="shared" si="736"/>
        <v>-5.0367427717536621E-3</v>
      </c>
      <c r="GL118" s="18">
        <f t="shared" si="737"/>
        <v>5.0474299186875626E-4</v>
      </c>
      <c r="GM118" s="18">
        <f t="shared" si="738"/>
        <v>-1.4785841360281715E-2</v>
      </c>
      <c r="GN118" s="18">
        <f t="shared" si="739"/>
        <v>-6.7645871596881957E-3</v>
      </c>
      <c r="GO118" s="18">
        <f t="shared" si="740"/>
        <v>-1.2669508995804249E-2</v>
      </c>
      <c r="GP118" s="18">
        <f t="shared" si="741"/>
        <v>2.0913901647039066E-3</v>
      </c>
      <c r="GQ118" s="18">
        <f t="shared" si="742"/>
        <v>-9.010179480329894E-3</v>
      </c>
      <c r="GR118" s="18">
        <f t="shared" si="743"/>
        <v>-4.0881312768727973E-3</v>
      </c>
      <c r="GS118" s="18">
        <f t="shared" si="744"/>
        <v>-3.5450264540973406E-3</v>
      </c>
      <c r="GT118" s="18">
        <f t="shared" si="745"/>
        <v>2.0659896576149897E-3</v>
      </c>
      <c r="GU118" s="18">
        <f t="shared" si="746"/>
        <v>8.1330530526706468E-3</v>
      </c>
      <c r="GV118" s="18">
        <f t="shared" si="747"/>
        <v>1.5273046293208248E-3</v>
      </c>
      <c r="GW118" s="18">
        <f t="shared" si="748"/>
        <v>6.6534763549204923E-4</v>
      </c>
      <c r="GX118" s="18">
        <f t="shared" si="749"/>
        <v>2.4506261020302476E-3</v>
      </c>
      <c r="GY118" s="18">
        <f t="shared" si="750"/>
        <v>1.0355511470519311E-2</v>
      </c>
      <c r="GZ118" s="18">
        <f t="shared" si="751"/>
        <v>9.131610172596746E-3</v>
      </c>
      <c r="HA118" s="18">
        <f t="shared" si="752"/>
        <v>3.137039181188054E-3</v>
      </c>
    </row>
    <row r="119" spans="1:209" x14ac:dyDescent="0.3">
      <c r="A119" t="s">
        <v>64</v>
      </c>
      <c r="B119" s="3" t="s">
        <v>22</v>
      </c>
      <c r="C119" s="3" t="s">
        <v>37</v>
      </c>
      <c r="G119" s="18">
        <f t="shared" si="753"/>
        <v>-0.20078824896746875</v>
      </c>
      <c r="H119" s="18">
        <f t="shared" si="756"/>
        <v>2.8125435627021855E-2</v>
      </c>
      <c r="I119" s="18">
        <f t="shared" si="757"/>
        <v>1.5027818585200452</v>
      </c>
      <c r="J119" s="18">
        <f t="shared" si="758"/>
        <v>1.2496871390665196</v>
      </c>
      <c r="K119" s="18">
        <f t="shared" si="759"/>
        <v>1.1651449590959191</v>
      </c>
      <c r="L119" s="18">
        <f t="shared" si="760"/>
        <v>-0.29031425526845339</v>
      </c>
      <c r="M119" s="18">
        <f t="shared" si="761"/>
        <v>1.6562521563650383E-2</v>
      </c>
      <c r="N119" s="18">
        <f t="shared" si="762"/>
        <v>7.8227821314321044E-2</v>
      </c>
      <c r="O119" s="18">
        <f t="shared" si="763"/>
        <v>-5.252463820246963E-2</v>
      </c>
      <c r="P119" s="18">
        <f t="shared" si="764"/>
        <v>0.13738584032790971</v>
      </c>
      <c r="Q119" s="18">
        <f t="shared" si="765"/>
        <v>0.10300382536337049</v>
      </c>
      <c r="R119" s="18">
        <f t="shared" si="766"/>
        <v>0.48641121300028245</v>
      </c>
      <c r="S119" s="18">
        <f t="shared" si="767"/>
        <v>0.15674629283990016</v>
      </c>
      <c r="T119" s="18">
        <f t="shared" si="768"/>
        <v>0.10966721570504941</v>
      </c>
      <c r="U119" s="18">
        <f t="shared" si="769"/>
        <v>-0.13630939983119503</v>
      </c>
      <c r="V119" s="18">
        <f t="shared" si="770"/>
        <v>2.27337329792906E-2</v>
      </c>
      <c r="W119" s="18">
        <f t="shared" si="771"/>
        <v>-4.7626409621135291E-2</v>
      </c>
      <c r="X119" s="18">
        <f t="shared" si="772"/>
        <v>0.17121578668722889</v>
      </c>
      <c r="Y119" s="18">
        <f t="shared" si="773"/>
        <v>0.57955087485969692</v>
      </c>
      <c r="Z119" s="18">
        <f t="shared" si="774"/>
        <v>0.38973971931601142</v>
      </c>
      <c r="AA119" s="18">
        <f t="shared" si="775"/>
        <v>0.27318195429076847</v>
      </c>
      <c r="AB119" s="18">
        <f t="shared" si="776"/>
        <v>-0.32197856997288327</v>
      </c>
      <c r="AC119" s="18">
        <f t="shared" si="777"/>
        <v>0.25658286417156623</v>
      </c>
      <c r="AD119" s="18">
        <f t="shared" si="778"/>
        <v>0.29709314019903549</v>
      </c>
      <c r="AE119" s="18">
        <f t="shared" si="779"/>
        <v>0.30221911671301527</v>
      </c>
      <c r="AF119" s="18">
        <f t="shared" si="780"/>
        <v>-7.9656714660792202E-2</v>
      </c>
      <c r="AG119" s="18">
        <f t="shared" si="781"/>
        <v>-0.12440274959260389</v>
      </c>
      <c r="AH119" s="18">
        <f t="shared" si="782"/>
        <v>-2.8594726256925718E-2</v>
      </c>
      <c r="AI119" s="18">
        <f t="shared" si="783"/>
        <v>0.10967234264234493</v>
      </c>
      <c r="AJ119" s="18">
        <f t="shared" si="784"/>
        <v>0.11113818682744243</v>
      </c>
      <c r="AK119" s="18">
        <f t="shared" si="785"/>
        <v>-2.5578149320399628E-2</v>
      </c>
      <c r="AL119" s="18">
        <f t="shared" si="786"/>
        <v>2.3223869196835611E-3</v>
      </c>
      <c r="AM119" s="18">
        <f t="shared" si="787"/>
        <v>7.468257061239969E-2</v>
      </c>
      <c r="AN119" s="18">
        <f t="shared" si="788"/>
        <v>0.19329649245521763</v>
      </c>
      <c r="AO119" s="18">
        <f t="shared" si="789"/>
        <v>0.17734611371071338</v>
      </c>
      <c r="AP119" s="18">
        <f t="shared" si="790"/>
        <v>0.10866666867333603</v>
      </c>
      <c r="AQ119" s="18">
        <f t="shared" si="791"/>
        <v>0.15150473394726338</v>
      </c>
      <c r="AR119" s="18">
        <f t="shared" si="792"/>
        <v>-5.1999137123063992E-3</v>
      </c>
      <c r="AS119" s="18">
        <f t="shared" si="793"/>
        <v>-6.9408473687281244E-2</v>
      </c>
      <c r="AT119" s="18">
        <f t="shared" si="794"/>
        <v>-9.6663230687740076E-2</v>
      </c>
      <c r="AU119" s="18">
        <f t="shared" si="795"/>
        <v>8.2797006729462885E-2</v>
      </c>
      <c r="AV119" s="18">
        <f t="shared" si="796"/>
        <v>2.3674562478315304E-2</v>
      </c>
      <c r="AW119" s="18">
        <f t="shared" si="797"/>
        <v>0.10786891511284358</v>
      </c>
      <c r="AX119" s="18">
        <f t="shared" si="798"/>
        <v>-6.1110178102181334E-2</v>
      </c>
      <c r="AY119" s="18">
        <f t="shared" si="799"/>
        <v>0.14261140873906417</v>
      </c>
      <c r="AZ119" s="18">
        <f t="shared" si="800"/>
        <v>2.6570014901060517E-2</v>
      </c>
      <c r="BA119" s="18">
        <f t="shared" si="801"/>
        <v>7.0860325326899384E-2</v>
      </c>
      <c r="BB119" s="18">
        <f t="shared" si="802"/>
        <v>-2.5510691717582579E-2</v>
      </c>
      <c r="BC119" s="18">
        <f t="shared" si="803"/>
        <v>8.3453775944723665E-3</v>
      </c>
      <c r="BD119" s="18">
        <f t="shared" si="804"/>
        <v>-6.1592693562372069E-2</v>
      </c>
      <c r="BE119" s="18">
        <f t="shared" si="805"/>
        <v>-1.574663118821536E-2</v>
      </c>
      <c r="BF119" s="18">
        <f t="shared" si="806"/>
        <v>-3.2502561662183203E-2</v>
      </c>
      <c r="BG119" s="18">
        <f t="shared" si="807"/>
        <v>2.475331900458751E-2</v>
      </c>
      <c r="BH119" s="18">
        <f t="shared" si="808"/>
        <v>-3.6124171139186125E-3</v>
      </c>
      <c r="BI119" s="18">
        <f t="shared" si="809"/>
        <v>8.4106754748410076E-2</v>
      </c>
      <c r="BJ119" s="18">
        <f t="shared" si="810"/>
        <v>2.3845439898036964E-2</v>
      </c>
      <c r="BK119" s="18">
        <f t="shared" si="811"/>
        <v>-6.7338579662683459E-2</v>
      </c>
      <c r="BL119" s="18">
        <f t="shared" si="812"/>
        <v>-0.13925484350682674</v>
      </c>
      <c r="BM119" s="18">
        <f t="shared" si="813"/>
        <v>-7.8444995805625806E-2</v>
      </c>
      <c r="BN119" s="18">
        <f t="shared" si="814"/>
        <v>4.2893935481841021E-3</v>
      </c>
      <c r="BO119" s="18">
        <f t="shared" si="815"/>
        <v>4.0813675403358639E-2</v>
      </c>
      <c r="BP119" s="18">
        <f t="shared" si="816"/>
        <v>6.3879684084302779E-2</v>
      </c>
      <c r="BQ119" s="18">
        <f t="shared" si="817"/>
        <v>8.2549442903460182E-2</v>
      </c>
      <c r="BR119" s="18">
        <f t="shared" si="818"/>
        <v>2.3520908825268916E-2</v>
      </c>
      <c r="BS119" s="18">
        <f t="shared" si="754"/>
        <v>-5.0148364338226115E-2</v>
      </c>
      <c r="BT119" s="18">
        <f t="shared" si="819"/>
        <v>-7.4247817813246339E-2</v>
      </c>
      <c r="BU119" s="18">
        <f t="shared" si="820"/>
        <v>8.0398070224629817E-2</v>
      </c>
      <c r="BV119" s="18">
        <f t="shared" si="821"/>
        <v>5.2466440104914448E-2</v>
      </c>
      <c r="BW119" s="18">
        <f t="shared" si="822"/>
        <v>3.3355333012985433E-4</v>
      </c>
      <c r="BX119" s="18">
        <f t="shared" si="823"/>
        <v>-0.2644790825627184</v>
      </c>
      <c r="BY119" s="18">
        <f t="shared" si="824"/>
        <v>0.4211067908916819</v>
      </c>
      <c r="BZ119" s="18">
        <f t="shared" si="825"/>
        <v>0.4713901804516889</v>
      </c>
      <c r="CA119" s="18">
        <f t="shared" si="826"/>
        <v>0.57155997823013127</v>
      </c>
      <c r="CB119" s="18">
        <f t="shared" si="827"/>
        <v>-8.4989738299601061E-2</v>
      </c>
      <c r="CC119" s="18">
        <f t="shared" si="828"/>
        <v>8.6021246256533956E-2</v>
      </c>
      <c r="CD119" s="18">
        <f t="shared" si="829"/>
        <v>7.0845918983657594E-2</v>
      </c>
      <c r="CE119" s="18">
        <f t="shared" si="830"/>
        <v>0.14984485553279595</v>
      </c>
      <c r="CF119" s="18">
        <f t="shared" si="831"/>
        <v>0.15281667514053301</v>
      </c>
      <c r="CG119" s="18">
        <f t="shared" si="832"/>
        <v>6.2354933658897403E-2</v>
      </c>
      <c r="CH119" s="18">
        <f t="shared" si="833"/>
        <v>0.26390027501605223</v>
      </c>
      <c r="CI119" s="18">
        <f t="shared" si="834"/>
        <v>-3.0251656721024995E-2</v>
      </c>
      <c r="CJ119" s="18">
        <f t="shared" si="835"/>
        <v>0.14348705643756823</v>
      </c>
      <c r="CK119" s="18">
        <f t="shared" si="836"/>
        <v>-7.7091710019533258E-2</v>
      </c>
      <c r="CL119" s="18">
        <f t="shared" si="837"/>
        <v>-9.5905555150027119E-2</v>
      </c>
      <c r="CM119" s="18">
        <f t="shared" si="838"/>
        <v>2.4929335407185855E-2</v>
      </c>
      <c r="CN119" s="18">
        <f t="shared" si="839"/>
        <v>3.1280574868899937E-2</v>
      </c>
      <c r="CO119" s="18">
        <f t="shared" si="840"/>
        <v>5.7123531535983929E-2</v>
      </c>
      <c r="CP119" s="18">
        <f t="shared" si="841"/>
        <v>0.11300034514864661</v>
      </c>
      <c r="CQ119" s="18">
        <f t="shared" si="842"/>
        <v>0.15570812181288063</v>
      </c>
      <c r="CR119" s="18">
        <f t="shared" si="843"/>
        <v>0.12314343229863622</v>
      </c>
      <c r="CS119" s="18">
        <f t="shared" si="844"/>
        <v>6.3824846606272814E-2</v>
      </c>
      <c r="CT119" s="18">
        <f t="shared" si="845"/>
        <v>-0.10058516724979494</v>
      </c>
      <c r="CU119" s="18">
        <f t="shared" si="846"/>
        <v>0.35605736912155495</v>
      </c>
      <c r="CV119" s="18">
        <f t="shared" si="847"/>
        <v>0.13742800788147491</v>
      </c>
      <c r="CW119" s="18">
        <f t="shared" si="848"/>
        <v>0.25518835024362357</v>
      </c>
      <c r="CX119" s="18">
        <f t="shared" si="849"/>
        <v>-0.10389932099739226</v>
      </c>
      <c r="CY119" s="18">
        <f t="shared" si="850"/>
        <v>-2.6921589595316542E-2</v>
      </c>
      <c r="CZ119" s="18">
        <f t="shared" si="851"/>
        <v>-3.360176909361634E-4</v>
      </c>
      <c r="DA119" s="18">
        <f t="shared" si="852"/>
        <v>7.0083225361290302E-2</v>
      </c>
      <c r="DB119" s="18">
        <f t="shared" si="853"/>
        <v>3.9734757089389117E-2</v>
      </c>
      <c r="DC119" s="18">
        <f t="shared" si="854"/>
        <v>1.0291382964090712E-2</v>
      </c>
      <c r="DD119" s="18">
        <f t="shared" si="855"/>
        <v>5.9546258893471128E-2</v>
      </c>
      <c r="DE119" s="18">
        <f t="shared" si="856"/>
        <v>8.4438719892864587E-3</v>
      </c>
      <c r="DF119" s="18">
        <f t="shared" si="857"/>
        <v>4.6397497148539619E-3</v>
      </c>
      <c r="DG119" s="18">
        <f t="shared" si="858"/>
        <v>0.12230126461184561</v>
      </c>
      <c r="DH119" s="18">
        <f t="shared" si="859"/>
        <v>2.8921726199874875E-2</v>
      </c>
      <c r="DI119" s="18">
        <f t="shared" si="860"/>
        <v>0.12407898595755862</v>
      </c>
      <c r="DJ119" s="18">
        <f t="shared" si="861"/>
        <v>-0.12716841953650695</v>
      </c>
      <c r="DK119" s="18">
        <f t="shared" si="862"/>
        <v>0.1784884693427975</v>
      </c>
      <c r="DL119" s="18">
        <f t="shared" si="863"/>
        <v>0.12431215219990339</v>
      </c>
      <c r="DM119" s="18">
        <f t="shared" si="864"/>
        <v>2.2859958905225297E-2</v>
      </c>
      <c r="DN119" s="18">
        <f t="shared" si="865"/>
        <v>1.7905140080448894E-2</v>
      </c>
      <c r="DO119" s="18">
        <f t="shared" si="866"/>
        <v>-3.135520984114356E-2</v>
      </c>
      <c r="DP119" s="18">
        <f t="shared" si="867"/>
        <v>0.11421949731319581</v>
      </c>
      <c r="DQ119" s="18">
        <f t="shared" si="868"/>
        <v>-6.5124484571580004E-3</v>
      </c>
      <c r="DR119" s="18">
        <f t="shared" si="869"/>
        <v>-2.2868304990655619E-2</v>
      </c>
      <c r="DS119" s="18">
        <f t="shared" si="870"/>
        <v>-1.2984175496406996E-3</v>
      </c>
      <c r="DT119" s="18">
        <f t="shared" si="871"/>
        <v>0.16135720641397075</v>
      </c>
      <c r="DU119" s="18">
        <f t="shared" si="872"/>
        <v>0.13494606924476529</v>
      </c>
      <c r="DV119" s="18">
        <f t="shared" si="873"/>
        <v>0.12584938782748642</v>
      </c>
      <c r="DW119" s="18">
        <f t="shared" si="874"/>
        <v>-1.8123269467336073E-2</v>
      </c>
      <c r="DX119" s="18">
        <f t="shared" si="875"/>
        <v>2.2149580031881388E-2</v>
      </c>
      <c r="DY119" s="18">
        <f t="shared" si="876"/>
        <v>-5.7551152509595381E-2</v>
      </c>
      <c r="DZ119" s="18">
        <f t="shared" si="877"/>
        <v>-2.2497695373118853E-2</v>
      </c>
      <c r="EA119" s="18">
        <f t="shared" si="878"/>
        <v>-1.7437506131045888E-2</v>
      </c>
      <c r="EB119" s="18">
        <f t="shared" si="879"/>
        <v>5.0835101269902129E-2</v>
      </c>
      <c r="EC119" s="18">
        <f t="shared" si="880"/>
        <v>-2.3320084906548504E-2</v>
      </c>
      <c r="ED119" s="18">
        <f t="shared" si="881"/>
        <v>1.744589606593187E-2</v>
      </c>
      <c r="EE119" s="18">
        <f t="shared" si="755"/>
        <v>1.9250830975566051E-3</v>
      </c>
      <c r="EF119" s="18">
        <f t="shared" si="882"/>
        <v>0.16229560231094706</v>
      </c>
      <c r="EG119" s="18">
        <f t="shared" si="883"/>
        <v>2.1789294858169197E-3</v>
      </c>
      <c r="EH119" s="18">
        <f t="shared" si="884"/>
        <v>8.493468932531141E-2</v>
      </c>
      <c r="EI119" s="18">
        <f t="shared" si="885"/>
        <v>-3.3568549527934678E-2</v>
      </c>
      <c r="EJ119" s="18">
        <f t="shared" si="886"/>
        <v>6.8779743090939108E-2</v>
      </c>
      <c r="EK119" s="18">
        <f t="shared" si="887"/>
        <v>-6.1367668557542089E-2</v>
      </c>
      <c r="EL119" s="18">
        <f t="shared" si="888"/>
        <v>-5.4254109841508358E-2</v>
      </c>
      <c r="EM119" s="18">
        <f t="shared" si="889"/>
        <v>-1.8540832846656048E-2</v>
      </c>
      <c r="EN119" s="18">
        <f t="shared" si="890"/>
        <v>2.1646487991219081E-2</v>
      </c>
      <c r="EO119" s="18">
        <f t="shared" si="891"/>
        <v>-4.0799904706121014E-2</v>
      </c>
      <c r="EP119" s="18">
        <f t="shared" si="892"/>
        <v>-5.7076115465735246E-2</v>
      </c>
      <c r="EQ119" s="18">
        <f t="shared" si="893"/>
        <v>-0.1163403463069328</v>
      </c>
      <c r="ER119" s="18">
        <f t="shared" si="894"/>
        <v>2.8135990309480219E-3</v>
      </c>
      <c r="ES119" s="18">
        <f t="shared" si="895"/>
        <v>-2.1654502084443195E-2</v>
      </c>
      <c r="ET119" s="18">
        <f t="shared" si="896"/>
        <v>9.5627511433103662E-2</v>
      </c>
      <c r="EU119" s="18">
        <f t="shared" si="897"/>
        <v>-3.4713778146680384E-2</v>
      </c>
      <c r="EV119" s="18">
        <f t="shared" si="898"/>
        <v>3.8997170460211006E-3</v>
      </c>
      <c r="EW119" s="18">
        <f t="shared" si="899"/>
        <v>0.10408918450529137</v>
      </c>
      <c r="EX119" s="18">
        <f t="shared" si="900"/>
        <v>0.16443212007123034</v>
      </c>
      <c r="EY119" s="18">
        <f t="shared" si="901"/>
        <v>2.8977008525302348E-3</v>
      </c>
      <c r="EZ119" s="18">
        <f t="shared" si="902"/>
        <v>-6.2162769211759152E-2</v>
      </c>
      <c r="FA119" s="18">
        <f t="shared" si="903"/>
        <v>-6.7065919505344643E-2</v>
      </c>
      <c r="FB119" s="18">
        <f t="shared" si="904"/>
        <v>5.0177502822594734E-2</v>
      </c>
      <c r="FC119" s="18">
        <f t="shared" si="905"/>
        <v>0.49248455478508407</v>
      </c>
      <c r="FD119" s="18">
        <f t="shared" si="906"/>
        <v>0.27608480874925062</v>
      </c>
      <c r="FE119" s="18">
        <f t="shared" si="907"/>
        <v>0.372138000432233</v>
      </c>
      <c r="FF119" s="18">
        <f t="shared" si="908"/>
        <v>-0.28181854365775771</v>
      </c>
      <c r="FG119" s="18">
        <f t="shared" si="909"/>
        <v>7.193773193792459E-2</v>
      </c>
      <c r="FH119" s="18">
        <f t="shared" si="910"/>
        <v>7.5329798755529517E-2</v>
      </c>
      <c r="FI119" s="18">
        <f t="shared" si="911"/>
        <v>0.27131114869752965</v>
      </c>
      <c r="FJ119" s="18">
        <f t="shared" si="912"/>
        <v>7.5717453793417613E-2</v>
      </c>
      <c r="FK119" s="18">
        <f t="shared" si="913"/>
        <v>4.3735803873969914E-3</v>
      </c>
      <c r="FL119" s="18">
        <f t="shared" si="914"/>
        <v>-1.7707403583908359E-2</v>
      </c>
      <c r="FM119" s="18">
        <f t="shared" si="915"/>
        <v>-5.043191541093635E-3</v>
      </c>
      <c r="FN119" s="18">
        <f t="shared" si="916"/>
        <v>-1.1514425091284272E-2</v>
      </c>
      <c r="FO119" s="18">
        <f t="shared" si="917"/>
        <v>-0.10222022388247516</v>
      </c>
      <c r="FP119" s="18">
        <f t="shared" si="918"/>
        <v>-1.8317719917021802E-2</v>
      </c>
      <c r="FQ119" s="18">
        <f t="shared" si="919"/>
        <v>1.9364499539613056E-2</v>
      </c>
      <c r="FR119" s="18">
        <f t="shared" si="920"/>
        <v>0.13772877061487265</v>
      </c>
      <c r="FS119" s="18">
        <f t="shared" si="921"/>
        <v>0.36325883785339391</v>
      </c>
      <c r="FT119" s="18">
        <f t="shared" si="922"/>
        <v>0.15067081153684928</v>
      </c>
      <c r="FU119" s="18">
        <f t="shared" si="923"/>
        <v>0.12270233628246945</v>
      </c>
      <c r="FV119" s="18">
        <f t="shared" si="924"/>
        <v>-0.19932688447186175</v>
      </c>
      <c r="FW119" s="18">
        <f t="shared" si="925"/>
        <v>8.7444921389836141E-3</v>
      </c>
      <c r="FX119" s="18">
        <f t="shared" si="926"/>
        <v>-6.0525812363443975E-2</v>
      </c>
      <c r="FY119" s="18">
        <f t="shared" si="927"/>
        <v>0.10621103457099923</v>
      </c>
      <c r="FZ119" s="18">
        <f t="shared" si="928"/>
        <v>1.6584465884390331E-2</v>
      </c>
      <c r="GA119" s="18">
        <f t="shared" si="929"/>
        <v>1.8103175990249205E-2</v>
      </c>
      <c r="GB119" s="18">
        <f t="shared" si="930"/>
        <v>-6.6813834743210163E-2</v>
      </c>
      <c r="GC119" s="18">
        <f t="shared" si="931"/>
        <v>-1.3161782354378815E-2</v>
      </c>
      <c r="GD119" s="18">
        <f t="shared" si="729"/>
        <v>6.0210374205464157E-2</v>
      </c>
      <c r="GE119" s="18">
        <f t="shared" si="730"/>
        <v>1.4053235544333057E-2</v>
      </c>
      <c r="GF119" s="18">
        <f t="shared" si="731"/>
        <v>2.7670537860042293E-2</v>
      </c>
      <c r="GG119" s="18">
        <f t="shared" si="732"/>
        <v>3.0149630451184201E-2</v>
      </c>
      <c r="GH119" s="18">
        <f t="shared" si="733"/>
        <v>0.11222698897715151</v>
      </c>
      <c r="GI119" s="18">
        <f t="shared" si="734"/>
        <v>1.558724036215727E-2</v>
      </c>
      <c r="GJ119" s="18">
        <f t="shared" si="735"/>
        <v>-0.10214989877328429</v>
      </c>
      <c r="GK119" s="18">
        <f t="shared" si="736"/>
        <v>-2.7658229608518901E-3</v>
      </c>
      <c r="GL119" s="18">
        <f t="shared" si="737"/>
        <v>0.24367057006647388</v>
      </c>
      <c r="GM119" s="18">
        <f t="shared" si="738"/>
        <v>0.20797731899186897</v>
      </c>
      <c r="GN119" s="18">
        <f t="shared" si="739"/>
        <v>7.3221365396081414E-2</v>
      </c>
      <c r="GO119" s="18">
        <f t="shared" si="740"/>
        <v>-0.18511764445293366</v>
      </c>
      <c r="GP119" s="18">
        <f t="shared" si="741"/>
        <v>0.18848271583094289</v>
      </c>
      <c r="GQ119" s="18">
        <f t="shared" si="742"/>
        <v>0.18085377266069533</v>
      </c>
      <c r="GR119" s="18">
        <f t="shared" si="743"/>
        <v>0.1794201507460618</v>
      </c>
      <c r="GS119" s="18">
        <f t="shared" si="744"/>
        <v>-0.17039852773621766</v>
      </c>
      <c r="GT119" s="18">
        <f t="shared" si="745"/>
        <v>-5.3258536900482545E-2</v>
      </c>
      <c r="GU119" s="18">
        <f t="shared" si="746"/>
        <v>0.138797024173415</v>
      </c>
      <c r="GV119" s="18">
        <f t="shared" si="747"/>
        <v>0.19272764485860283</v>
      </c>
      <c r="GW119" s="18">
        <f t="shared" si="748"/>
        <v>5.8698582423395984E-2</v>
      </c>
      <c r="GX119" s="18">
        <f t="shared" si="749"/>
        <v>6.5059115783884278E-2</v>
      </c>
      <c r="GY119" s="18">
        <f t="shared" si="750"/>
        <v>-1.8047930355639525E-2</v>
      </c>
      <c r="GZ119" s="18">
        <f t="shared" si="751"/>
        <v>2.6755438432068215E-3</v>
      </c>
      <c r="HA119" s="18">
        <f t="shared" si="752"/>
        <v>-0.11856950941427424</v>
      </c>
    </row>
    <row r="120" spans="1:209" x14ac:dyDescent="0.3">
      <c r="B120" s="2" t="s">
        <v>20</v>
      </c>
      <c r="C120" s="2" t="s">
        <v>38</v>
      </c>
      <c r="G120" s="18">
        <f t="shared" si="753"/>
        <v>3.0249693368124366E-3</v>
      </c>
      <c r="H120" s="18">
        <f t="shared" si="756"/>
        <v>4.2556613216377936E-3</v>
      </c>
      <c r="I120" s="18">
        <f t="shared" si="757"/>
        <v>3.1110473880999003E-3</v>
      </c>
      <c r="J120" s="18">
        <f t="shared" si="758"/>
        <v>-1.0608015525724879E-3</v>
      </c>
      <c r="K120" s="18">
        <f t="shared" si="759"/>
        <v>-6.6829557098191383E-3</v>
      </c>
      <c r="L120" s="18">
        <f t="shared" si="760"/>
        <v>2.5776452284144527E-3</v>
      </c>
      <c r="M120" s="18">
        <f t="shared" si="761"/>
        <v>3.2880755160299424E-3</v>
      </c>
      <c r="N120" s="18">
        <f t="shared" si="762"/>
        <v>1.1940521744801424E-2</v>
      </c>
      <c r="O120" s="18">
        <f t="shared" si="763"/>
        <v>-3.7166539607272155E-3</v>
      </c>
      <c r="P120" s="18">
        <f t="shared" si="764"/>
        <v>-6.0958578216855352E-3</v>
      </c>
      <c r="Q120" s="18">
        <f t="shared" si="765"/>
        <v>-2.2919139091561367E-3</v>
      </c>
      <c r="R120" s="18">
        <f t="shared" si="766"/>
        <v>-7.2891940162590485E-3</v>
      </c>
      <c r="S120" s="18">
        <f t="shared" si="767"/>
        <v>-3.4734397962837837E-3</v>
      </c>
      <c r="T120" s="18">
        <f t="shared" si="768"/>
        <v>1.9255666792518851E-3</v>
      </c>
      <c r="U120" s="18">
        <f t="shared" si="769"/>
        <v>-1.7261916349604241E-3</v>
      </c>
      <c r="V120" s="18">
        <f t="shared" si="770"/>
        <v>-5.3295058666080752E-4</v>
      </c>
      <c r="W120" s="18">
        <f t="shared" si="771"/>
        <v>2.7557015861157108E-4</v>
      </c>
      <c r="X120" s="18">
        <f t="shared" si="772"/>
        <v>-2.0963192249652263E-3</v>
      </c>
      <c r="Y120" s="18">
        <f t="shared" si="773"/>
        <v>-1.4836447454931179E-3</v>
      </c>
      <c r="Z120" s="18">
        <f t="shared" si="774"/>
        <v>-9.707175310072369E-3</v>
      </c>
      <c r="AA120" s="18">
        <f t="shared" si="775"/>
        <v>5.5795581821564228E-3</v>
      </c>
      <c r="AB120" s="18">
        <f t="shared" si="776"/>
        <v>1.2574013951597296E-3</v>
      </c>
      <c r="AC120" s="18">
        <f t="shared" si="777"/>
        <v>-4.0731708962003328E-3</v>
      </c>
      <c r="AD120" s="18">
        <f t="shared" si="778"/>
        <v>-7.328426697271702E-3</v>
      </c>
      <c r="AE120" s="18">
        <f t="shared" si="779"/>
        <v>3.1371607987877117E-3</v>
      </c>
      <c r="AF120" s="18">
        <f t="shared" si="780"/>
        <v>9.4389529121443605E-3</v>
      </c>
      <c r="AG120" s="18">
        <f t="shared" si="781"/>
        <v>1.0219994094957737E-2</v>
      </c>
      <c r="AH120" s="18">
        <f t="shared" si="782"/>
        <v>1.4012870240267539E-3</v>
      </c>
      <c r="AI120" s="18">
        <f t="shared" si="783"/>
        <v>3.9099327550187928E-3</v>
      </c>
      <c r="AJ120" s="18">
        <f t="shared" si="784"/>
        <v>9.8439994363093142E-3</v>
      </c>
      <c r="AK120" s="18">
        <f t="shared" si="785"/>
        <v>1.2064783955757941E-2</v>
      </c>
      <c r="AL120" s="18">
        <f t="shared" si="786"/>
        <v>5.6354184680263248E-3</v>
      </c>
      <c r="AM120" s="18">
        <f t="shared" si="787"/>
        <v>-4.2281527390123735E-4</v>
      </c>
      <c r="AN120" s="18">
        <f t="shared" si="788"/>
        <v>6.8195385139069682E-3</v>
      </c>
      <c r="AO120" s="18">
        <f t="shared" si="789"/>
        <v>1.0222346294985677E-2</v>
      </c>
      <c r="AP120" s="18">
        <f t="shared" si="790"/>
        <v>1.1715931038119706E-2</v>
      </c>
      <c r="AQ120" s="18">
        <f t="shared" si="791"/>
        <v>-8.6805449038685669E-3</v>
      </c>
      <c r="AR120" s="18">
        <f t="shared" si="792"/>
        <v>-8.1443484531264296E-3</v>
      </c>
      <c r="AS120" s="18">
        <f t="shared" si="793"/>
        <v>-2.719393862546641E-3</v>
      </c>
      <c r="AT120" s="18">
        <f t="shared" si="794"/>
        <v>1.797415652878942E-2</v>
      </c>
      <c r="AU120" s="18">
        <f t="shared" si="795"/>
        <v>9.8260192559562008E-3</v>
      </c>
      <c r="AV120" s="18">
        <f t="shared" si="796"/>
        <v>9.908634067717248E-3</v>
      </c>
      <c r="AW120" s="18">
        <f t="shared" si="797"/>
        <v>3.4698287598230828E-3</v>
      </c>
      <c r="AX120" s="18">
        <f t="shared" si="798"/>
        <v>5.6702599145533883E-3</v>
      </c>
      <c r="AY120" s="18">
        <f t="shared" si="799"/>
        <v>-1.6759686310439486E-3</v>
      </c>
      <c r="AZ120" s="18">
        <f t="shared" si="800"/>
        <v>-1.0599160554080056E-3</v>
      </c>
      <c r="BA120" s="18">
        <f t="shared" si="801"/>
        <v>2.557131573969714E-3</v>
      </c>
      <c r="BB120" s="18">
        <f t="shared" si="802"/>
        <v>1.1104922964791708E-2</v>
      </c>
      <c r="BC120" s="18">
        <f t="shared" si="803"/>
        <v>7.8381940761828393E-3</v>
      </c>
      <c r="BD120" s="18">
        <f t="shared" si="804"/>
        <v>9.7414608462553041E-3</v>
      </c>
      <c r="BE120" s="18">
        <f t="shared" si="805"/>
        <v>3.7399111976364661E-3</v>
      </c>
      <c r="BF120" s="18">
        <f t="shared" si="806"/>
        <v>-7.5938718894815371E-4</v>
      </c>
      <c r="BG120" s="18">
        <f t="shared" si="807"/>
        <v>7.3577431083501343E-3</v>
      </c>
      <c r="BH120" s="18">
        <f t="shared" si="808"/>
        <v>6.4260775660689067E-3</v>
      </c>
      <c r="BI120" s="18">
        <f t="shared" si="809"/>
        <v>2.2024966494508764E-2</v>
      </c>
      <c r="BJ120" s="18">
        <f t="shared" si="810"/>
        <v>1.8260316866748633E-2</v>
      </c>
      <c r="BK120" s="18">
        <f t="shared" si="811"/>
        <v>1.1156851359572117E-2</v>
      </c>
      <c r="BL120" s="18">
        <f t="shared" si="812"/>
        <v>5.0584869346187071E-3</v>
      </c>
      <c r="BM120" s="18">
        <f t="shared" si="813"/>
        <v>3.6053199010603887E-3</v>
      </c>
      <c r="BN120" s="18">
        <f t="shared" si="814"/>
        <v>9.3629433305944722E-3</v>
      </c>
      <c r="BO120" s="18">
        <f t="shared" si="815"/>
        <v>1.1912851406052324E-2</v>
      </c>
      <c r="BP120" s="18">
        <f t="shared" si="816"/>
        <v>5.4575286967450953E-3</v>
      </c>
      <c r="BQ120" s="18">
        <f t="shared" si="817"/>
        <v>7.9825737328809154E-3</v>
      </c>
      <c r="BR120" s="18">
        <f t="shared" si="818"/>
        <v>3.0372695222399639E-3</v>
      </c>
      <c r="BS120" s="18">
        <f t="shared" si="754"/>
        <v>1.6121993847400873E-2</v>
      </c>
      <c r="BT120" s="18">
        <f t="shared" si="819"/>
        <v>2.5155211951677876E-2</v>
      </c>
      <c r="BU120" s="18">
        <f t="shared" si="820"/>
        <v>1.890102123607551E-2</v>
      </c>
      <c r="BV120" s="18">
        <f t="shared" si="821"/>
        <v>1.3904870590345508E-3</v>
      </c>
      <c r="BW120" s="18">
        <f t="shared" si="822"/>
        <v>-8.0587623873762029E-3</v>
      </c>
      <c r="BX120" s="18">
        <f t="shared" si="823"/>
        <v>4.2388854588813656E-3</v>
      </c>
      <c r="BY120" s="18">
        <f t="shared" si="824"/>
        <v>2.4742979176957483E-3</v>
      </c>
      <c r="BZ120" s="18">
        <f t="shared" si="825"/>
        <v>4.7732227003363477E-3</v>
      </c>
      <c r="CA120" s="18">
        <f t="shared" si="826"/>
        <v>-5.3552208792620641E-3</v>
      </c>
      <c r="CB120" s="18">
        <f t="shared" si="827"/>
        <v>1.283636209849596E-2</v>
      </c>
      <c r="CC120" s="18">
        <f t="shared" si="828"/>
        <v>5.1191979733139492E-3</v>
      </c>
      <c r="CD120" s="18">
        <f t="shared" si="829"/>
        <v>1.8474381909212207E-3</v>
      </c>
      <c r="CE120" s="18">
        <f t="shared" si="830"/>
        <v>-7.5494756941180867E-3</v>
      </c>
      <c r="CF120" s="18">
        <f t="shared" si="831"/>
        <v>-1.556334808514385E-2</v>
      </c>
      <c r="CG120" s="18">
        <f t="shared" si="832"/>
        <v>-1.2744544926903245E-2</v>
      </c>
      <c r="CH120" s="18">
        <f t="shared" si="833"/>
        <v>-9.1130977030968729E-3</v>
      </c>
      <c r="CI120" s="18">
        <f t="shared" si="834"/>
        <v>1.4562234953377532E-2</v>
      </c>
      <c r="CJ120" s="18">
        <f t="shared" si="835"/>
        <v>9.0658885832140736E-3</v>
      </c>
      <c r="CK120" s="18">
        <f t="shared" si="836"/>
        <v>1.2919169060593427E-2</v>
      </c>
      <c r="CL120" s="18">
        <f t="shared" si="837"/>
        <v>5.371198679346989E-3</v>
      </c>
      <c r="CM120" s="18">
        <f t="shared" si="838"/>
        <v>1.647938920517859E-2</v>
      </c>
      <c r="CN120" s="18">
        <f t="shared" si="839"/>
        <v>1.2338052382983836E-2</v>
      </c>
      <c r="CO120" s="18">
        <f t="shared" si="840"/>
        <v>8.7679975501320229E-3</v>
      </c>
      <c r="CP120" s="18">
        <f t="shared" si="841"/>
        <v>6.0471176368694186E-3</v>
      </c>
      <c r="CQ120" s="18">
        <f t="shared" si="842"/>
        <v>-1.431783265583501E-3</v>
      </c>
      <c r="CR120" s="18">
        <f t="shared" si="843"/>
        <v>5.9476188265277603E-3</v>
      </c>
      <c r="CS120" s="18">
        <f t="shared" si="844"/>
        <v>1.5883764632028636E-2</v>
      </c>
      <c r="CT120" s="18">
        <f t="shared" si="845"/>
        <v>3.3147376826569319E-2</v>
      </c>
      <c r="CU120" s="18">
        <f t="shared" si="846"/>
        <v>2.1997602403257027E-2</v>
      </c>
      <c r="CV120" s="18">
        <f t="shared" si="847"/>
        <v>1.3327458115359144E-2</v>
      </c>
      <c r="CW120" s="18">
        <f t="shared" si="848"/>
        <v>-1.0719545980640472E-3</v>
      </c>
      <c r="CX120" s="18">
        <f t="shared" si="849"/>
        <v>2.0921642122569603E-4</v>
      </c>
      <c r="CY120" s="18">
        <f t="shared" si="850"/>
        <v>1.1591213359635977E-2</v>
      </c>
      <c r="CZ120" s="18">
        <f t="shared" si="851"/>
        <v>1.5729308568323552E-2</v>
      </c>
      <c r="DA120" s="18">
        <f t="shared" si="852"/>
        <v>2.516435084185235E-2</v>
      </c>
      <c r="DB120" s="18">
        <f t="shared" si="853"/>
        <v>1.0715032117569634E-2</v>
      </c>
      <c r="DC120" s="18">
        <f t="shared" si="854"/>
        <v>-5.3737691415850497E-3</v>
      </c>
      <c r="DD120" s="18">
        <f t="shared" si="855"/>
        <v>-2.7255988028203875E-2</v>
      </c>
      <c r="DE120" s="18">
        <f t="shared" si="856"/>
        <v>-4.6363170301827607E-2</v>
      </c>
      <c r="DF120" s="18">
        <f t="shared" si="857"/>
        <v>-6.6534022178412311E-2</v>
      </c>
      <c r="DG120" s="18">
        <f t="shared" si="858"/>
        <v>-7.5383993573559113E-2</v>
      </c>
      <c r="DH120" s="18">
        <f t="shared" si="859"/>
        <v>-5.1391479020141038E-2</v>
      </c>
      <c r="DI120" s="18">
        <f t="shared" si="860"/>
        <v>-1.9533710770643958E-2</v>
      </c>
      <c r="DJ120" s="18">
        <f t="shared" si="861"/>
        <v>-7.2356320320049834E-3</v>
      </c>
      <c r="DK120" s="18">
        <f t="shared" si="862"/>
        <v>-8.4999690879771581E-3</v>
      </c>
      <c r="DL120" s="18">
        <f t="shared" si="863"/>
        <v>-4.177516974830227E-3</v>
      </c>
      <c r="DM120" s="18">
        <f t="shared" si="864"/>
        <v>1.9778054713505206E-2</v>
      </c>
      <c r="DN120" s="18">
        <f t="shared" si="865"/>
        <v>1.3040883575652695E-2</v>
      </c>
      <c r="DO120" s="18">
        <f t="shared" si="866"/>
        <v>1.773521120610248E-2</v>
      </c>
      <c r="DP120" s="18">
        <f t="shared" si="867"/>
        <v>9.2957363990240714E-3</v>
      </c>
      <c r="DQ120" s="18">
        <f t="shared" si="868"/>
        <v>2.2771350388646489E-2</v>
      </c>
      <c r="DR120" s="18">
        <f t="shared" si="869"/>
        <v>1.9448887021299949E-2</v>
      </c>
      <c r="DS120" s="18">
        <f t="shared" si="870"/>
        <v>1.7021988800007382E-2</v>
      </c>
      <c r="DT120" s="18">
        <f t="shared" si="871"/>
        <v>1.2884574488172854E-2</v>
      </c>
      <c r="DU120" s="18">
        <f t="shared" si="872"/>
        <v>1.6363747885049795E-3</v>
      </c>
      <c r="DV120" s="18">
        <f t="shared" si="873"/>
        <v>7.9879557140663335E-3</v>
      </c>
      <c r="DW120" s="18">
        <f t="shared" si="874"/>
        <v>1.5583722176789605E-3</v>
      </c>
      <c r="DX120" s="18">
        <f t="shared" si="875"/>
        <v>3.1972447487000899E-3</v>
      </c>
      <c r="DY120" s="18">
        <f t="shared" si="876"/>
        <v>-6.2374479315165559E-3</v>
      </c>
      <c r="DZ120" s="18">
        <f t="shared" si="877"/>
        <v>-1.8833355661783679E-3</v>
      </c>
      <c r="EA120" s="18">
        <f t="shared" si="878"/>
        <v>4.9380997497323236E-3</v>
      </c>
      <c r="EB120" s="18">
        <f t="shared" si="879"/>
        <v>1.1431165695280724E-2</v>
      </c>
      <c r="EC120" s="18">
        <f t="shared" si="880"/>
        <v>1.647695189951574E-2</v>
      </c>
      <c r="ED120" s="18">
        <f t="shared" si="881"/>
        <v>2.0031844424110323E-2</v>
      </c>
      <c r="EE120" s="18">
        <f t="shared" si="755"/>
        <v>2.5392548816767075E-2</v>
      </c>
      <c r="EF120" s="18">
        <f t="shared" si="882"/>
        <v>2.6716363105909819E-2</v>
      </c>
      <c r="EG120" s="18">
        <f t="shared" si="883"/>
        <v>2.1719149694371536E-2</v>
      </c>
      <c r="EH120" s="18">
        <f t="shared" si="884"/>
        <v>2.1921081091742883E-2</v>
      </c>
      <c r="EI120" s="18">
        <f t="shared" si="885"/>
        <v>1.4841481689991998E-2</v>
      </c>
      <c r="EJ120" s="18">
        <f t="shared" si="886"/>
        <v>8.1533129443704198E-3</v>
      </c>
      <c r="EK120" s="18">
        <f t="shared" si="887"/>
        <v>-8.8538421124506606E-4</v>
      </c>
      <c r="EL120" s="18">
        <f t="shared" si="888"/>
        <v>1.2858947350036232E-5</v>
      </c>
      <c r="EM120" s="18">
        <f t="shared" si="889"/>
        <v>1.313815654931642E-3</v>
      </c>
      <c r="EN120" s="18">
        <f t="shared" si="890"/>
        <v>4.8818504528624906E-4</v>
      </c>
      <c r="EO120" s="18">
        <f t="shared" si="891"/>
        <v>6.3609034665172237E-4</v>
      </c>
      <c r="EP120" s="18">
        <f t="shared" si="892"/>
        <v>7.438786105440724E-3</v>
      </c>
      <c r="EQ120" s="18">
        <f t="shared" si="893"/>
        <v>4.0966228353755225E-3</v>
      </c>
      <c r="ER120" s="18">
        <f t="shared" si="894"/>
        <v>3.2223774737592712E-3</v>
      </c>
      <c r="ES120" s="18">
        <f t="shared" si="895"/>
        <v>3.5373609874770708E-3</v>
      </c>
      <c r="ET120" s="18">
        <f t="shared" si="896"/>
        <v>5.3643946985257873E-3</v>
      </c>
      <c r="EU120" s="18">
        <f t="shared" si="897"/>
        <v>2.2253870522738564E-3</v>
      </c>
      <c r="EV120" s="18">
        <f t="shared" si="898"/>
        <v>-3.7369208866652182E-3</v>
      </c>
      <c r="EW120" s="18">
        <f t="shared" si="899"/>
        <v>-1.4144185699792625E-2</v>
      </c>
      <c r="EX120" s="18">
        <f t="shared" si="900"/>
        <v>-8.2767588587080079E-3</v>
      </c>
      <c r="EY120" s="18">
        <f t="shared" si="901"/>
        <v>2.6770459488617191E-3</v>
      </c>
      <c r="EZ120" s="18">
        <f t="shared" si="902"/>
        <v>1.6327245152895815E-2</v>
      </c>
      <c r="FA120" s="18">
        <f t="shared" si="903"/>
        <v>1.318931238277902E-2</v>
      </c>
      <c r="FB120" s="18">
        <f t="shared" si="904"/>
        <v>3.3774465414862695E-3</v>
      </c>
      <c r="FC120" s="18">
        <f t="shared" si="905"/>
        <v>1.7935931281624443E-4</v>
      </c>
      <c r="FD120" s="18">
        <f t="shared" si="906"/>
        <v>2.8658739808928857E-3</v>
      </c>
      <c r="FE120" s="18">
        <f t="shared" si="907"/>
        <v>1.5648017884753933E-2</v>
      </c>
      <c r="FF120" s="18">
        <f t="shared" si="908"/>
        <v>1.8189714853035592E-3</v>
      </c>
      <c r="FG120" s="18">
        <f t="shared" si="909"/>
        <v>-6.2675893290711953E-3</v>
      </c>
      <c r="FH120" s="18">
        <f t="shared" si="910"/>
        <v>-1.5221306778163321E-2</v>
      </c>
      <c r="FI120" s="18">
        <f t="shared" si="911"/>
        <v>-5.0070945052045719E-3</v>
      </c>
      <c r="FJ120" s="18">
        <f t="shared" si="912"/>
        <v>7.2159205367657853E-3</v>
      </c>
      <c r="FK120" s="18">
        <f t="shared" si="913"/>
        <v>6.1100496714663706E-3</v>
      </c>
      <c r="FL120" s="18">
        <f t="shared" si="914"/>
        <v>7.9597011062703116E-3</v>
      </c>
      <c r="FM120" s="18">
        <f t="shared" si="915"/>
        <v>-2.0500151246257334E-4</v>
      </c>
      <c r="FN120" s="18">
        <f t="shared" si="916"/>
        <v>3.7803155117599832E-3</v>
      </c>
      <c r="FO120" s="18">
        <f t="shared" si="917"/>
        <v>6.3290903249129853E-3</v>
      </c>
      <c r="FP120" s="18">
        <f t="shared" si="918"/>
        <v>5.533149207662273E-3</v>
      </c>
      <c r="FQ120" s="18">
        <f t="shared" si="919"/>
        <v>5.1176618877802893E-3</v>
      </c>
      <c r="FR120" s="18">
        <f t="shared" si="920"/>
        <v>1.045388229385195E-4</v>
      </c>
      <c r="FS120" s="18">
        <f t="shared" si="921"/>
        <v>1.2078054060018124E-3</v>
      </c>
      <c r="FT120" s="18">
        <f t="shared" si="922"/>
        <v>-5.4829187038011318E-3</v>
      </c>
      <c r="FU120" s="18">
        <f t="shared" si="923"/>
        <v>-1.7956439584743873E-3</v>
      </c>
      <c r="FV120" s="18">
        <f t="shared" si="924"/>
        <v>-4.7601875082140905E-3</v>
      </c>
      <c r="FW120" s="18">
        <f t="shared" si="925"/>
        <v>-4.1679361830086288E-3</v>
      </c>
      <c r="FX120" s="18">
        <f t="shared" si="926"/>
        <v>-5.6593486112585705E-3</v>
      </c>
      <c r="FY120" s="18">
        <f t="shared" si="927"/>
        <v>-6.787189333765542E-3</v>
      </c>
      <c r="FZ120" s="18">
        <f t="shared" si="928"/>
        <v>-1.0477746198466531E-2</v>
      </c>
      <c r="GA120" s="18">
        <f t="shared" si="929"/>
        <v>-1.5661895368190959E-2</v>
      </c>
      <c r="GB120" s="18">
        <f t="shared" si="930"/>
        <v>-2.6998276448074177E-2</v>
      </c>
      <c r="GC120" s="18">
        <f t="shared" si="931"/>
        <v>-1.5292877914595068E-2</v>
      </c>
      <c r="GD120" s="18">
        <f t="shared" si="729"/>
        <v>-4.0382767550817267E-3</v>
      </c>
      <c r="GE120" s="18">
        <f t="shared" si="730"/>
        <v>1.0087287474562926E-2</v>
      </c>
      <c r="GF120" s="18">
        <f t="shared" si="731"/>
        <v>4.1345518601130227E-3</v>
      </c>
      <c r="GG120" s="18">
        <f t="shared" si="732"/>
        <v>3.1117077191048872E-3</v>
      </c>
      <c r="GH120" s="18">
        <f t="shared" si="733"/>
        <v>-1.2960551200025632E-3</v>
      </c>
      <c r="GI120" s="18">
        <f t="shared" si="734"/>
        <v>-9.334748187919498E-3</v>
      </c>
      <c r="GJ120" s="18">
        <f t="shared" si="735"/>
        <v>-1.4543923008343729E-2</v>
      </c>
      <c r="GK120" s="18">
        <f t="shared" si="736"/>
        <v>-1.1012459881442949E-2</v>
      </c>
      <c r="GL120" s="18">
        <f t="shared" si="737"/>
        <v>-4.684623186420489E-3</v>
      </c>
      <c r="GM120" s="18">
        <f t="shared" si="738"/>
        <v>-6.7179649274745996E-3</v>
      </c>
      <c r="GN120" s="18">
        <f t="shared" si="739"/>
        <v>-9.9780833769625241E-3</v>
      </c>
      <c r="GO120" s="18">
        <f t="shared" si="740"/>
        <v>-1.1383824073873505E-2</v>
      </c>
      <c r="GP120" s="18">
        <f t="shared" si="741"/>
        <v>-5.7367140790398246E-3</v>
      </c>
      <c r="GQ120" s="18">
        <f t="shared" si="742"/>
        <v>2.2223220182894985E-3</v>
      </c>
      <c r="GR120" s="18">
        <f t="shared" si="743"/>
        <v>4.4577566565213722E-3</v>
      </c>
      <c r="GS120" s="18">
        <f t="shared" si="744"/>
        <v>6.4755238238562995E-3</v>
      </c>
      <c r="GT120" s="18">
        <f t="shared" si="745"/>
        <v>1.862062961749696E-3</v>
      </c>
      <c r="GU120" s="18">
        <f t="shared" si="746"/>
        <v>4.1010863342195352E-3</v>
      </c>
      <c r="GV120" s="18">
        <f t="shared" si="747"/>
        <v>2.640633780053895E-3</v>
      </c>
      <c r="GW120" s="18">
        <f t="shared" si="748"/>
        <v>7.2658179195132329E-3</v>
      </c>
      <c r="GX120" s="18">
        <f t="shared" si="749"/>
        <v>5.4811751936180526E-3</v>
      </c>
      <c r="GY120" s="18">
        <f t="shared" si="750"/>
        <v>1.7944219046449383E-2</v>
      </c>
      <c r="GZ120" s="18">
        <f t="shared" si="751"/>
        <v>1.7215136198573067E-2</v>
      </c>
      <c r="HA120" s="18">
        <f t="shared" si="752"/>
        <v>1.6696226321768409E-2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3"/>
  <sheetViews>
    <sheetView workbookViewId="0">
      <selection activeCell="A24" sqref="A24"/>
    </sheetView>
  </sheetViews>
  <sheetFormatPr baseColWidth="10" defaultRowHeight="14.4" x14ac:dyDescent="0.3"/>
  <cols>
    <col min="1" max="1" width="35.109375" bestFit="1" customWidth="1"/>
  </cols>
  <sheetData>
    <row r="4" spans="1:8" x14ac:dyDescent="0.3">
      <c r="A4" t="s">
        <v>66</v>
      </c>
      <c r="B4" t="s">
        <v>67</v>
      </c>
    </row>
    <row r="5" spans="1:8" x14ac:dyDescent="0.3">
      <c r="A5" t="s">
        <v>68</v>
      </c>
      <c r="B5" t="s">
        <v>69</v>
      </c>
      <c r="C5">
        <v>2015</v>
      </c>
      <c r="D5" t="s">
        <v>70</v>
      </c>
      <c r="E5" t="s">
        <v>71</v>
      </c>
      <c r="F5">
        <v>2015</v>
      </c>
      <c r="G5" t="s">
        <v>72</v>
      </c>
      <c r="H5" t="s">
        <v>73</v>
      </c>
    </row>
    <row r="6" spans="1:8" x14ac:dyDescent="0.3">
      <c r="A6" t="s">
        <v>74</v>
      </c>
      <c r="B6" t="s">
        <v>75</v>
      </c>
      <c r="C6" t="s">
        <v>76</v>
      </c>
      <c r="D6" t="s">
        <v>77</v>
      </c>
    </row>
    <row r="8" spans="1:8" x14ac:dyDescent="0.3">
      <c r="A8" t="s">
        <v>0</v>
      </c>
      <c r="B8" t="s">
        <v>0</v>
      </c>
      <c r="C8" t="s">
        <v>78</v>
      </c>
      <c r="D8" s="20">
        <v>42064</v>
      </c>
      <c r="E8" s="20">
        <v>42036</v>
      </c>
    </row>
    <row r="9" spans="1:8" x14ac:dyDescent="0.3">
      <c r="A9" t="s">
        <v>73</v>
      </c>
      <c r="B9" t="s">
        <v>0</v>
      </c>
      <c r="C9" t="s">
        <v>0</v>
      </c>
      <c r="D9" t="s">
        <v>0</v>
      </c>
      <c r="E9" t="s">
        <v>0</v>
      </c>
      <c r="F9" t="s">
        <v>0</v>
      </c>
    </row>
    <row r="10" spans="1:8" x14ac:dyDescent="0.3">
      <c r="A10" t="s">
        <v>65</v>
      </c>
      <c r="B10" t="s">
        <v>0</v>
      </c>
      <c r="C10" t="s">
        <v>0</v>
      </c>
      <c r="D10" t="s">
        <v>79</v>
      </c>
      <c r="E10">
        <v>574499</v>
      </c>
      <c r="F10">
        <v>573668</v>
      </c>
    </row>
    <row r="11" spans="1:8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</row>
    <row r="12" spans="1:8" x14ac:dyDescent="0.3">
      <c r="A12" t="s">
        <v>80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</row>
    <row r="13" spans="1:8" x14ac:dyDescent="0.3">
      <c r="A13" t="s">
        <v>81</v>
      </c>
      <c r="B13" t="s">
        <v>0</v>
      </c>
      <c r="C13" t="s">
        <v>0</v>
      </c>
      <c r="D13" t="s">
        <v>82</v>
      </c>
      <c r="E13">
        <v>357722</v>
      </c>
      <c r="F13">
        <v>356004</v>
      </c>
    </row>
    <row r="14" spans="1:8" x14ac:dyDescent="0.3">
      <c r="A14" t="s">
        <v>83</v>
      </c>
      <c r="B14" t="s">
        <v>0</v>
      </c>
      <c r="C14" t="s">
        <v>0</v>
      </c>
      <c r="D14" t="s">
        <v>84</v>
      </c>
      <c r="E14">
        <v>59724</v>
      </c>
      <c r="F14">
        <v>59617</v>
      </c>
    </row>
    <row r="15" spans="1:8" x14ac:dyDescent="0.3">
      <c r="A15" t="s">
        <v>85</v>
      </c>
      <c r="B15" t="s">
        <v>0</v>
      </c>
      <c r="C15" t="s">
        <v>0</v>
      </c>
      <c r="D15" t="s">
        <v>86</v>
      </c>
      <c r="E15">
        <v>10678</v>
      </c>
      <c r="F15">
        <v>10444</v>
      </c>
    </row>
    <row r="16" spans="1:8" x14ac:dyDescent="0.3">
      <c r="A16" t="s">
        <v>87</v>
      </c>
      <c r="B16" t="s">
        <v>0</v>
      </c>
      <c r="C16" t="s">
        <v>0</v>
      </c>
      <c r="D16" t="s">
        <v>88</v>
      </c>
      <c r="E16">
        <v>13670</v>
      </c>
      <c r="F16">
        <v>13785</v>
      </c>
    </row>
    <row r="17" spans="1:6" x14ac:dyDescent="0.3">
      <c r="A17" t="s">
        <v>89</v>
      </c>
      <c r="B17" t="s">
        <v>0</v>
      </c>
      <c r="C17" t="s">
        <v>0</v>
      </c>
      <c r="D17" t="s">
        <v>90</v>
      </c>
      <c r="E17">
        <v>40870</v>
      </c>
      <c r="F17">
        <v>40490</v>
      </c>
    </row>
    <row r="18" spans="1:6" x14ac:dyDescent="0.3">
      <c r="A18" t="s">
        <v>91</v>
      </c>
      <c r="B18" t="s">
        <v>0</v>
      </c>
      <c r="C18" t="s">
        <v>0</v>
      </c>
      <c r="D18" t="s">
        <v>92</v>
      </c>
      <c r="E18">
        <v>32218</v>
      </c>
      <c r="F18">
        <v>32300</v>
      </c>
    </row>
    <row r="19" spans="1:6" x14ac:dyDescent="0.3">
      <c r="A19" t="s">
        <v>93</v>
      </c>
      <c r="B19" t="s">
        <v>0</v>
      </c>
      <c r="C19" t="s">
        <v>0</v>
      </c>
      <c r="D19" t="s">
        <v>94</v>
      </c>
      <c r="E19">
        <v>48366</v>
      </c>
      <c r="F19">
        <v>47708</v>
      </c>
    </row>
    <row r="20" spans="1:6" x14ac:dyDescent="0.3">
      <c r="A20" t="s">
        <v>95</v>
      </c>
      <c r="B20" t="s">
        <v>0</v>
      </c>
      <c r="C20" t="s">
        <v>0</v>
      </c>
      <c r="D20" t="s">
        <v>96</v>
      </c>
      <c r="E20">
        <v>22202</v>
      </c>
      <c r="F20">
        <v>21989</v>
      </c>
    </row>
    <row r="21" spans="1:6" x14ac:dyDescent="0.3">
      <c r="A21" t="s">
        <v>97</v>
      </c>
      <c r="B21" t="s">
        <v>0</v>
      </c>
      <c r="C21" t="s">
        <v>0</v>
      </c>
      <c r="D21" t="s">
        <v>98</v>
      </c>
      <c r="E21">
        <v>103329</v>
      </c>
      <c r="F21">
        <v>102884</v>
      </c>
    </row>
    <row r="22" spans="1:6" x14ac:dyDescent="0.3">
      <c r="A22" t="s">
        <v>99</v>
      </c>
      <c r="B22" t="s">
        <v>0</v>
      </c>
      <c r="C22" t="s">
        <v>0</v>
      </c>
      <c r="D22" t="s">
        <v>100</v>
      </c>
      <c r="E22">
        <v>26665</v>
      </c>
      <c r="F22">
        <v>26787</v>
      </c>
    </row>
    <row r="23" spans="1:6" x14ac:dyDescent="0.3">
      <c r="A23" t="s">
        <v>101</v>
      </c>
      <c r="B23" t="s">
        <v>0</v>
      </c>
      <c r="C23" t="s">
        <v>0</v>
      </c>
      <c r="D23" t="s">
        <v>102</v>
      </c>
      <c r="E23">
        <v>216777</v>
      </c>
      <c r="F23">
        <v>217664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A67" sqref="A67:A106"/>
    </sheetView>
  </sheetViews>
  <sheetFormatPr baseColWidth="10" defaultRowHeight="14.4" x14ac:dyDescent="0.3"/>
  <cols>
    <col min="1" max="1" width="81.88671875" bestFit="1" customWidth="1"/>
  </cols>
  <sheetData>
    <row r="1" spans="1:1" x14ac:dyDescent="0.3">
      <c r="A1" t="s">
        <v>103</v>
      </c>
    </row>
    <row r="2" spans="1:1" x14ac:dyDescent="0.3">
      <c r="A2" t="s">
        <v>104</v>
      </c>
    </row>
    <row r="3" spans="1:1" x14ac:dyDescent="0.3">
      <c r="A3" t="s">
        <v>105</v>
      </c>
    </row>
    <row r="4" spans="1:1" x14ac:dyDescent="0.3">
      <c r="A4" t="s">
        <v>106</v>
      </c>
    </row>
    <row r="5" spans="1:1" x14ac:dyDescent="0.3">
      <c r="A5" t="s">
        <v>107</v>
      </c>
    </row>
    <row r="6" spans="1:1" x14ac:dyDescent="0.3">
      <c r="A6" t="s">
        <v>108</v>
      </c>
    </row>
    <row r="7" spans="1:1" x14ac:dyDescent="0.3">
      <c r="A7" t="s">
        <v>109</v>
      </c>
    </row>
    <row r="8" spans="1:1" x14ac:dyDescent="0.3">
      <c r="A8" t="s">
        <v>107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107</v>
      </c>
    </row>
    <row r="22" spans="1:1" x14ac:dyDescent="0.3">
      <c r="A22" t="s">
        <v>108</v>
      </c>
    </row>
    <row r="23" spans="1:1" x14ac:dyDescent="0.3">
      <c r="A23" t="s">
        <v>109</v>
      </c>
    </row>
    <row r="24" spans="1:1" x14ac:dyDescent="0.3">
      <c r="A24" t="s">
        <v>107</v>
      </c>
    </row>
    <row r="25" spans="1:1" x14ac:dyDescent="0.3">
      <c r="A25" t="s">
        <v>122</v>
      </c>
    </row>
    <row r="26" spans="1:1" x14ac:dyDescent="0.3">
      <c r="A26" t="s">
        <v>123</v>
      </c>
    </row>
    <row r="27" spans="1:1" x14ac:dyDescent="0.3">
      <c r="A27" t="s">
        <v>124</v>
      </c>
    </row>
    <row r="28" spans="1:1" x14ac:dyDescent="0.3">
      <c r="A28" t="s">
        <v>125</v>
      </c>
    </row>
    <row r="29" spans="1:1" x14ac:dyDescent="0.3">
      <c r="A29" t="s">
        <v>126</v>
      </c>
    </row>
    <row r="30" spans="1:1" x14ac:dyDescent="0.3">
      <c r="A30" t="s">
        <v>127</v>
      </c>
    </row>
    <row r="31" spans="1:1" x14ac:dyDescent="0.3">
      <c r="A31" t="s">
        <v>128</v>
      </c>
    </row>
    <row r="32" spans="1:1" x14ac:dyDescent="0.3">
      <c r="A32" t="s">
        <v>129</v>
      </c>
    </row>
    <row r="33" spans="1:1" x14ac:dyDescent="0.3">
      <c r="A33" t="s">
        <v>130</v>
      </c>
    </row>
    <row r="34" spans="1:1" x14ac:dyDescent="0.3">
      <c r="A34" t="s">
        <v>131</v>
      </c>
    </row>
    <row r="35" spans="1:1" x14ac:dyDescent="0.3">
      <c r="A35" t="s">
        <v>132</v>
      </c>
    </row>
    <row r="36" spans="1:1" x14ac:dyDescent="0.3">
      <c r="A36" t="s">
        <v>133</v>
      </c>
    </row>
    <row r="37" spans="1:1" x14ac:dyDescent="0.3">
      <c r="A37" t="s">
        <v>134</v>
      </c>
    </row>
    <row r="38" spans="1:1" x14ac:dyDescent="0.3">
      <c r="A38" t="s">
        <v>135</v>
      </c>
    </row>
    <row r="39" spans="1:1" x14ac:dyDescent="0.3">
      <c r="A39" t="s">
        <v>136</v>
      </c>
    </row>
    <row r="40" spans="1:1" x14ac:dyDescent="0.3">
      <c r="A40" t="s">
        <v>137</v>
      </c>
    </row>
    <row r="41" spans="1:1" x14ac:dyDescent="0.3">
      <c r="A41" t="s">
        <v>138</v>
      </c>
    </row>
    <row r="42" spans="1:1" x14ac:dyDescent="0.3">
      <c r="A42" t="s">
        <v>107</v>
      </c>
    </row>
    <row r="43" spans="1:1" x14ac:dyDescent="0.3">
      <c r="A43" t="s">
        <v>108</v>
      </c>
    </row>
    <row r="44" spans="1:1" x14ac:dyDescent="0.3">
      <c r="A44" t="s">
        <v>109</v>
      </c>
    </row>
    <row r="45" spans="1:1" x14ac:dyDescent="0.3">
      <c r="A45" t="s">
        <v>107</v>
      </c>
    </row>
    <row r="46" spans="1:1" x14ac:dyDescent="0.3">
      <c r="A46" t="s">
        <v>139</v>
      </c>
    </row>
    <row r="47" spans="1:1" x14ac:dyDescent="0.3">
      <c r="A47" t="s">
        <v>140</v>
      </c>
    </row>
    <row r="48" spans="1:1" x14ac:dyDescent="0.3">
      <c r="A48" t="s">
        <v>141</v>
      </c>
    </row>
    <row r="49" spans="1:1" x14ac:dyDescent="0.3">
      <c r="A49" t="s">
        <v>142</v>
      </c>
    </row>
    <row r="50" spans="1:1" x14ac:dyDescent="0.3">
      <c r="A50" t="s">
        <v>143</v>
      </c>
    </row>
    <row r="51" spans="1:1" x14ac:dyDescent="0.3">
      <c r="A51" t="s">
        <v>144</v>
      </c>
    </row>
    <row r="52" spans="1:1" x14ac:dyDescent="0.3">
      <c r="A52" t="s">
        <v>145</v>
      </c>
    </row>
    <row r="53" spans="1:1" x14ac:dyDescent="0.3">
      <c r="A53" t="s">
        <v>146</v>
      </c>
    </row>
    <row r="54" spans="1:1" x14ac:dyDescent="0.3">
      <c r="A54" t="s">
        <v>147</v>
      </c>
    </row>
    <row r="55" spans="1:1" x14ac:dyDescent="0.3">
      <c r="A55" t="s">
        <v>148</v>
      </c>
    </row>
    <row r="56" spans="1:1" x14ac:dyDescent="0.3">
      <c r="A56" t="s">
        <v>149</v>
      </c>
    </row>
    <row r="57" spans="1:1" x14ac:dyDescent="0.3">
      <c r="A57" t="s">
        <v>150</v>
      </c>
    </row>
    <row r="58" spans="1:1" x14ac:dyDescent="0.3">
      <c r="A58" t="s">
        <v>151</v>
      </c>
    </row>
    <row r="59" spans="1:1" x14ac:dyDescent="0.3">
      <c r="A59" t="s">
        <v>152</v>
      </c>
    </row>
    <row r="60" spans="1:1" x14ac:dyDescent="0.3">
      <c r="A60" t="s">
        <v>153</v>
      </c>
    </row>
    <row r="61" spans="1:1" x14ac:dyDescent="0.3">
      <c r="A61" t="s">
        <v>107</v>
      </c>
    </row>
    <row r="62" spans="1:1" x14ac:dyDescent="0.3">
      <c r="A62" t="s">
        <v>154</v>
      </c>
    </row>
    <row r="63" spans="1:1" x14ac:dyDescent="0.3">
      <c r="A63" t="s">
        <v>155</v>
      </c>
    </row>
    <row r="64" spans="1:1" x14ac:dyDescent="0.3">
      <c r="A64" t="s">
        <v>156</v>
      </c>
    </row>
    <row r="66" spans="1:1" x14ac:dyDescent="0.3">
      <c r="A66" t="s">
        <v>157</v>
      </c>
    </row>
    <row r="67" spans="1:1" x14ac:dyDescent="0.3">
      <c r="A67" t="s">
        <v>158</v>
      </c>
    </row>
    <row r="68" spans="1:1" x14ac:dyDescent="0.3">
      <c r="A68" t="s">
        <v>159</v>
      </c>
    </row>
    <row r="69" spans="1:1" x14ac:dyDescent="0.3">
      <c r="A69" t="s">
        <v>160</v>
      </c>
    </row>
    <row r="70" spans="1:1" x14ac:dyDescent="0.3">
      <c r="A70" t="s">
        <v>161</v>
      </c>
    </row>
    <row r="71" spans="1:1" x14ac:dyDescent="0.3">
      <c r="A71" t="s">
        <v>162</v>
      </c>
    </row>
    <row r="72" spans="1:1" x14ac:dyDescent="0.3">
      <c r="A72" t="s">
        <v>163</v>
      </c>
    </row>
    <row r="73" spans="1:1" x14ac:dyDescent="0.3">
      <c r="A73" t="s">
        <v>164</v>
      </c>
    </row>
    <row r="74" spans="1:1" x14ac:dyDescent="0.3">
      <c r="A74" t="s">
        <v>165</v>
      </c>
    </row>
    <row r="76" spans="1:1" x14ac:dyDescent="0.3">
      <c r="A76" t="s">
        <v>166</v>
      </c>
    </row>
    <row r="77" spans="1:1" x14ac:dyDescent="0.3">
      <c r="A77" t="s">
        <v>167</v>
      </c>
    </row>
    <row r="78" spans="1:1" x14ac:dyDescent="0.3">
      <c r="A78" t="s">
        <v>168</v>
      </c>
    </row>
    <row r="79" spans="1:1" x14ac:dyDescent="0.3">
      <c r="A79" t="s">
        <v>169</v>
      </c>
    </row>
    <row r="80" spans="1:1" x14ac:dyDescent="0.3">
      <c r="A80" t="s">
        <v>170</v>
      </c>
    </row>
    <row r="81" spans="1:1" x14ac:dyDescent="0.3">
      <c r="A81" t="s">
        <v>171</v>
      </c>
    </row>
    <row r="82" spans="1:1" x14ac:dyDescent="0.3">
      <c r="A82" t="s">
        <v>172</v>
      </c>
    </row>
    <row r="83" spans="1:1" x14ac:dyDescent="0.3">
      <c r="A83" t="s">
        <v>173</v>
      </c>
    </row>
    <row r="84" spans="1:1" x14ac:dyDescent="0.3">
      <c r="A84" t="s">
        <v>174</v>
      </c>
    </row>
    <row r="85" spans="1:1" x14ac:dyDescent="0.3">
      <c r="A85" t="s">
        <v>175</v>
      </c>
    </row>
    <row r="86" spans="1:1" x14ac:dyDescent="0.3">
      <c r="A86" t="s">
        <v>176</v>
      </c>
    </row>
    <row r="87" spans="1:1" x14ac:dyDescent="0.3">
      <c r="A87" t="s">
        <v>177</v>
      </c>
    </row>
    <row r="88" spans="1:1" x14ac:dyDescent="0.3">
      <c r="A88" t="s">
        <v>178</v>
      </c>
    </row>
    <row r="89" spans="1:1" x14ac:dyDescent="0.3">
      <c r="A89" t="s">
        <v>179</v>
      </c>
    </row>
    <row r="90" spans="1:1" x14ac:dyDescent="0.3">
      <c r="A90" t="s">
        <v>180</v>
      </c>
    </row>
    <row r="91" spans="1:1" x14ac:dyDescent="0.3">
      <c r="A91" t="s">
        <v>181</v>
      </c>
    </row>
    <row r="92" spans="1:1" x14ac:dyDescent="0.3">
      <c r="A92" t="s">
        <v>182</v>
      </c>
    </row>
    <row r="93" spans="1:1" x14ac:dyDescent="0.3">
      <c r="A93" t="s">
        <v>183</v>
      </c>
    </row>
    <row r="94" spans="1:1" x14ac:dyDescent="0.3">
      <c r="A94" t="s">
        <v>184</v>
      </c>
    </row>
    <row r="95" spans="1:1" x14ac:dyDescent="0.3">
      <c r="A95" t="s">
        <v>185</v>
      </c>
    </row>
    <row r="96" spans="1:1" x14ac:dyDescent="0.3">
      <c r="A96" t="s">
        <v>186</v>
      </c>
    </row>
    <row r="97" spans="1:1" x14ac:dyDescent="0.3">
      <c r="A97" t="s">
        <v>187</v>
      </c>
    </row>
    <row r="98" spans="1:1" x14ac:dyDescent="0.3">
      <c r="A98" t="s">
        <v>188</v>
      </c>
    </row>
    <row r="99" spans="1:1" x14ac:dyDescent="0.3">
      <c r="A99" t="s">
        <v>189</v>
      </c>
    </row>
    <row r="100" spans="1:1" x14ac:dyDescent="0.3">
      <c r="A100" t="s">
        <v>190</v>
      </c>
    </row>
    <row r="101" spans="1:1" x14ac:dyDescent="0.3">
      <c r="A101" t="s">
        <v>191</v>
      </c>
    </row>
    <row r="102" spans="1:1" x14ac:dyDescent="0.3">
      <c r="A102" t="s">
        <v>192</v>
      </c>
    </row>
    <row r="103" spans="1:1" x14ac:dyDescent="0.3">
      <c r="A103" t="s">
        <v>193</v>
      </c>
    </row>
    <row r="104" spans="1:1" x14ac:dyDescent="0.3">
      <c r="A104" t="s">
        <v>194</v>
      </c>
    </row>
    <row r="105" spans="1:1" x14ac:dyDescent="0.3">
      <c r="A105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A17" sqref="A17"/>
    </sheetView>
  </sheetViews>
  <sheetFormatPr baseColWidth="10" defaultRowHeight="14.4" x14ac:dyDescent="0.3"/>
  <cols>
    <col min="1" max="1" width="29.88671875" bestFit="1" customWidth="1"/>
    <col min="3" max="3" width="23" customWidth="1"/>
    <col min="4" max="4" width="32.5546875" customWidth="1"/>
    <col min="5" max="5" width="7.33203125" bestFit="1" customWidth="1"/>
  </cols>
  <sheetData>
    <row r="1" spans="1:10" x14ac:dyDescent="0.3"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</row>
    <row r="2" spans="1:10" x14ac:dyDescent="0.3">
      <c r="F2" s="22" t="s">
        <v>44</v>
      </c>
      <c r="G2" s="22"/>
      <c r="H2" s="22"/>
      <c r="I2" s="22"/>
      <c r="J2" s="22"/>
    </row>
    <row r="3" spans="1:10" x14ac:dyDescent="0.3">
      <c r="F3" s="19" t="s">
        <v>45</v>
      </c>
      <c r="G3" s="19" t="s">
        <v>46</v>
      </c>
      <c r="H3" s="19" t="s">
        <v>47</v>
      </c>
      <c r="I3" s="19" t="s">
        <v>48</v>
      </c>
      <c r="J3" s="19" t="s">
        <v>49</v>
      </c>
    </row>
    <row r="4" spans="1:10" x14ac:dyDescent="0.3">
      <c r="A4" s="21" t="s">
        <v>330</v>
      </c>
      <c r="B4" s="21" t="s">
        <v>78</v>
      </c>
      <c r="C4" s="21" t="s">
        <v>329</v>
      </c>
      <c r="D4" s="21" t="s">
        <v>328</v>
      </c>
      <c r="E4" s="21" t="s">
        <v>327</v>
      </c>
    </row>
    <row r="5" spans="1:10" x14ac:dyDescent="0.3">
      <c r="A5" t="s">
        <v>326</v>
      </c>
      <c r="B5" t="s">
        <v>325</v>
      </c>
      <c r="C5" t="str">
        <f t="shared" ref="C5:C36" si="0">B5&amp;" "&amp;$C$4</f>
        <v>DGNOTOT  Index</v>
      </c>
      <c r="D5" t="str">
        <f>_xll.BDP(C5,$D$4)</f>
        <v>US Durable Goods New Orders In</v>
      </c>
      <c r="E5">
        <f>_xll.BDP($C5,$E$4)</f>
        <v>228180</v>
      </c>
      <c r="F5">
        <f>_xll.BDP($C5,F$1)</f>
        <v>-1.08</v>
      </c>
      <c r="G5">
        <f>_xll.BDP($C5,G$1)</f>
        <v>0.32</v>
      </c>
      <c r="H5">
        <f>_xll.BDP($C5,H$1)</f>
        <v>2.29</v>
      </c>
      <c r="I5">
        <f>_xll.BDP($C5,I$1)</f>
        <v>2.71</v>
      </c>
      <c r="J5">
        <f>_xll.BDP($C5,J$1)</f>
        <v>3.4</v>
      </c>
    </row>
    <row r="6" spans="1:10" x14ac:dyDescent="0.3">
      <c r="A6" t="s">
        <v>324</v>
      </c>
      <c r="B6" t="s">
        <v>323</v>
      </c>
      <c r="C6" t="str">
        <f t="shared" si="0"/>
        <v>DGNOXTRN Index</v>
      </c>
      <c r="D6" t="str">
        <f>_xll.BDP(C6,$D$4)</f>
        <v>US Durable Goods New Orders To</v>
      </c>
      <c r="E6">
        <f>_xll.BDP(C6,$E$4)</f>
        <v>152772</v>
      </c>
      <c r="F6">
        <f>_xll.BDP($C6,F$1)</f>
        <v>0.12</v>
      </c>
      <c r="G6">
        <f>_xll.BDP($C6,G$1)</f>
        <v>0.52</v>
      </c>
      <c r="H6">
        <f>_xll.BDP($C6,H$1)</f>
        <v>1.8599999999999999</v>
      </c>
      <c r="I6">
        <f>_xll.BDP($C6,I$1)</f>
        <v>5.5</v>
      </c>
      <c r="J6">
        <f>_xll.BDP($C6,J$1)</f>
        <v>4.2699999999999996</v>
      </c>
    </row>
    <row r="7" spans="1:10" x14ac:dyDescent="0.3">
      <c r="A7" t="s">
        <v>322</v>
      </c>
      <c r="B7" t="s">
        <v>321</v>
      </c>
      <c r="C7" t="str">
        <f t="shared" si="0"/>
        <v>DGNOFURN Index</v>
      </c>
      <c r="D7" t="str">
        <f>_xll.BDP(C7,$D$4)</f>
        <v>US Durable Goods New Orders In</v>
      </c>
      <c r="E7">
        <f>_xll.BDP(C7,$E$4)</f>
        <v>6444</v>
      </c>
      <c r="F7">
        <f>_xll.BDP($C7,F$1)</f>
        <v>-0.2</v>
      </c>
      <c r="G7">
        <f>_xll.BDP($C7,G$1)</f>
        <v>-2.9</v>
      </c>
      <c r="H7">
        <f>_xll.BDP($C7,H$1)</f>
        <v>-0.3</v>
      </c>
      <c r="I7">
        <f>_xll.BDP($C7,I$1)</f>
        <v>2.6</v>
      </c>
      <c r="J7">
        <f>_xll.BDP($C7,J$1)</f>
        <v>2.6</v>
      </c>
    </row>
    <row r="8" spans="1:10" x14ac:dyDescent="0.3">
      <c r="A8" t="s">
        <v>320</v>
      </c>
      <c r="B8" t="s">
        <v>319</v>
      </c>
      <c r="C8" t="str">
        <f t="shared" si="0"/>
        <v>DGNOCONS Index</v>
      </c>
      <c r="D8" t="str">
        <f>_xll.BDP(C8,$D$4)</f>
        <v>US Durable Goods New Orders In</v>
      </c>
      <c r="E8">
        <f>_xll.BDP(C8,$E$4)</f>
        <v>36971</v>
      </c>
      <c r="F8">
        <f>_xll.BDP($C8,F$1)</f>
        <v>-0.2</v>
      </c>
      <c r="G8">
        <f>_xll.BDP($C8,G$1)</f>
        <v>-2.6</v>
      </c>
      <c r="H8">
        <f>_xll.BDP($C8,H$1)</f>
        <v>-2.2999999999999998</v>
      </c>
      <c r="I8">
        <f>_xll.BDP($C8,I$1)</f>
        <v>-3.5</v>
      </c>
      <c r="J8">
        <f>_xll.BDP($C8,J$1)</f>
        <v>-3.3</v>
      </c>
    </row>
    <row r="9" spans="1:10" x14ac:dyDescent="0.3">
      <c r="A9" t="s">
        <v>318</v>
      </c>
      <c r="B9" t="s">
        <v>317</v>
      </c>
      <c r="C9" t="str">
        <f t="shared" si="0"/>
        <v>DGNOPRMT Index</v>
      </c>
      <c r="D9" t="str">
        <f>_xll.BDP(C9,$D$4)</f>
        <v>US Durable Goods New Orders In</v>
      </c>
      <c r="E9">
        <f>_xll.BDP(C9,$E$4)</f>
        <v>19283</v>
      </c>
      <c r="F9">
        <f>_xll.BDP($C9,F$1)</f>
        <v>0.3</v>
      </c>
      <c r="G9">
        <f>_xll.BDP($C9,G$1)</f>
        <v>0.3</v>
      </c>
      <c r="H9">
        <f>_xll.BDP($C9,H$1)</f>
        <v>4.0999999999999996</v>
      </c>
      <c r="I9">
        <f>_xll.BDP($C9,I$1)</f>
        <v>10.199999999999999</v>
      </c>
      <c r="J9">
        <f>_xll.BDP($C9,J$1)</f>
        <v>1.5</v>
      </c>
    </row>
    <row r="10" spans="1:10" x14ac:dyDescent="0.3">
      <c r="A10" t="s">
        <v>316</v>
      </c>
      <c r="B10" t="s">
        <v>315</v>
      </c>
      <c r="C10" t="str">
        <f t="shared" si="0"/>
        <v>DGNOFMP  Index</v>
      </c>
      <c r="D10" t="str">
        <f>_xll.BDP(C10,$D$4)</f>
        <v>US Durable Goods New Orders In</v>
      </c>
      <c r="E10">
        <f>_xll.BDP(C10,$E$4)</f>
        <v>31827</v>
      </c>
      <c r="F10">
        <f>_xll.BDP($C10,F$1)</f>
        <v>-0.2</v>
      </c>
      <c r="G10">
        <f>_xll.BDP($C10,G$1)</f>
        <v>4</v>
      </c>
      <c r="H10">
        <f>_xll.BDP($C10,H$1)</f>
        <v>2</v>
      </c>
      <c r="I10">
        <f>_xll.BDP($C10,I$1)</f>
        <v>8</v>
      </c>
      <c r="J10">
        <f>_xll.BDP($C10,J$1)</f>
        <v>10.5</v>
      </c>
    </row>
    <row r="11" spans="1:10" x14ac:dyDescent="0.3">
      <c r="A11" t="s">
        <v>314</v>
      </c>
      <c r="B11" t="s">
        <v>313</v>
      </c>
      <c r="C11" t="str">
        <f t="shared" si="0"/>
        <v>DGNOTRAN Index</v>
      </c>
      <c r="D11" t="str">
        <f>_xll.BDP(C11,$D$4)</f>
        <v>US Durable Goods New Orders In</v>
      </c>
      <c r="E11">
        <f>_xll.BDP(C11,$E$4)</f>
        <v>75408</v>
      </c>
      <c r="F11">
        <f>_xll.BDP($C11,F$1)</f>
        <v>-3.4</v>
      </c>
      <c r="G11">
        <f>_xll.BDP($C11,G$1)</f>
        <v>-0.1</v>
      </c>
      <c r="H11">
        <f>_xll.BDP($C11,H$1)</f>
        <v>3.2</v>
      </c>
      <c r="I11">
        <f>_xll.BDP($C11,I$1)</f>
        <v>-2.5</v>
      </c>
      <c r="J11">
        <f>_xll.BDP($C11,J$1)</f>
        <v>1.7</v>
      </c>
    </row>
    <row r="12" spans="1:10" x14ac:dyDescent="0.3">
      <c r="A12" t="s">
        <v>312</v>
      </c>
      <c r="B12" t="s">
        <v>311</v>
      </c>
      <c r="C12" t="str">
        <f t="shared" si="0"/>
        <v>DGNOEOEE Index</v>
      </c>
      <c r="D12" t="str">
        <f>_xll.BDP(C12,$D$4)</f>
        <v>US Durable Goods New Orders In</v>
      </c>
      <c r="E12">
        <f>_xll.BDP(C12,$E$4)</f>
        <v>9886</v>
      </c>
      <c r="F12">
        <f>_xll.BDP($C12,F$1)</f>
        <v>-8.65</v>
      </c>
      <c r="G12">
        <f>_xll.BDP($C12,G$1)</f>
        <v>-10.63</v>
      </c>
      <c r="H12">
        <f>_xll.BDP($C12,H$1)</f>
        <v>-4.84</v>
      </c>
      <c r="I12">
        <f>_xll.BDP($C12,I$1)</f>
        <v>-2.27</v>
      </c>
      <c r="J12">
        <f>_xll.BDP($C12,J$1)</f>
        <v>9.7200000000000006</v>
      </c>
    </row>
    <row r="13" spans="1:10" x14ac:dyDescent="0.3">
      <c r="A13" t="s">
        <v>310</v>
      </c>
      <c r="B13" t="s">
        <v>309</v>
      </c>
      <c r="C13" t="str">
        <f t="shared" si="0"/>
        <v>DGNOBFSM Index</v>
      </c>
      <c r="D13" t="str">
        <f>_xll.BDP(C13,$D$4)</f>
        <v>US Durable Goods New Orders In</v>
      </c>
      <c r="E13">
        <f>_xll.BDP(C13,$E$4)</f>
        <v>4884</v>
      </c>
      <c r="F13">
        <f>_xll.BDP($C13,F$1)</f>
        <v>-0.14000000000000001</v>
      </c>
      <c r="G13">
        <f>_xll.BDP($C13,G$1)</f>
        <v>1.67</v>
      </c>
      <c r="H13">
        <f>_xll.BDP($C13,H$1)</f>
        <v>-14</v>
      </c>
      <c r="I13">
        <f>_xll.BDP($C13,I$1)</f>
        <v>-21.09</v>
      </c>
      <c r="J13">
        <f>_xll.BDP($C13,J$1)</f>
        <v>-16.04</v>
      </c>
    </row>
    <row r="14" spans="1:10" x14ac:dyDescent="0.3">
      <c r="A14" t="s">
        <v>308</v>
      </c>
      <c r="B14" t="s">
        <v>307</v>
      </c>
      <c r="C14" t="str">
        <f t="shared" si="0"/>
        <v>DGNOIME  Index</v>
      </c>
      <c r="D14" t="str">
        <f>_xll.BDP(C14,$D$4)</f>
        <v>US Durable Goods New Orders In</v>
      </c>
      <c r="E14">
        <f>_xll.BDP(C14,$E$4)</f>
        <v>40964</v>
      </c>
      <c r="F14">
        <f>_xll.BDP($C14,F$1)</f>
        <v>-2.83</v>
      </c>
      <c r="G14">
        <f>_xll.BDP($C14,G$1)</f>
        <v>-2.4900000000000002</v>
      </c>
      <c r="H14">
        <f>_xll.BDP($C14,H$1)</f>
        <v>-5.58</v>
      </c>
      <c r="I14">
        <f>_xll.BDP($C14,I$1)</f>
        <v>-2.75</v>
      </c>
      <c r="J14">
        <f>_xll.BDP($C14,J$1)</f>
        <v>6.85</v>
      </c>
    </row>
    <row r="15" spans="1:10" x14ac:dyDescent="0.3">
      <c r="A15" t="s">
        <v>306</v>
      </c>
      <c r="B15" t="s">
        <v>305</v>
      </c>
      <c r="C15" t="str">
        <f t="shared" si="0"/>
        <v>DGNOWUFO Index</v>
      </c>
      <c r="D15" t="str">
        <f>_xll.BDP(C15,$D$4)</f>
        <v>US Durable Goods New Orders wi</v>
      </c>
      <c r="E15">
        <f>_xll.BDP(C15,$E$4)</f>
        <v>174142</v>
      </c>
      <c r="F15">
        <f>_xll.BDP($C15,F$1)</f>
        <v>3.07</v>
      </c>
      <c r="G15">
        <f>_xll.BDP($C15,G$1)</f>
        <v>-5.3</v>
      </c>
      <c r="H15">
        <f>_xll.BDP($C15,H$1)</f>
        <v>-6.14</v>
      </c>
      <c r="I15">
        <f>_xll.BDP($C15,I$1)</f>
        <v>-4.26</v>
      </c>
      <c r="J15">
        <f>_xll.BDP($C15,J$1)</f>
        <v>6.48</v>
      </c>
    </row>
    <row r="16" spans="1:10" x14ac:dyDescent="0.3">
      <c r="A16" t="s">
        <v>304</v>
      </c>
      <c r="B16" t="s">
        <v>303</v>
      </c>
      <c r="C16" t="str">
        <f t="shared" si="0"/>
        <v>DGNOSCGL Index</v>
      </c>
      <c r="D16" t="str">
        <f>_xll.BDP(C16,$D$4)</f>
        <v>US Durable Goods New Orders In</v>
      </c>
      <c r="E16">
        <f>_xll.BDP(C16,$E$4)</f>
        <v>7849</v>
      </c>
      <c r="F16">
        <f>_xll.BDP($C16,F$1)</f>
        <v>-1.67</v>
      </c>
      <c r="G16">
        <f>_xll.BDP($C16,G$1)</f>
        <v>-0.92</v>
      </c>
      <c r="H16">
        <f>_xll.BDP($C16,H$1)</f>
        <v>-9.4700000000000006</v>
      </c>
      <c r="I16">
        <f>_xll.BDP($C16,I$1)</f>
        <v>-12.91</v>
      </c>
      <c r="J16">
        <f>_xll.BDP($C16,J$1)</f>
        <v>-8.56</v>
      </c>
    </row>
    <row r="17" spans="1:10" x14ac:dyDescent="0.3">
      <c r="A17" t="s">
        <v>302</v>
      </c>
      <c r="B17" t="s">
        <v>301</v>
      </c>
      <c r="C17" t="str">
        <f t="shared" si="0"/>
        <v>DGNOAODG Index</v>
      </c>
      <c r="D17" t="str">
        <f>_xll.BDP(C17,$D$4)</f>
        <v>US Durable Goods New Orders Al</v>
      </c>
      <c r="E17">
        <f>_xll.BDP(C17,$E$4)</f>
        <v>38367</v>
      </c>
      <c r="F17">
        <f>_xll.BDP($C17,F$1)</f>
        <v>-0.2</v>
      </c>
      <c r="G17">
        <f>_xll.BDP($C17,G$1)</f>
        <v>-1.1299999999999999</v>
      </c>
      <c r="H17">
        <f>_xll.BDP($C17,H$1)</f>
        <v>1.44</v>
      </c>
      <c r="I17">
        <f>_xll.BDP($C17,I$1)</f>
        <v>2.21</v>
      </c>
      <c r="J17">
        <f>_xll.BDP($C17,J$1)</f>
        <v>6.83</v>
      </c>
    </row>
    <row r="18" spans="1:10" x14ac:dyDescent="0.3">
      <c r="A18" t="s">
        <v>300</v>
      </c>
      <c r="B18" t="s">
        <v>299</v>
      </c>
      <c r="C18" t="str">
        <f t="shared" si="0"/>
        <v>DGNOALNF Index</v>
      </c>
      <c r="D18" t="str">
        <f>_xll.BDP(C18,$D$4)</f>
        <v>US Durable Goods New Orders Al</v>
      </c>
      <c r="E18">
        <f>_xll.BDP(C18,$E$4)</f>
        <v>8968</v>
      </c>
      <c r="F18">
        <f>_xll.BDP($C18,F$1)</f>
        <v>-7.97</v>
      </c>
      <c r="G18">
        <f>_xll.BDP($C18,G$1)</f>
        <v>2.94</v>
      </c>
      <c r="H18">
        <f>_xll.BDP($C18,H$1)</f>
        <v>7.49</v>
      </c>
      <c r="I18">
        <f>_xll.BDP($C18,I$1)</f>
        <v>17.61</v>
      </c>
      <c r="J18">
        <f>_xll.BDP($C18,J$1)</f>
        <v>1.65</v>
      </c>
    </row>
    <row r="19" spans="1:10" x14ac:dyDescent="0.3">
      <c r="A19" t="s">
        <v>298</v>
      </c>
      <c r="B19" t="s">
        <v>297</v>
      </c>
      <c r="C19" t="str">
        <f t="shared" si="0"/>
        <v>DGNOCAPG Index</v>
      </c>
      <c r="D19" t="str">
        <f>_xll.BDP(C19,$D$4)</f>
        <v>US New Orders Capital Goods NS</v>
      </c>
      <c r="E19">
        <f>_xll.BDP(C19,$E$4)</f>
        <v>73173</v>
      </c>
      <c r="F19">
        <f>_xll.BDP($C19,F$1)</f>
        <v>-1.2</v>
      </c>
      <c r="G19">
        <f>_xll.BDP($C19,G$1)</f>
        <v>2.6</v>
      </c>
      <c r="H19">
        <f>_xll.BDP($C19,H$1)</f>
        <v>-1.02</v>
      </c>
      <c r="I19">
        <f>_xll.BDP($C19,I$1)</f>
        <v>-0.08</v>
      </c>
      <c r="J19">
        <f>_xll.BDP($C19,J$1)</f>
        <v>3.1</v>
      </c>
    </row>
    <row r="20" spans="1:10" x14ac:dyDescent="0.3">
      <c r="A20" t="s">
        <v>296</v>
      </c>
      <c r="B20" t="s">
        <v>295</v>
      </c>
      <c r="C20" t="str">
        <f t="shared" si="0"/>
        <v>DGNOCMMA Index</v>
      </c>
      <c r="D20" t="str">
        <f>_xll.BDP(C20,$D$4)</f>
        <v>US Durable Goods New Orders Co</v>
      </c>
      <c r="E20">
        <f>_xll.BDP(C20,$E$4)</f>
        <v>2061</v>
      </c>
      <c r="F20">
        <f>_xll.BDP($C20,F$1)</f>
        <v>-23.07</v>
      </c>
      <c r="G20">
        <f>_xll.BDP($C20,G$1)</f>
        <v>0</v>
      </c>
      <c r="H20">
        <f>_xll.BDP($C20,H$1)</f>
        <v>3.2</v>
      </c>
      <c r="I20">
        <f>_xll.BDP($C20,I$1)</f>
        <v>13.3</v>
      </c>
      <c r="J20">
        <f>_xll.BDP($C20,J$1)</f>
        <v>-30.47</v>
      </c>
    </row>
    <row r="21" spans="1:10" x14ac:dyDescent="0.3">
      <c r="A21" t="s">
        <v>294</v>
      </c>
      <c r="B21" t="s">
        <v>293</v>
      </c>
      <c r="C21" t="str">
        <f t="shared" si="0"/>
        <v>DGNOCODG Index</v>
      </c>
      <c r="D21" t="str">
        <f>_xll.BDP(C21,$D$4)</f>
        <v>US New Orders Consumer Durable</v>
      </c>
      <c r="E21">
        <f>_xll.BDP(C21,$E$4)</f>
        <v>35985</v>
      </c>
      <c r="F21">
        <f>_xll.BDP($C21,F$1)</f>
        <v>-14.46</v>
      </c>
      <c r="G21">
        <f>_xll.BDP($C21,G$1)</f>
        <v>6.41</v>
      </c>
      <c r="H21">
        <f>_xll.BDP($C21,H$1)</f>
        <v>-6.96</v>
      </c>
      <c r="I21">
        <f>_xll.BDP($C21,I$1)</f>
        <v>-6.64</v>
      </c>
      <c r="J21">
        <f>_xll.BDP($C21,J$1)</f>
        <v>-8.67</v>
      </c>
    </row>
    <row r="22" spans="1:10" x14ac:dyDescent="0.3">
      <c r="A22" t="s">
        <v>285</v>
      </c>
      <c r="B22" t="s">
        <v>292</v>
      </c>
      <c r="C22" t="str">
        <f t="shared" si="0"/>
        <v>DGNOCOEL Index</v>
      </c>
      <c r="D22" t="str">
        <f>_xll.BDP(C22,$D$4)</f>
        <v>US Durable Goods New Orders Co</v>
      </c>
      <c r="E22">
        <f>_xll.BDP(C22,$E$4)</f>
        <v>20904</v>
      </c>
      <c r="F22">
        <f>_xll.BDP($C22,F$1)</f>
        <v>2.65</v>
      </c>
      <c r="G22">
        <f>_xll.BDP($C22,G$1)</f>
        <v>1.95</v>
      </c>
      <c r="H22">
        <f>_xll.BDP($C22,H$1)</f>
        <v>3.09</v>
      </c>
      <c r="I22">
        <f>_xll.BDP($C22,I$1)</f>
        <v>-0.54</v>
      </c>
      <c r="J22">
        <f>_xll.BDP($C22,J$1)</f>
        <v>6.82</v>
      </c>
    </row>
    <row r="23" spans="1:10" x14ac:dyDescent="0.3">
      <c r="A23" t="s">
        <v>291</v>
      </c>
      <c r="B23" t="s">
        <v>290</v>
      </c>
      <c r="C23" t="str">
        <f t="shared" si="0"/>
        <v>DGNOCOEQ Index</v>
      </c>
      <c r="D23" t="str">
        <f>_xll.BDP(C23,$D$4)</f>
        <v>US New Orders Communication Eq</v>
      </c>
      <c r="E23">
        <f>_xll.BDP(C23,$E$4)</f>
        <v>2586</v>
      </c>
      <c r="F23">
        <f>_xll.BDP($C23,F$1)</f>
        <v>-13.91</v>
      </c>
      <c r="G23">
        <f>_xll.BDP($C23,G$1)</f>
        <v>-22.46</v>
      </c>
      <c r="H23">
        <f>_xll.BDP($C23,H$1)</f>
        <v>-3.15</v>
      </c>
      <c r="I23">
        <f>_xll.BDP($C23,I$1)</f>
        <v>-8.75</v>
      </c>
      <c r="J23">
        <f>_xll.BDP($C23,J$1)</f>
        <v>6.68</v>
      </c>
    </row>
    <row r="24" spans="1:10" x14ac:dyDescent="0.3">
      <c r="A24" t="s">
        <v>289</v>
      </c>
      <c r="B24" t="s">
        <v>288</v>
      </c>
      <c r="C24" t="str">
        <f t="shared" si="0"/>
        <v>DGNOCOMS Index</v>
      </c>
      <c r="D24" t="str">
        <f>_xll.BDP(C24,$D$4)</f>
        <v>US Construction New Orders Mat</v>
      </c>
      <c r="E24">
        <f>_xll.BDP(C24,$E$4)</f>
        <v>50091</v>
      </c>
      <c r="F24">
        <f>_xll.BDP($C24,F$1)</f>
        <v>-5.47</v>
      </c>
      <c r="G24">
        <f>_xll.BDP($C24,G$1)</f>
        <v>15.36</v>
      </c>
      <c r="H24">
        <f>_xll.BDP($C24,H$1)</f>
        <v>1.35</v>
      </c>
      <c r="I24">
        <f>_xll.BDP($C24,I$1)</f>
        <v>2.9699999999999998</v>
      </c>
      <c r="J24">
        <f>_xll.BDP($C24,J$1)</f>
        <v>5.26</v>
      </c>
    </row>
    <row r="25" spans="1:10" x14ac:dyDescent="0.3">
      <c r="A25" t="s">
        <v>287</v>
      </c>
      <c r="B25" t="s">
        <v>286</v>
      </c>
      <c r="C25" t="str">
        <f t="shared" si="0"/>
        <v>DGNOCONG Index</v>
      </c>
      <c r="D25" t="str">
        <f>_xll.BDP(C25,$D$4)</f>
        <v>US New Orders Consumer Goods N</v>
      </c>
      <c r="E25">
        <f>_xll.BDP(C25,$E$4)</f>
        <v>191666</v>
      </c>
      <c r="F25">
        <f>_xll.BDP($C25,F$1)</f>
        <v>-4.6100000000000003</v>
      </c>
      <c r="G25">
        <f>_xll.BDP($C25,G$1)</f>
        <v>5.27</v>
      </c>
      <c r="H25">
        <f>_xll.BDP($C25,H$1)</f>
        <v>0.57999999999999996</v>
      </c>
      <c r="I25">
        <f>_xll.BDP($C25,I$1)</f>
        <v>6.64</v>
      </c>
      <c r="J25">
        <f>_xll.BDP($C25,J$1)</f>
        <v>-0.63</v>
      </c>
    </row>
    <row r="26" spans="1:10" x14ac:dyDescent="0.3">
      <c r="A26" t="s">
        <v>285</v>
      </c>
      <c r="B26" t="s">
        <v>284</v>
      </c>
      <c r="C26" t="str">
        <f t="shared" si="0"/>
        <v>DGNOCORP Index</v>
      </c>
      <c r="D26" t="str">
        <f>_xll.BDP(C26,$D$4)</f>
        <v>US New Orders Computers &amp; Rela</v>
      </c>
      <c r="E26">
        <f>_xll.BDP(C26,$E$4)</f>
        <v>1695</v>
      </c>
      <c r="F26">
        <f>_xll.BDP($C26,F$1)</f>
        <v>7.14</v>
      </c>
      <c r="G26">
        <f>_xll.BDP($C26,G$1)</f>
        <v>9.5</v>
      </c>
      <c r="H26">
        <f>_xll.BDP($C26,H$1)</f>
        <v>0.41</v>
      </c>
      <c r="I26">
        <f>_xll.BDP($C26,I$1)</f>
        <v>-6.04</v>
      </c>
      <c r="J26">
        <f>_xll.BDP($C26,J$1)</f>
        <v>-5.0999999999999996</v>
      </c>
    </row>
    <row r="27" spans="1:10" x14ac:dyDescent="0.3">
      <c r="A27" t="s">
        <v>283</v>
      </c>
      <c r="B27" t="s">
        <v>282</v>
      </c>
      <c r="C27" t="str">
        <f t="shared" si="0"/>
        <v>DGNODCEQ Index</v>
      </c>
      <c r="D27" t="str">
        <f>_xll.BDP(C27,$D$4)</f>
        <v>US Durable Goods New Ordrs Com</v>
      </c>
      <c r="E27">
        <f>_xll.BDP(C27,$E$4)</f>
        <v>223</v>
      </c>
      <c r="F27">
        <f>_xll.BDP($C27,F$1)</f>
        <v>-29.87</v>
      </c>
      <c r="G27">
        <f>_xll.BDP($C27,G$1)</f>
        <v>16.75</v>
      </c>
      <c r="H27">
        <f>_xll.BDP($C27,H$1)</f>
        <v>-0.89</v>
      </c>
      <c r="I27">
        <f>_xll.BDP($C27,I$1)</f>
        <v>-7.85</v>
      </c>
      <c r="J27">
        <f>_xll.BDP($C27,J$1)</f>
        <v>-14.23</v>
      </c>
    </row>
    <row r="28" spans="1:10" x14ac:dyDescent="0.3">
      <c r="A28" t="s">
        <v>281</v>
      </c>
      <c r="B28" t="s">
        <v>280</v>
      </c>
      <c r="C28" t="str">
        <f t="shared" si="0"/>
        <v>DGNODCGD Index</v>
      </c>
      <c r="D28" t="str">
        <f>_xll.BDP(C28,$D$4)</f>
        <v>US Defense New Orders Capital</v>
      </c>
      <c r="E28">
        <f>_xll.BDP(C28,$E$4)</f>
        <v>7116</v>
      </c>
      <c r="F28">
        <f>_xll.BDP($C28,F$1)</f>
        <v>-23.65</v>
      </c>
      <c r="G28">
        <f>_xll.BDP($C28,G$1)</f>
        <v>3.09</v>
      </c>
      <c r="H28">
        <f>_xll.BDP($C28,H$1)</f>
        <v>-46.01</v>
      </c>
      <c r="I28">
        <f>_xll.BDP($C28,I$1)</f>
        <v>17.309999999999999</v>
      </c>
      <c r="J28">
        <f>_xll.BDP($C28,J$1)</f>
        <v>6.73</v>
      </c>
    </row>
    <row r="29" spans="1:10" x14ac:dyDescent="0.3">
      <c r="A29" t="s">
        <v>279</v>
      </c>
      <c r="B29" t="s">
        <v>278</v>
      </c>
      <c r="C29" t="str">
        <f t="shared" si="0"/>
        <v>DGNODEAP Index</v>
      </c>
      <c r="D29" t="str">
        <f>_xll.BDP(C29,$D$4)</f>
        <v>US Durable Goods New Orders De</v>
      </c>
      <c r="E29">
        <f>_xll.BDP(C29,$E$4)</f>
        <v>2921</v>
      </c>
      <c r="F29">
        <f>_xll.BDP($C29,F$1)</f>
        <v>-43.3</v>
      </c>
      <c r="G29">
        <f>_xll.BDP($C29,G$1)</f>
        <v>10.02</v>
      </c>
      <c r="H29">
        <f>_xll.BDP($C29,H$1)</f>
        <v>-60.43</v>
      </c>
      <c r="I29">
        <f>_xll.BDP($C29,I$1)</f>
        <v>34.24</v>
      </c>
      <c r="J29">
        <f>_xll.BDP($C29,J$1)</f>
        <v>7.04</v>
      </c>
    </row>
    <row r="30" spans="1:10" x14ac:dyDescent="0.3">
      <c r="A30" t="s">
        <v>277</v>
      </c>
      <c r="B30" t="s">
        <v>276</v>
      </c>
      <c r="C30" t="str">
        <f t="shared" si="0"/>
        <v>DGNODGED Index</v>
      </c>
      <c r="D30" t="str">
        <f>_xll.BDP(C30,$D$4)</f>
        <v>US Durable Goods New Orders Ex</v>
      </c>
      <c r="E30">
        <f>_xll.BDP(C30,$E$4)</f>
        <v>221708</v>
      </c>
      <c r="F30">
        <f>_xll.BDP($C30,F$1)</f>
        <v>5.75</v>
      </c>
      <c r="G30">
        <f>_xll.BDP($C30,G$1)</f>
        <v>7.35</v>
      </c>
      <c r="H30">
        <f>_xll.BDP($C30,H$1)</f>
        <v>10.37</v>
      </c>
      <c r="I30">
        <f>_xll.BDP($C30,I$1)</f>
        <v>4.5600000000000005</v>
      </c>
      <c r="J30">
        <f>_xll.BDP($C30,J$1)</f>
        <v>7.79</v>
      </c>
    </row>
    <row r="31" spans="1:10" x14ac:dyDescent="0.3">
      <c r="A31" t="s">
        <v>275</v>
      </c>
      <c r="B31" t="s">
        <v>274</v>
      </c>
      <c r="C31" t="str">
        <f t="shared" si="0"/>
        <v>DGNODGET Index</v>
      </c>
      <c r="D31" t="str">
        <f>_xll.BDP(C31,$D$4)</f>
        <v>US Durable Goods New Orders Ex</v>
      </c>
      <c r="E31">
        <f>_xll.BDP(C31,$E$4)</f>
        <v>157253</v>
      </c>
      <c r="F31">
        <f>_xll.BDP($C31,F$1)</f>
        <v>4.5199999999999996</v>
      </c>
      <c r="G31">
        <f>_xll.BDP($C31,G$1)</f>
        <v>8.7100000000000009</v>
      </c>
      <c r="H31">
        <f>_xll.BDP($C31,H$1)</f>
        <v>11.35</v>
      </c>
      <c r="I31">
        <f>_xll.BDP($C31,I$1)</f>
        <v>7.27</v>
      </c>
      <c r="J31">
        <f>_xll.BDP($C31,J$1)</f>
        <v>7.7</v>
      </c>
    </row>
    <row r="32" spans="1:10" x14ac:dyDescent="0.3">
      <c r="A32" t="s">
        <v>273</v>
      </c>
      <c r="B32" t="s">
        <v>272</v>
      </c>
      <c r="C32" t="str">
        <f t="shared" si="0"/>
        <v>DGNODGMO Index</v>
      </c>
      <c r="D32" t="str">
        <f>_xll.BDP(C32,$D$4)</f>
        <v>US Durable Goods New Orders To</v>
      </c>
      <c r="E32">
        <f>_xll.BDP(C32,$E$4)</f>
        <v>-15</v>
      </c>
      <c r="F32">
        <f>_xll.BDP($C32,F$1)</f>
        <v>-172.1</v>
      </c>
      <c r="G32">
        <f>_xll.BDP($C32,G$1)</f>
        <v>-19</v>
      </c>
      <c r="H32">
        <f>_xll.BDP($C32,H$1)</f>
        <v>-1775</v>
      </c>
      <c r="I32">
        <f>_xll.BDP($C32,I$1)</f>
        <v>-57.9</v>
      </c>
      <c r="J32">
        <f>_xll.BDP($C32,J$1)</f>
        <v>-31.6</v>
      </c>
    </row>
    <row r="33" spans="1:10" x14ac:dyDescent="0.3">
      <c r="A33" t="s">
        <v>271</v>
      </c>
      <c r="B33" t="s">
        <v>270</v>
      </c>
      <c r="C33" t="str">
        <f t="shared" si="0"/>
        <v>DGNODGOT Index</v>
      </c>
      <c r="D33" t="str">
        <f>_xll.BDP(C33,$D$4)</f>
        <v>US Durable Goods New Orders Ot</v>
      </c>
      <c r="E33">
        <f>_xll.BDP(C33,$E$4)</f>
        <v>40415</v>
      </c>
      <c r="F33">
        <f>_xll.BDP($C33,F$1)</f>
        <v>4.6500000000000004</v>
      </c>
      <c r="G33">
        <f>_xll.BDP($C33,G$1)</f>
        <v>13.41</v>
      </c>
      <c r="H33">
        <f>_xll.BDP($C33,H$1)</f>
        <v>10.41</v>
      </c>
      <c r="I33">
        <f>_xll.BDP($C33,I$1)</f>
        <v>4.12</v>
      </c>
      <c r="J33">
        <f>_xll.BDP($C33,J$1)</f>
        <v>10.43</v>
      </c>
    </row>
    <row r="34" spans="1:10" x14ac:dyDescent="0.3">
      <c r="A34" t="s">
        <v>269</v>
      </c>
      <c r="B34" t="s">
        <v>268</v>
      </c>
      <c r="C34" t="str">
        <f t="shared" si="0"/>
        <v>DGNODGPM Index</v>
      </c>
      <c r="D34" t="str">
        <f>_xll.BDP(C34,$D$4)</f>
        <v>US Durable Goods New Orders Pr</v>
      </c>
      <c r="E34">
        <f>_xll.BDP(C34,$E$4)</f>
        <v>19915</v>
      </c>
      <c r="F34">
        <f>_xll.BDP($C34,F$1)</f>
        <v>4.28</v>
      </c>
      <c r="G34">
        <f>_xll.BDP($C34,G$1)</f>
        <v>4.84</v>
      </c>
      <c r="H34">
        <f>_xll.BDP($C34,H$1)</f>
        <v>12.41</v>
      </c>
      <c r="I34">
        <f>_xll.BDP($C34,I$1)</f>
        <v>12.48</v>
      </c>
      <c r="J34">
        <f>_xll.BDP($C34,J$1)</f>
        <v>5.96</v>
      </c>
    </row>
    <row r="35" spans="1:10" x14ac:dyDescent="0.3">
      <c r="A35" t="s">
        <v>267</v>
      </c>
      <c r="B35" t="s">
        <v>266</v>
      </c>
      <c r="C35" t="str">
        <f t="shared" si="0"/>
        <v>DGNOXYOY Index</v>
      </c>
      <c r="D35" t="str">
        <f>_xll.BDP(C35,$D$4)</f>
        <v>US Durable Goods New Orders To</v>
      </c>
      <c r="E35">
        <f>_xll.BDP(C35,$E$4)</f>
        <v>5.5</v>
      </c>
      <c r="F35">
        <f>_xll.BDP($C35,F$1)</f>
        <v>12.7</v>
      </c>
      <c r="G35">
        <f>_xll.BDP($C35,G$1)</f>
        <v>8.27</v>
      </c>
      <c r="H35">
        <f>_xll.BDP($C35,H$1)</f>
        <v>75.16</v>
      </c>
      <c r="I35">
        <f>_xll.BDP($C35,I$1)</f>
        <v>570.09</v>
      </c>
      <c r="J35">
        <f>_xll.BDP($C35,J$1)</f>
        <v>241.75</v>
      </c>
    </row>
    <row r="36" spans="1:10" x14ac:dyDescent="0.3">
      <c r="A36" t="s">
        <v>265</v>
      </c>
      <c r="B36" t="s">
        <v>264</v>
      </c>
      <c r="C36" t="str">
        <f t="shared" si="0"/>
        <v>DGNODSNE Index</v>
      </c>
      <c r="D36" t="str">
        <f>_xll.BDP(C36,$D$4)</f>
        <v>US Durable Goods New Orders Se</v>
      </c>
      <c r="E36">
        <f>_xll.BDP(C36,$E$4)</f>
        <v>2350</v>
      </c>
      <c r="F36">
        <f>_xll.BDP($C36,F$1)</f>
        <v>-24.22</v>
      </c>
      <c r="G36">
        <f>_xll.BDP($C36,G$1)</f>
        <v>9.25</v>
      </c>
      <c r="H36">
        <f>_xll.BDP($C36,H$1)</f>
        <v>8.65</v>
      </c>
      <c r="I36">
        <f>_xll.BDP($C36,I$1)</f>
        <v>-15.41</v>
      </c>
      <c r="J36">
        <f>_xll.BDP($C36,J$1)</f>
        <v>5.71</v>
      </c>
    </row>
    <row r="37" spans="1:10" x14ac:dyDescent="0.3">
      <c r="A37" t="s">
        <v>263</v>
      </c>
      <c r="B37" t="s">
        <v>262</v>
      </c>
      <c r="C37" t="str">
        <f t="shared" ref="C37:C68" si="1">B37&amp;" "&amp;$C$4</f>
        <v>DGNOECMA Index</v>
      </c>
      <c r="D37" t="str">
        <f>_xll.BDP(C37,$D$4)</f>
        <v>US Durable Goods New Orders El</v>
      </c>
      <c r="E37">
        <f>_xll.BDP(C37,$E$4)</f>
        <v>709</v>
      </c>
      <c r="F37">
        <f>_xll.BDP($C37,F$1)</f>
        <v>-10.029999999999999</v>
      </c>
      <c r="G37">
        <f>_xll.BDP($C37,G$1)</f>
        <v>9.08</v>
      </c>
      <c r="H37">
        <f>_xll.BDP($C37,H$1)</f>
        <v>-7.44</v>
      </c>
      <c r="I37">
        <f>_xll.BDP($C37,I$1)</f>
        <v>8.41</v>
      </c>
      <c r="J37">
        <f>_xll.BDP($C37,J$1)</f>
        <v>-10.93</v>
      </c>
    </row>
    <row r="38" spans="1:10" x14ac:dyDescent="0.3">
      <c r="A38" t="s">
        <v>261</v>
      </c>
      <c r="B38" t="s">
        <v>260</v>
      </c>
      <c r="C38" t="str">
        <f t="shared" si="1"/>
        <v>DGNOEEAC Index</v>
      </c>
      <c r="D38" t="str">
        <f>_xll.BDP(C38,$D$4)</f>
        <v>US Durable Gd New Orders Elect</v>
      </c>
      <c r="E38">
        <f>_xll.BDP(C38,$E$4)</f>
        <v>10357</v>
      </c>
      <c r="F38">
        <f>_xll.BDP($C38,F$1)</f>
        <v>8.83</v>
      </c>
      <c r="G38">
        <f>_xll.BDP($C38,G$1)</f>
        <v>5.92</v>
      </c>
      <c r="H38">
        <f>_xll.BDP($C38,H$1)</f>
        <v>3.9699999999999998</v>
      </c>
      <c r="I38">
        <f>_xll.BDP($C38,I$1)</f>
        <v>4.8899999999999997</v>
      </c>
      <c r="J38">
        <f>_xll.BDP($C38,J$1)</f>
        <v>1.23</v>
      </c>
    </row>
    <row r="39" spans="1:10" x14ac:dyDescent="0.3">
      <c r="A39" t="s">
        <v>259</v>
      </c>
      <c r="B39" t="s">
        <v>258</v>
      </c>
      <c r="C39" t="str">
        <f t="shared" si="1"/>
        <v>DGNOEEMA Index</v>
      </c>
      <c r="D39" t="str">
        <f>_xll.BDP(C39,$D$4)</f>
        <v>US Durable Goods New Orders El</v>
      </c>
      <c r="E39">
        <f>_xll.BDP(C39,$E$4)</f>
        <v>2580</v>
      </c>
      <c r="F39">
        <f>_xll.BDP($C39,F$1)</f>
        <v>-18.350000000000001</v>
      </c>
      <c r="G39">
        <f>_xll.BDP($C39,G$1)</f>
        <v>-4.0199999999999996</v>
      </c>
      <c r="H39">
        <f>_xll.BDP($C39,H$1)</f>
        <v>-6.25</v>
      </c>
      <c r="I39">
        <f>_xll.BDP($C39,I$1)</f>
        <v>-7.09</v>
      </c>
      <c r="J39">
        <f>_xll.BDP($C39,J$1)</f>
        <v>-16.96</v>
      </c>
    </row>
    <row r="40" spans="1:10" x14ac:dyDescent="0.3">
      <c r="A40" t="s">
        <v>257</v>
      </c>
      <c r="B40" t="s">
        <v>256</v>
      </c>
      <c r="C40" t="str">
        <f t="shared" si="1"/>
        <v>DGNOELEM Index</v>
      </c>
      <c r="D40" t="str">
        <f>_xll.BDP(C40,$D$4)</f>
        <v>US Durable Goods New Orders El</v>
      </c>
      <c r="E40">
        <f>_xll.BDP(C40,$E$4)</f>
        <v>1077</v>
      </c>
      <c r="F40">
        <f>_xll.BDP($C40,F$1)</f>
        <v>-4.8600000000000003</v>
      </c>
      <c r="G40">
        <f>_xll.BDP($C40,G$1)</f>
        <v>6.21</v>
      </c>
      <c r="H40">
        <f>_xll.BDP($C40,H$1)</f>
        <v>-3.58</v>
      </c>
      <c r="I40">
        <f>_xll.BDP($C40,I$1)</f>
        <v>4.66</v>
      </c>
      <c r="J40">
        <f>_xll.BDP($C40,J$1)</f>
        <v>4.7699999999999996</v>
      </c>
    </row>
    <row r="41" spans="1:10" x14ac:dyDescent="0.3">
      <c r="A41" t="s">
        <v>255</v>
      </c>
      <c r="B41" t="s">
        <v>254</v>
      </c>
      <c r="C41" t="str">
        <f t="shared" si="1"/>
        <v>DGNOEMCI Index</v>
      </c>
      <c r="D41" t="str">
        <f>_xll.BDP(C41,$D$4)</f>
        <v>US Durable Gd New Orders Elect</v>
      </c>
      <c r="E41">
        <f>_xll.BDP(C41,$E$4)</f>
        <v>7687</v>
      </c>
      <c r="F41">
        <f>_xll.BDP($C41,F$1)</f>
        <v>-24</v>
      </c>
      <c r="G41">
        <f>_xll.BDP($C41,G$1)</f>
        <v>4.53</v>
      </c>
      <c r="H41">
        <f>_xll.BDP($C41,H$1)</f>
        <v>-6.04</v>
      </c>
      <c r="I41">
        <f>_xll.BDP($C41,I$1)</f>
        <v>2.2200000000000002</v>
      </c>
      <c r="J41">
        <f>_xll.BDP($C41,J$1)</f>
        <v>8.0399999999999991</v>
      </c>
    </row>
    <row r="42" spans="1:10" x14ac:dyDescent="0.3">
      <c r="A42" t="s">
        <v>253</v>
      </c>
      <c r="B42" t="s">
        <v>252</v>
      </c>
      <c r="C42" t="str">
        <f t="shared" si="1"/>
        <v>DGNOFMTL Index</v>
      </c>
      <c r="D42" t="str">
        <f>_xll.BDP(C42,$D$4)</f>
        <v>US Durable Goods New Orders Fe</v>
      </c>
      <c r="E42">
        <f>_xll.BDP(C42,$E$4)</f>
        <v>1235</v>
      </c>
      <c r="F42">
        <f>_xll.BDP($C42,F$1)</f>
        <v>-12.66</v>
      </c>
      <c r="G42">
        <f>_xll.BDP($C42,G$1)</f>
        <v>-3.82</v>
      </c>
      <c r="H42">
        <f>_xll.BDP($C42,H$1)</f>
        <v>-6.44</v>
      </c>
      <c r="I42">
        <f>_xll.BDP($C42,I$1)</f>
        <v>-14.89</v>
      </c>
      <c r="J42">
        <f>_xll.BDP($C42,J$1)</f>
        <v>-20.170000000000002</v>
      </c>
    </row>
    <row r="43" spans="1:10" x14ac:dyDescent="0.3">
      <c r="A43" t="s">
        <v>251</v>
      </c>
      <c r="B43" t="s">
        <v>250</v>
      </c>
      <c r="C43" t="str">
        <f t="shared" si="1"/>
        <v>DGNOFMTP Index</v>
      </c>
      <c r="D43" t="str">
        <f>_xll.BDP(C43,$D$4)</f>
        <v>US Durable Goods New Orders Fa</v>
      </c>
      <c r="E43">
        <f>_xll.BDP(C43,$E$4)</f>
        <v>33854</v>
      </c>
      <c r="F43">
        <f>_xll.BDP($C43,F$1)</f>
        <v>6.63</v>
      </c>
      <c r="G43">
        <f>_xll.BDP($C43,G$1)</f>
        <v>13.68</v>
      </c>
      <c r="H43">
        <f>_xll.BDP($C43,H$1)</f>
        <v>16.34</v>
      </c>
      <c r="I43">
        <f>_xll.BDP($C43,I$1)</f>
        <v>10.09</v>
      </c>
      <c r="J43">
        <f>_xll.BDP($C43,J$1)</f>
        <v>14.55</v>
      </c>
    </row>
    <row r="44" spans="1:10" x14ac:dyDescent="0.3">
      <c r="A44" t="s">
        <v>249</v>
      </c>
      <c r="B44" t="s">
        <v>248</v>
      </c>
      <c r="C44" t="str">
        <f t="shared" si="1"/>
        <v>DGNOFUR  Index</v>
      </c>
      <c r="D44" t="str">
        <f>_xll.BDP(C44,$D$4)</f>
        <v>US Durable Goods New Orders Fu</v>
      </c>
      <c r="E44">
        <f>_xll.BDP(C44,$E$4)</f>
        <v>6762</v>
      </c>
      <c r="F44">
        <f>_xll.BDP($C44,F$1)</f>
        <v>-5.6899999999999995</v>
      </c>
      <c r="G44">
        <f>_xll.BDP($C44,G$1)</f>
        <v>6.17</v>
      </c>
      <c r="H44">
        <f>_xll.BDP($C44,H$1)</f>
        <v>4.7699999999999996</v>
      </c>
      <c r="I44">
        <f>_xll.BDP($C44,I$1)</f>
        <v>2.2800000000000002</v>
      </c>
      <c r="J44">
        <f>_xll.BDP($C44,J$1)</f>
        <v>2.2999999999999998</v>
      </c>
    </row>
    <row r="45" spans="1:10" x14ac:dyDescent="0.3">
      <c r="A45" t="s">
        <v>247</v>
      </c>
      <c r="B45" t="s">
        <v>246</v>
      </c>
      <c r="C45" t="str">
        <f t="shared" si="1"/>
        <v>DGNOHAMA Index</v>
      </c>
      <c r="D45" t="str">
        <f>_xll.BDP(C45,$D$4)</f>
        <v>US Durable Goods New Orders Ho</v>
      </c>
      <c r="E45">
        <f>_xll.BDP(C45,$E$4)</f>
        <v>1554</v>
      </c>
      <c r="F45">
        <f>_xll.BDP($C45,F$1)</f>
        <v>-10.28</v>
      </c>
      <c r="G45">
        <f>_xll.BDP($C45,G$1)</f>
        <v>14.26</v>
      </c>
      <c r="H45">
        <f>_xll.BDP($C45,H$1)</f>
        <v>-9.33</v>
      </c>
      <c r="I45">
        <f>_xll.BDP($C45,I$1)</f>
        <v>-4.9000000000000004</v>
      </c>
      <c r="J45">
        <f>_xll.BDP($C45,J$1)</f>
        <v>-18.850000000000001</v>
      </c>
    </row>
    <row r="46" spans="1:10" x14ac:dyDescent="0.3">
      <c r="A46" t="s">
        <v>245</v>
      </c>
      <c r="B46" t="s">
        <v>244</v>
      </c>
      <c r="C46" t="str">
        <f t="shared" si="1"/>
        <v>DGNOINMM Index</v>
      </c>
      <c r="D46" t="str">
        <f>_xll.BDP(C46,$D$4)</f>
        <v>US Durable Goods New Orders In</v>
      </c>
      <c r="E46">
        <f>_xll.BDP(C46,$E$4)</f>
        <v>2748</v>
      </c>
      <c r="F46">
        <f>_xll.BDP($C46,F$1)</f>
        <v>-16.07</v>
      </c>
      <c r="G46">
        <f>_xll.BDP($C46,G$1)</f>
        <v>1.8199999999999998</v>
      </c>
      <c r="H46">
        <f>_xll.BDP($C46,H$1)</f>
        <v>8.36</v>
      </c>
      <c r="I46">
        <f>_xll.BDP($C46,I$1)</f>
        <v>7.98</v>
      </c>
      <c r="J46">
        <f>_xll.BDP($C46,J$1)</f>
        <v>4.8499999999999996</v>
      </c>
    </row>
    <row r="47" spans="1:10" x14ac:dyDescent="0.3">
      <c r="A47" t="s">
        <v>243</v>
      </c>
      <c r="B47" t="s">
        <v>242</v>
      </c>
      <c r="C47" t="str">
        <f t="shared" si="1"/>
        <v>DGNOISMF Index</v>
      </c>
      <c r="D47" t="str">
        <f>_xll.BDP(C47,$D$4)</f>
        <v>US Durable Gd New Orders Iron</v>
      </c>
      <c r="E47">
        <f>_xll.BDP(C47,$E$4)</f>
        <v>8913</v>
      </c>
      <c r="F47">
        <f>_xll.BDP($C47,F$1)</f>
        <v>-8.4600000000000009</v>
      </c>
      <c r="G47">
        <f>_xll.BDP($C47,G$1)</f>
        <v>-0.03</v>
      </c>
      <c r="H47">
        <f>_xll.BDP($C47,H$1)</f>
        <v>7.78</v>
      </c>
      <c r="I47">
        <f>_xll.BDP($C47,I$1)</f>
        <v>2.74</v>
      </c>
      <c r="J47">
        <f>_xll.BDP($C47,J$1)</f>
        <v>-6.84</v>
      </c>
    </row>
    <row r="48" spans="1:10" x14ac:dyDescent="0.3">
      <c r="A48" t="s">
        <v>241</v>
      </c>
      <c r="B48" t="s">
        <v>240</v>
      </c>
      <c r="C48" t="str">
        <f t="shared" si="1"/>
        <v>DGNOITIN Index</v>
      </c>
      <c r="D48" t="str">
        <f>_xll.BDP(C48,$D$4)</f>
        <v>US Manufacturers New Orders In</v>
      </c>
      <c r="E48">
        <f>_xll.BDP(C48,$E$4)</f>
        <v>20496</v>
      </c>
      <c r="F48">
        <f>_xll.BDP($C48,F$1)</f>
        <v>-22.07</v>
      </c>
      <c r="G48">
        <f>_xll.BDP($C48,G$1)</f>
        <v>4.93</v>
      </c>
      <c r="H48">
        <f>_xll.BDP($C48,H$1)</f>
        <v>-3.36</v>
      </c>
      <c r="I48">
        <f>_xll.BDP($C48,I$1)</f>
        <v>1.34</v>
      </c>
      <c r="J48">
        <f>_xll.BDP($C48,J$1)</f>
        <v>2.54</v>
      </c>
    </row>
    <row r="49" spans="1:10" x14ac:dyDescent="0.3">
      <c r="A49" t="s">
        <v>239</v>
      </c>
      <c r="B49" t="s">
        <v>238</v>
      </c>
      <c r="C49" t="str">
        <f t="shared" si="1"/>
        <v>DGNOMACH Index</v>
      </c>
      <c r="D49" t="str">
        <f>_xll.BDP(C49,$D$4)</f>
        <v>US Durable Goods New Orders Ma</v>
      </c>
      <c r="E49">
        <f>_xll.BDP(C49,$E$4)</f>
        <v>31808</v>
      </c>
      <c r="F49">
        <f>_xll.BDP($C49,F$1)</f>
        <v>2.25</v>
      </c>
      <c r="G49">
        <f>_xll.BDP($C49,G$1)</f>
        <v>6.18</v>
      </c>
      <c r="H49">
        <f>_xll.BDP($C49,H$1)</f>
        <v>15.38</v>
      </c>
      <c r="I49">
        <f>_xll.BDP($C49,I$1)</f>
        <v>11.91</v>
      </c>
      <c r="J49">
        <f>_xll.BDP($C49,J$1)</f>
        <v>1.73</v>
      </c>
    </row>
    <row r="50" spans="1:10" x14ac:dyDescent="0.3">
      <c r="A50" t="s">
        <v>237</v>
      </c>
      <c r="B50" t="s">
        <v>236</v>
      </c>
      <c r="C50" t="str">
        <f t="shared" si="1"/>
        <v>DGNOMATL Index</v>
      </c>
      <c r="D50" t="str">
        <f>_xll.BDP(C50,$D$4)</f>
        <v>US Manufactures New Orders Tot</v>
      </c>
      <c r="E50">
        <f>_xll.BDP(C50,$E$4)</f>
        <v>456723</v>
      </c>
      <c r="F50">
        <f>_xll.BDP($C50,F$1)</f>
        <v>-9.48</v>
      </c>
      <c r="G50">
        <f>_xll.BDP($C50,G$1)</f>
        <v>7.66</v>
      </c>
      <c r="H50">
        <f>_xll.BDP($C50,H$1)</f>
        <v>-1.51</v>
      </c>
      <c r="I50">
        <f>_xll.BDP($C50,I$1)</f>
        <v>2.93</v>
      </c>
      <c r="J50">
        <f>_xll.BDP($C50,J$1)</f>
        <v>-0.67</v>
      </c>
    </row>
    <row r="51" spans="1:10" x14ac:dyDescent="0.3">
      <c r="A51" t="s">
        <v>235</v>
      </c>
      <c r="B51" t="s">
        <v>234</v>
      </c>
      <c r="C51" t="str">
        <f t="shared" si="1"/>
        <v>DGNOMEDE Index</v>
      </c>
      <c r="D51" t="str">
        <f>_xll.BDP(C51,$D$4)</f>
        <v>US Manufactures New Orders Exc</v>
      </c>
      <c r="E51">
        <f>_xll.BDP(C51,$E$4)</f>
        <v>444959</v>
      </c>
      <c r="F51">
        <f>_xll.BDP($C51,F$1)</f>
        <v>-8.94</v>
      </c>
      <c r="G51">
        <f>_xll.BDP($C51,G$1)</f>
        <v>7.39</v>
      </c>
      <c r="H51">
        <f>_xll.BDP($C51,H$1)</f>
        <v>-1.69</v>
      </c>
      <c r="I51">
        <f>_xll.BDP($C51,I$1)</f>
        <v>3</v>
      </c>
      <c r="J51">
        <f>_xll.BDP($C51,J$1)</f>
        <v>-1.43</v>
      </c>
    </row>
    <row r="52" spans="1:10" x14ac:dyDescent="0.3">
      <c r="A52" t="s">
        <v>233</v>
      </c>
      <c r="B52" t="s">
        <v>232</v>
      </c>
      <c r="C52" t="str">
        <f t="shared" si="1"/>
        <v>DGNOMETR Index</v>
      </c>
      <c r="D52" t="str">
        <f>_xll.BDP(C52,$D$4)</f>
        <v>US Manufactures New Orders Exc</v>
      </c>
      <c r="E52">
        <f>_xll.BDP(C52,$E$4)</f>
        <v>385985</v>
      </c>
      <c r="F52">
        <f>_xll.BDP($C52,F$1)</f>
        <v>-6.39</v>
      </c>
      <c r="G52">
        <f>_xll.BDP($C52,G$1)</f>
        <v>6.49</v>
      </c>
      <c r="H52">
        <f>_xll.BDP($C52,H$1)</f>
        <v>1.87</v>
      </c>
      <c r="I52">
        <f>_xll.BDP($C52,I$1)</f>
        <v>4.9399999999999995</v>
      </c>
      <c r="J52">
        <f>_xll.BDP($C52,J$1)</f>
        <v>-0.37</v>
      </c>
    </row>
    <row r="53" spans="1:10" x14ac:dyDescent="0.3">
      <c r="A53" t="s">
        <v>231</v>
      </c>
      <c r="B53" t="s">
        <v>230</v>
      </c>
      <c r="C53" t="str">
        <f t="shared" si="1"/>
        <v>DGNOMHEQ Index</v>
      </c>
      <c r="D53" t="str">
        <f>_xll.BDP(C53,$D$4)</f>
        <v>US Durable Goods New Orders Ma</v>
      </c>
      <c r="E53">
        <f>_xll.BDP(C53,$E$4)</f>
        <v>2700</v>
      </c>
      <c r="F53">
        <f>_xll.BDP($C53,F$1)</f>
        <v>-16.489999999999998</v>
      </c>
      <c r="G53">
        <f>_xll.BDP($C53,G$1)</f>
        <v>0.82</v>
      </c>
      <c r="H53">
        <f>_xll.BDP($C53,H$1)</f>
        <v>6.64</v>
      </c>
      <c r="I53">
        <f>_xll.BDP($C53,I$1)</f>
        <v>8.3000000000000007</v>
      </c>
      <c r="J53">
        <f>_xll.BDP($C53,J$1)</f>
        <v>16.829999999999998</v>
      </c>
    </row>
    <row r="54" spans="1:10" x14ac:dyDescent="0.3">
      <c r="A54" t="s">
        <v>229</v>
      </c>
      <c r="B54" t="s">
        <v>228</v>
      </c>
      <c r="C54" t="str">
        <f t="shared" si="1"/>
        <v>DGNOMOGF Index</v>
      </c>
      <c r="D54" t="str">
        <f>_xll.BDP(C54,$D$4)</f>
        <v>US Durable Goods New Orders Mi</v>
      </c>
      <c r="E54">
        <f>_xll.BDP(C54,$E$4)</f>
        <v>766</v>
      </c>
      <c r="F54">
        <f>_xll.BDP($C54,F$1)</f>
        <v>-25.2</v>
      </c>
      <c r="G54">
        <f>_xll.BDP($C54,G$1)</f>
        <v>-9.7799999999999994</v>
      </c>
      <c r="H54">
        <f>_xll.BDP($C54,H$1)</f>
        <v>-19.87</v>
      </c>
      <c r="I54">
        <f>_xll.BDP($C54,I$1)</f>
        <v>4405.88</v>
      </c>
      <c r="J54">
        <f>_xll.BDP($C54,J$1)</f>
        <v>-60.92</v>
      </c>
    </row>
    <row r="55" spans="1:10" x14ac:dyDescent="0.3">
      <c r="A55" t="s">
        <v>227</v>
      </c>
      <c r="B55" t="s">
        <v>226</v>
      </c>
      <c r="C55" t="str">
        <f t="shared" si="1"/>
        <v>DGNOMTLW Index</v>
      </c>
      <c r="D55" t="str">
        <f>_xll.BDP(C55,$D$4)</f>
        <v>US Durable Goods New Orders Me</v>
      </c>
      <c r="E55">
        <f>_xll.BDP(C55,$E$4)</f>
        <v>2850</v>
      </c>
      <c r="F55">
        <f>_xll.BDP($C55,F$1)</f>
        <v>-7.11</v>
      </c>
      <c r="G55">
        <f>_xll.BDP($C55,G$1)</f>
        <v>8.2799999999999994</v>
      </c>
      <c r="H55">
        <f>_xll.BDP($C55,H$1)</f>
        <v>-3</v>
      </c>
      <c r="I55">
        <f>_xll.BDP($C55,I$1)</f>
        <v>-7.05</v>
      </c>
      <c r="J55">
        <f>_xll.BDP($C55,J$1)</f>
        <v>10.47</v>
      </c>
    </row>
    <row r="56" spans="1:10" x14ac:dyDescent="0.3">
      <c r="A56" t="s">
        <v>225</v>
      </c>
      <c r="B56" t="s">
        <v>224</v>
      </c>
      <c r="C56" t="str">
        <f t="shared" si="1"/>
        <v>DGNOMVBT Index</v>
      </c>
      <c r="D56" t="str">
        <f>_xll.BDP(C56,$D$4)</f>
        <v>US Durable Goods New Orders Mo</v>
      </c>
      <c r="E56">
        <f>_xll.BDP(C56,$E$4)</f>
        <v>26677</v>
      </c>
      <c r="F56">
        <f>_xll.BDP($C56,F$1)</f>
        <v>-12.49</v>
      </c>
      <c r="G56">
        <f>_xll.BDP($C56,G$1)</f>
        <v>6.04</v>
      </c>
      <c r="H56">
        <f>_xll.BDP($C56,H$1)</f>
        <v>0.18</v>
      </c>
      <c r="I56">
        <f>_xll.BDP($C56,I$1)</f>
        <v>1.53</v>
      </c>
      <c r="J56">
        <f>_xll.BDP($C56,J$1)</f>
        <v>4.1900000000000004</v>
      </c>
    </row>
    <row r="57" spans="1:10" x14ac:dyDescent="0.3">
      <c r="A57" t="s">
        <v>223</v>
      </c>
      <c r="B57" t="s">
        <v>222</v>
      </c>
      <c r="C57" t="str">
        <f t="shared" si="1"/>
        <v>DGNOMVEP Index</v>
      </c>
      <c r="D57" t="str">
        <f>_xll.BDP(C57,$D$4)</f>
        <v>US New Orders Motor Vehicles &amp;</v>
      </c>
      <c r="E57">
        <f>_xll.BDP(C57,$E$4)</f>
        <v>56746</v>
      </c>
      <c r="F57">
        <f>_xll.BDP($C57,F$1)</f>
        <v>9.39</v>
      </c>
      <c r="G57">
        <f>_xll.BDP($C57,G$1)</f>
        <v>4.96</v>
      </c>
      <c r="H57">
        <f>_xll.BDP($C57,H$1)</f>
        <v>8.4700000000000006</v>
      </c>
      <c r="I57">
        <f>_xll.BDP($C57,I$1)</f>
        <v>7.65</v>
      </c>
      <c r="J57">
        <f>_xll.BDP($C57,J$1)</f>
        <v>6.06</v>
      </c>
    </row>
    <row r="58" spans="1:10" x14ac:dyDescent="0.3">
      <c r="A58" t="s">
        <v>221</v>
      </c>
      <c r="B58" t="s">
        <v>220</v>
      </c>
      <c r="C58" t="str">
        <f t="shared" si="1"/>
        <v>DGNOMWUO Index</v>
      </c>
      <c r="D58" t="str">
        <f>_xll.BDP(C58,$D$4)</f>
        <v>US Manufactures New Orders Wit</v>
      </c>
      <c r="E58">
        <f>_xll.BDP(C58,$E$4)</f>
        <v>162735</v>
      </c>
      <c r="F58">
        <f>_xll.BDP($C58,F$1)</f>
        <v>3.18</v>
      </c>
      <c r="G58">
        <f>_xll.BDP($C58,G$1)</f>
        <v>5.78</v>
      </c>
      <c r="H58">
        <f>_xll.BDP($C58,H$1)</f>
        <v>5.28</v>
      </c>
      <c r="I58">
        <f>_xll.BDP($C58,I$1)</f>
        <v>5.18</v>
      </c>
      <c r="J58">
        <f>_xll.BDP($C58,J$1)</f>
        <v>9.44</v>
      </c>
    </row>
    <row r="59" spans="1:10" x14ac:dyDescent="0.3">
      <c r="A59" t="s">
        <v>219</v>
      </c>
      <c r="B59" t="s">
        <v>218</v>
      </c>
      <c r="C59" t="str">
        <f t="shared" si="1"/>
        <v>DGNONDAI Index</v>
      </c>
      <c r="D59" t="str">
        <f>_xll.BDP(C59,$D$4)</f>
        <v>US Durable Goods New Orders No</v>
      </c>
      <c r="E59">
        <f>_xll.BDP(C59,$E$4)</f>
        <v>6993</v>
      </c>
      <c r="F59">
        <f>_xll.BDP($C59,F$1)</f>
        <v>8.0500000000000007</v>
      </c>
      <c r="G59">
        <f>_xll.BDP($C59,G$1)</f>
        <v>-6.03</v>
      </c>
      <c r="H59">
        <f>_xll.BDP($C59,H$1)</f>
        <v>-3.94</v>
      </c>
      <c r="I59">
        <f>_xll.BDP($C59,I$1)</f>
        <v>-41.65</v>
      </c>
      <c r="J59">
        <f>_xll.BDP($C59,J$1)</f>
        <v>57.75</v>
      </c>
    </row>
    <row r="60" spans="1:10" x14ac:dyDescent="0.3">
      <c r="A60" t="s">
        <v>217</v>
      </c>
      <c r="B60" t="s">
        <v>216</v>
      </c>
      <c r="C60" t="str">
        <f t="shared" si="1"/>
        <v>DGNONDCE Index</v>
      </c>
      <c r="D60" t="str">
        <f>_xll.BDP(C60,$D$4)</f>
        <v>US Durable Goods New Orders Co</v>
      </c>
      <c r="E60">
        <f>_xll.BDP(C60,$E$4)</f>
        <v>2781</v>
      </c>
      <c r="F60">
        <f>_xll.BDP($C60,F$1)</f>
        <v>-15.93</v>
      </c>
      <c r="G60">
        <f>_xll.BDP($C60,G$1)</f>
        <v>14.49</v>
      </c>
      <c r="H60">
        <f>_xll.BDP($C60,H$1)</f>
        <v>5.78</v>
      </c>
      <c r="I60">
        <f>_xll.BDP($C60,I$1)</f>
        <v>6.51</v>
      </c>
      <c r="J60">
        <f>_xll.BDP($C60,J$1)</f>
        <v>12.77</v>
      </c>
    </row>
    <row r="61" spans="1:10" x14ac:dyDescent="0.3">
      <c r="A61" t="s">
        <v>215</v>
      </c>
      <c r="B61" t="s">
        <v>214</v>
      </c>
      <c r="C61" t="str">
        <f t="shared" si="1"/>
        <v>DGNONDCG Index</v>
      </c>
      <c r="D61" t="str">
        <f>_xll.BDP(C61,$D$4)</f>
        <v>US Nondefense New Orders Capit</v>
      </c>
      <c r="E61">
        <f>_xll.BDP(C61,$E$4)</f>
        <v>66057</v>
      </c>
      <c r="F61">
        <f>_xll.BDP($C61,F$1)</f>
        <v>2.0299999999999998</v>
      </c>
      <c r="G61">
        <f>_xll.BDP($C61,G$1)</f>
        <v>2.5499999999999998</v>
      </c>
      <c r="H61">
        <f>_xll.BDP($C61,H$1)</f>
        <v>8.74</v>
      </c>
      <c r="I61">
        <f>_xll.BDP($C61,I$1)</f>
        <v>-1.65</v>
      </c>
      <c r="J61">
        <f>_xll.BDP($C61,J$1)</f>
        <v>2.73</v>
      </c>
    </row>
    <row r="62" spans="1:10" x14ac:dyDescent="0.3">
      <c r="A62" t="s">
        <v>213</v>
      </c>
      <c r="B62" t="s">
        <v>212</v>
      </c>
      <c r="C62" t="str">
        <f t="shared" si="1"/>
        <v>DGNONDEA Index</v>
      </c>
      <c r="D62" t="str">
        <f>_xll.BDP(C62,$D$4)</f>
        <v>US Nondefense New Orders Capit</v>
      </c>
      <c r="E62">
        <f>_xll.BDP(C62,$E$4)</f>
        <v>62901</v>
      </c>
      <c r="F62">
        <f>_xll.BDP($C62,F$1)</f>
        <v>2.86</v>
      </c>
      <c r="G62">
        <f>_xll.BDP($C62,G$1)</f>
        <v>3.94</v>
      </c>
      <c r="H62">
        <f>_xll.BDP($C62,H$1)</f>
        <v>8.92</v>
      </c>
      <c r="I62">
        <f>_xll.BDP($C62,I$1)</f>
        <v>6.4</v>
      </c>
      <c r="J62">
        <f>_xll.BDP($C62,J$1)</f>
        <v>1.1599999999999999</v>
      </c>
    </row>
    <row r="63" spans="1:10" x14ac:dyDescent="0.3">
      <c r="A63" t="s">
        <v>211</v>
      </c>
      <c r="B63" t="s">
        <v>210</v>
      </c>
      <c r="C63" t="str">
        <f t="shared" si="1"/>
        <v>DGNONDGD Index</v>
      </c>
      <c r="D63" t="str">
        <f>_xll.BDP(C63,$D$4)</f>
        <v>US New Orders Nondurable Goods</v>
      </c>
      <c r="E63">
        <f>_xll.BDP(C63,$E$4)</f>
        <v>235599</v>
      </c>
      <c r="F63">
        <f>_xll.BDP($C63,F$1)</f>
        <v>-3.62</v>
      </c>
      <c r="G63">
        <f>_xll.BDP($C63,G$1)</f>
        <v>6.07</v>
      </c>
      <c r="H63">
        <f>_xll.BDP($C63,H$1)</f>
        <v>1.63</v>
      </c>
      <c r="I63">
        <f>_xll.BDP($C63,I$1)</f>
        <v>5.98</v>
      </c>
      <c r="J63">
        <f>_xll.BDP($C63,J$1)</f>
        <v>-0.71</v>
      </c>
    </row>
    <row r="64" spans="1:10" x14ac:dyDescent="0.3">
      <c r="A64" t="s">
        <v>209</v>
      </c>
      <c r="B64" t="s">
        <v>208</v>
      </c>
      <c r="C64" t="str">
        <f t="shared" si="1"/>
        <v>DGNONDSN Index</v>
      </c>
      <c r="D64" t="str">
        <f>_xll.BDP(C64,$D$4)</f>
        <v>US Durable Goods New Orders Se</v>
      </c>
      <c r="E64">
        <f>_xll.BDP(C64,$E$4)</f>
        <v>1469</v>
      </c>
      <c r="F64">
        <f>_xll.BDP($C64,F$1)</f>
        <v>-12.35</v>
      </c>
      <c r="G64">
        <f>_xll.BDP($C64,G$1)</f>
        <v>10.199999999999999</v>
      </c>
      <c r="H64">
        <f>_xll.BDP($C64,H$1)</f>
        <v>3.38</v>
      </c>
      <c r="I64">
        <f>_xll.BDP($C64,I$1)</f>
        <v>10.37</v>
      </c>
      <c r="J64">
        <f>_xll.BDP($C64,J$1)</f>
        <v>-2.39</v>
      </c>
    </row>
    <row r="65" spans="1:10" x14ac:dyDescent="0.3">
      <c r="A65" t="s">
        <v>207</v>
      </c>
      <c r="B65" t="s">
        <v>206</v>
      </c>
      <c r="C65" t="str">
        <f t="shared" si="1"/>
        <v>DGNOOECM Index</v>
      </c>
      <c r="D65" t="str">
        <f>_xll.BDP(C65,$D$4)</f>
        <v>US Durable Goods New Orders Ot</v>
      </c>
      <c r="E65">
        <f>_xll.BDP(C65,$E$4)</f>
        <v>3936</v>
      </c>
      <c r="F65">
        <f>_xll.BDP($C65,F$1)</f>
        <v>-4.67</v>
      </c>
      <c r="G65">
        <f>_xll.BDP($C65,G$1)</f>
        <v>7.98</v>
      </c>
      <c r="H65">
        <f>_xll.BDP($C65,H$1)</f>
        <v>1.8900000000000001</v>
      </c>
      <c r="I65">
        <f>_xll.BDP($C65,I$1)</f>
        <v>7.01</v>
      </c>
      <c r="J65">
        <f>_xll.BDP($C65,J$1)</f>
        <v>7.78</v>
      </c>
    </row>
    <row r="66" spans="1:10" x14ac:dyDescent="0.3">
      <c r="A66" t="s">
        <v>205</v>
      </c>
      <c r="B66" t="s">
        <v>204</v>
      </c>
      <c r="C66" t="str">
        <f t="shared" si="1"/>
        <v>DGNOPHEQ Index</v>
      </c>
      <c r="D66" t="str">
        <f>_xll.BDP(C66,$D$4)</f>
        <v>US Durable Goods New Orders Ph</v>
      </c>
      <c r="E66">
        <f>_xll.BDP(C66,$E$4)</f>
        <v>474</v>
      </c>
      <c r="F66">
        <f>_xll.BDP($C66,F$1)</f>
        <v>-25.24</v>
      </c>
      <c r="G66">
        <f>_xll.BDP($C66,G$1)</f>
        <v>-0.42</v>
      </c>
      <c r="H66">
        <f>_xll.BDP($C66,H$1)</f>
        <v>-16.989999999999998</v>
      </c>
      <c r="I66">
        <f>_xll.BDP($C66,I$1)</f>
        <v>-1.8599999999999999</v>
      </c>
      <c r="J66">
        <f>_xll.BDP($C66,J$1)</f>
        <v>-29.99</v>
      </c>
    </row>
    <row r="67" spans="1:10" x14ac:dyDescent="0.3">
      <c r="A67" t="s">
        <v>203</v>
      </c>
      <c r="B67" t="s">
        <v>202</v>
      </c>
      <c r="C67" t="str">
        <f t="shared" si="1"/>
        <v>DGNOSHBO Index</v>
      </c>
      <c r="D67" t="str">
        <f>_xll.BDP(C67,$D$4)</f>
        <v>US Durable Goods New Orders Sh</v>
      </c>
      <c r="E67">
        <f>_xll.BDP(C67,$E$4)</f>
        <v>2754</v>
      </c>
      <c r="F67">
        <f>_xll.BDP($C67,F$1)</f>
        <v>-13.69</v>
      </c>
      <c r="G67">
        <f>_xll.BDP($C67,G$1)</f>
        <v>15.91</v>
      </c>
      <c r="H67">
        <f>_xll.BDP($C67,H$1)</f>
        <v>-21.22</v>
      </c>
      <c r="I67">
        <f>_xll.BDP($C67,I$1)</f>
        <v>25.81</v>
      </c>
      <c r="J67">
        <f>_xll.BDP($C67,J$1)</f>
        <v>17.440000000000001</v>
      </c>
    </row>
    <row r="68" spans="1:10" x14ac:dyDescent="0.3">
      <c r="A68" t="s">
        <v>201</v>
      </c>
      <c r="B68" t="s">
        <v>200</v>
      </c>
      <c r="C68" t="str">
        <f t="shared" si="1"/>
        <v>DGNOTGOP Index</v>
      </c>
      <c r="D68" t="str">
        <f>_xll.BDP(C68,$D$4)</f>
        <v>US Durable Gd New Orders Turbi</v>
      </c>
      <c r="E68">
        <f>_xll.BDP(C68,$E$4)</f>
        <v>4010</v>
      </c>
      <c r="F68">
        <f>_xll.BDP($C68,F$1)</f>
        <v>4.4800000000000004</v>
      </c>
      <c r="G68">
        <f>_xll.BDP($C68,G$1)</f>
        <v>4.67</v>
      </c>
      <c r="H68">
        <f>_xll.BDP($C68,H$1)</f>
        <v>10.26</v>
      </c>
      <c r="I68">
        <f>_xll.BDP($C68,I$1)</f>
        <v>-1.67</v>
      </c>
      <c r="J68">
        <f>_xll.BDP($C68,J$1)</f>
        <v>-7.79</v>
      </c>
    </row>
    <row r="69" spans="1:10" x14ac:dyDescent="0.3">
      <c r="A69" t="s">
        <v>199</v>
      </c>
      <c r="B69" t="s">
        <v>198</v>
      </c>
      <c r="C69" t="str">
        <f t="shared" ref="C69:C70" si="2">B69&amp;" "&amp;$C$4</f>
        <v>DGNOTREQ Index</v>
      </c>
      <c r="D69" t="str">
        <f>_xll.BDP(C69,$D$4)</f>
        <v>US Durable Goods New Orders Tr</v>
      </c>
      <c r="E69">
        <f>_xll.BDP(C69,$E$4)</f>
        <v>73267</v>
      </c>
      <c r="F69">
        <f>_xll.BDP($C69,F$1)</f>
        <v>3.27</v>
      </c>
      <c r="G69">
        <f>_xll.BDP($C69,G$1)</f>
        <v>3.63</v>
      </c>
      <c r="H69">
        <f>_xll.BDP($C69,H$1)</f>
        <v>-2.4300000000000002</v>
      </c>
      <c r="I69">
        <f>_xll.BDP($C69,I$1)</f>
        <v>0.81</v>
      </c>
      <c r="J69">
        <f>_xll.BDP($C69,J$1)</f>
        <v>7.5600000000000005</v>
      </c>
    </row>
    <row r="70" spans="1:10" x14ac:dyDescent="0.3">
      <c r="A70" t="s">
        <v>197</v>
      </c>
      <c r="B70" t="s">
        <v>196</v>
      </c>
      <c r="C70" t="str">
        <f t="shared" si="2"/>
        <v>DGNOVHAC Index</v>
      </c>
      <c r="D70" t="str">
        <f>_xll.BDP(C70,$D$4)</f>
        <v>US Durable Gd New Orders Venti</v>
      </c>
      <c r="E70">
        <f>_xll.BDP(C70,$E$4)</f>
        <v>3634</v>
      </c>
      <c r="F70">
        <f>_xll.BDP($C70,F$1)</f>
        <v>-18.739999999999998</v>
      </c>
      <c r="G70">
        <f>_xll.BDP($C70,G$1)</f>
        <v>12.96</v>
      </c>
      <c r="H70">
        <f>_xll.BDP($C70,H$1)</f>
        <v>12.33</v>
      </c>
      <c r="I70">
        <f>_xll.BDP($C70,I$1)</f>
        <v>3.09</v>
      </c>
      <c r="J70">
        <f>_xll.BDP($C70,J$1)</f>
        <v>-1.6800000000000002</v>
      </c>
    </row>
    <row r="73" spans="1:10" x14ac:dyDescent="0.3">
      <c r="A73" s="21" t="s">
        <v>330</v>
      </c>
      <c r="B73" s="21" t="s">
        <v>78</v>
      </c>
      <c r="C73" s="21"/>
      <c r="D73" s="21" t="s">
        <v>331</v>
      </c>
      <c r="E73" s="21"/>
    </row>
    <row r="74" spans="1:10" x14ac:dyDescent="0.3">
      <c r="A74" t="s">
        <v>332</v>
      </c>
      <c r="B74" t="s">
        <v>333</v>
      </c>
      <c r="C74" t="str">
        <f>B74&amp;" "&amp;$C$4</f>
        <v>CGNOTOTL Index</v>
      </c>
      <c r="D74" t="str">
        <f>_xll.BDP(C74,$D$4)</f>
        <v>Capital Goods New Orders SA</v>
      </c>
      <c r="E74">
        <f>_xll.BDP(C74,$E$4)</f>
        <v>77495</v>
      </c>
      <c r="F74">
        <f>_xll.BDP($C74,F$1)</f>
        <v>-3.13</v>
      </c>
      <c r="G74">
        <f>_xll.BDP($C74,G$1)</f>
        <v>-0.57999999999999996</v>
      </c>
      <c r="H74">
        <f>_xll.BDP($C74,H$1)</f>
        <v>3.08</v>
      </c>
      <c r="I74">
        <f>_xll.BDP($C74,I$1)</f>
        <v>-1.5699999999999998</v>
      </c>
      <c r="J74">
        <f>_xll.BDP($C74,J$1)</f>
        <v>0.17</v>
      </c>
    </row>
    <row r="75" spans="1:10" x14ac:dyDescent="0.3">
      <c r="A75" t="s">
        <v>334</v>
      </c>
      <c r="B75" t="s">
        <v>335</v>
      </c>
      <c r="C75" t="str">
        <f t="shared" ref="C75:C80" si="3">B75&amp;" "&amp;$C$4</f>
        <v>CGNONDEF Index</v>
      </c>
      <c r="D75" t="str">
        <f>_xll.BDP(C75,$D$4)</f>
        <v>Capital Goods New Orders Nonde</v>
      </c>
      <c r="E75">
        <f>_xll.BDP(C75,$E$4)</f>
        <v>68318</v>
      </c>
      <c r="F75">
        <f>_xll.BDP($C75,F$1)</f>
        <v>-2.41</v>
      </c>
      <c r="G75">
        <f>_xll.BDP($C75,G$1)</f>
        <v>-2.99</v>
      </c>
      <c r="H75">
        <f>_xll.BDP($C75,H$1)</f>
        <v>11.1</v>
      </c>
      <c r="I75">
        <f>_xll.BDP($C75,I$1)</f>
        <v>-3.19</v>
      </c>
      <c r="J75">
        <f>_xll.BDP($C75,J$1)</f>
        <v>-0.59</v>
      </c>
    </row>
    <row r="76" spans="1:10" x14ac:dyDescent="0.3">
      <c r="A76" t="s">
        <v>336</v>
      </c>
      <c r="B76" t="s">
        <v>337</v>
      </c>
      <c r="C76" t="str">
        <f t="shared" si="3"/>
        <v>CGNONDF% Index</v>
      </c>
      <c r="D76" t="str">
        <f>_xll.BDP(C76,$D$4)</f>
        <v>Capital Goods New Orders Nonde</v>
      </c>
      <c r="E76">
        <f>_xll.BDP(C76,$E$4)</f>
        <v>-2.4</v>
      </c>
      <c r="F76">
        <f>_xll.BDP($C76,F$1)</f>
        <v>4</v>
      </c>
      <c r="G76">
        <f>_xll.BDP($C76,G$1)</f>
        <v>-157.1</v>
      </c>
      <c r="H76">
        <f>_xll.BDP($C76,H$1)</f>
        <v>88.7</v>
      </c>
      <c r="I76">
        <f>_xll.BDP($C76,I$1)</f>
        <v>0</v>
      </c>
      <c r="J76">
        <f>_xll.BDP($C76,J$1)</f>
        <v>72.099999999999994</v>
      </c>
    </row>
    <row r="77" spans="1:10" x14ac:dyDescent="0.3">
      <c r="A77" t="s">
        <v>338</v>
      </c>
      <c r="B77" t="s">
        <v>339</v>
      </c>
      <c r="C77" t="str">
        <f t="shared" si="3"/>
        <v>CGNOXAIR Index</v>
      </c>
      <c r="D77" t="str">
        <f>_xll.BDP(C77,$D$4)</f>
        <v>Capital Goods New Orders Nonde</v>
      </c>
      <c r="E77">
        <f>_xll.BDP(C77,$E$4)</f>
        <v>62885</v>
      </c>
      <c r="F77">
        <f>_xll.BDP($C77,F$1)</f>
        <v>-0.16</v>
      </c>
      <c r="G77">
        <f>_xll.BDP($C77,G$1)</f>
        <v>0.09</v>
      </c>
      <c r="H77">
        <f>_xll.BDP($C77,H$1)</f>
        <v>1.22</v>
      </c>
      <c r="I77">
        <f>_xll.BDP($C77,I$1)</f>
        <v>5.04</v>
      </c>
      <c r="J77">
        <f>_xll.BDP($C77,J$1)</f>
        <v>-1.42</v>
      </c>
    </row>
    <row r="78" spans="1:10" x14ac:dyDescent="0.3">
      <c r="A78" t="s">
        <v>340</v>
      </c>
      <c r="B78" t="s">
        <v>341</v>
      </c>
      <c r="C78" t="str">
        <f t="shared" si="3"/>
        <v>CGNOXAI% Index</v>
      </c>
      <c r="D78" t="str">
        <f>_xll.BDP(C78,$D$4)</f>
        <v>Capital Goods New Orders Nonde</v>
      </c>
      <c r="E78">
        <f>_xll.BDP(C78,$E$4)</f>
        <v>-0.2</v>
      </c>
      <c r="F78">
        <f>_xll.BDP($C78,F$1)</f>
        <v>-200</v>
      </c>
      <c r="G78">
        <f>_xll.BDP($C78,G$1)</f>
        <v>-300</v>
      </c>
      <c r="H78">
        <f>_xll.BDP($C78,H$1)</f>
        <v>-113.3</v>
      </c>
      <c r="I78">
        <f>_xll.BDP($C78,I$1)</f>
        <v>90</v>
      </c>
      <c r="J78">
        <f>_xll.BDP($C78,J$1)</f>
        <v>77.8</v>
      </c>
    </row>
    <row r="79" spans="1:10" x14ac:dyDescent="0.3">
      <c r="A79" t="s">
        <v>342</v>
      </c>
      <c r="B79" t="s">
        <v>343</v>
      </c>
      <c r="C79" t="str">
        <f t="shared" si="3"/>
        <v>CGNOXAY% Index</v>
      </c>
      <c r="D79" t="str">
        <f>_xll.BDP(C79,$D$4)</f>
        <v>Capital Goods New Orders Nonde</v>
      </c>
      <c r="E79">
        <f>_xll.BDP(C79,$E$4)</f>
        <v>6.4</v>
      </c>
      <c r="F79">
        <f>_xll.BDP($C79,F$1)</f>
        <v>255.6</v>
      </c>
      <c r="G79">
        <f>_xll.BDP($C79,G$1)</f>
        <v>811.1</v>
      </c>
      <c r="H79">
        <f>_xll.BDP($C79,H$1)</f>
        <v>404.8</v>
      </c>
      <c r="I79">
        <f>_xll.BDP($C79,I$1)</f>
        <v>230.6</v>
      </c>
      <c r="J79">
        <f>_xll.BDP($C79,J$1)</f>
        <v>242.2</v>
      </c>
    </row>
    <row r="80" spans="1:10" x14ac:dyDescent="0.3">
      <c r="A80" t="s">
        <v>344</v>
      </c>
      <c r="B80" t="s">
        <v>345</v>
      </c>
      <c r="C80" t="str">
        <f t="shared" si="3"/>
        <v>CGNODEFS Index</v>
      </c>
      <c r="D80" t="str">
        <f>_xll.BDP(C80,$D$4)</f>
        <v>Capital Goods New Orders Defen</v>
      </c>
      <c r="E80">
        <f>_xll.BDP(C80,$E$4)</f>
        <v>9177</v>
      </c>
      <c r="F80">
        <f>_xll.BDP($C80,F$1)</f>
        <v>-8.17</v>
      </c>
      <c r="G80">
        <f>_xll.BDP($C80,G$1)</f>
        <v>22.02</v>
      </c>
      <c r="H80">
        <f>_xll.BDP($C80,H$1)</f>
        <v>-32.96</v>
      </c>
      <c r="I80">
        <f>_xll.BDP($C80,I$1)</f>
        <v>12.39</v>
      </c>
      <c r="J80">
        <f>_xll.BDP($C80,J$1)</f>
        <v>6.26</v>
      </c>
    </row>
  </sheetData>
  <mergeCells count="1"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Sintesis</vt:lpstr>
      <vt:lpstr>Hoja2</vt:lpstr>
      <vt:lpstr>Ordenes de Fabrica</vt:lpstr>
      <vt:lpstr>Inventarios Mayoristas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2015-04-24T14:16:10Z</dcterms:created>
  <dcterms:modified xsi:type="dcterms:W3CDTF">2017-06-28T16:17:35Z</dcterms:modified>
</cp:coreProperties>
</file>