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912" windowHeight="11508" activeTab="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C16" i="1"/>
  <c r="G16" i="1"/>
  <c r="C17" i="1"/>
  <c r="G17" i="1"/>
  <c r="C18" i="1"/>
  <c r="G18" i="1"/>
  <c r="C19" i="1"/>
  <c r="G19" i="1"/>
  <c r="C20" i="1"/>
  <c r="G20" i="1"/>
  <c r="C21" i="1"/>
  <c r="G21" i="1"/>
  <c r="C22" i="1"/>
  <c r="G22" i="1"/>
  <c r="C23" i="1"/>
  <c r="G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E79" i="1"/>
  <c r="A4" i="1"/>
  <c r="E4" i="1"/>
  <c r="G79" i="1" l="1"/>
  <c r="C5" i="1"/>
  <c r="C7" i="1"/>
  <c r="C9" i="1"/>
  <c r="C11" i="1"/>
  <c r="C13" i="1"/>
  <c r="C15" i="1"/>
  <c r="C6" i="1"/>
  <c r="C8" i="1"/>
  <c r="C10" i="1"/>
  <c r="C12" i="1"/>
  <c r="C14" i="1"/>
  <c r="G4" i="1"/>
  <c r="C4" i="1"/>
</calcChain>
</file>

<file path=xl/sharedStrings.xml><?xml version="1.0" encoding="utf-8"?>
<sst xmlns="http://schemas.openxmlformats.org/spreadsheetml/2006/main" count="11" uniqueCount="6">
  <si>
    <t>FDTR Index</t>
  </si>
  <si>
    <t>Date</t>
  </si>
  <si>
    <t>PX_LAST</t>
  </si>
  <si>
    <t>IOG%USA Index</t>
  </si>
  <si>
    <t>Tasa Fed</t>
  </si>
  <si>
    <t>Brecha del Producto (% PIB)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</si>
</sst>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36889</v>
        <stp/>
        <stp>##V3_BDHV12</stp>
        <stp>IOG%USA Index</stp>
        <stp>PX_LAST</stp>
        <stp>1/1/2000</stp>
        <stp/>
        <stp>[TASA FED Y BRECHA.xlsx]Hoja1!R79C5</stp>
        <stp>Dir=V</stp>
        <stp>Dts=S</stp>
        <stp>Sort=A</stp>
        <stp>Quote=C</stp>
        <stp>QtTyp=Y</stp>
        <stp>Days=T</stp>
        <stp>Per=cm</stp>
        <stp>DtFmt=D</stp>
        <stp>UseDPDF=Y</stp>
        <stp>cols=2;rows=22</stp>
        <tr r="E79" s="1"/>
      </tp>
      <tp>
        <v>36556</v>
        <stp/>
        <stp>##V3_BDHV12</stp>
        <stp>FDTR Index</stp>
        <stp>PX_LAST</stp>
        <stp>1/1/2000</stp>
        <stp/>
        <stp>[TASA FED Y BRECHA.xlsx]Hoja1!R4C1</stp>
        <stp>Dir=V</stp>
        <stp>Dts=S</stp>
        <stp>Sort=A</stp>
        <stp>Quote=C</stp>
        <stp>QtTyp=Y</stp>
        <stp>Days=T</stp>
        <stp>Per=cm</stp>
        <stp>DtFmt=D</stp>
        <stp>UseDPDF=Y</stp>
        <stp>cols=2;rows=209</stp>
        <tr r="A4" s="1"/>
      </tp>
      <tp>
        <v>36889</v>
        <stp/>
        <stp>##V3_BDHV12</stp>
        <stp>IOG%USA Index</stp>
        <stp>PX_LAST</stp>
        <stp>1/1/2000</stp>
        <stp/>
        <stp>[TASA FED Y BRECHA.xlsx]Hoja1!R4C5</stp>
        <stp>Dir=V</stp>
        <stp>Dts=S</stp>
        <stp>Sort=A</stp>
        <stp>Quote=C</stp>
        <stp>QtTyp=Y</stp>
        <stp>Days=T</stp>
        <stp>Per=cm</stp>
        <stp>DtFmt=D</stp>
        <stp>UseDPDF=Y</stp>
        <stp>cols=2;rows=22</stp>
        <tr r="E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96631671041124E-2"/>
          <c:y val="5.1400554097404488E-2"/>
          <c:w val="0.88024781277340347"/>
          <c:h val="0.6641801545640128"/>
        </c:manualLayout>
      </c:layout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Brecha del Producto (% PIB)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Hoja1!$A$4:$A$191</c:f>
              <c:numCache>
                <c:formatCode>m/d/yyyy</c:formatCode>
                <c:ptCount val="188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</c:numCache>
            </c:numRef>
          </c:cat>
          <c:val>
            <c:numRef>
              <c:f>Hoja1!$C$4:$C$191</c:f>
              <c:numCache>
                <c:formatCode>General</c:formatCode>
                <c:ptCount val="188"/>
                <c:pt idx="0">
                  <c:v>3.544</c:v>
                </c:pt>
                <c:pt idx="1">
                  <c:v>3.544</c:v>
                </c:pt>
                <c:pt idx="2">
                  <c:v>3.544</c:v>
                </c:pt>
                <c:pt idx="3">
                  <c:v>3.544</c:v>
                </c:pt>
                <c:pt idx="4">
                  <c:v>3.544</c:v>
                </c:pt>
                <c:pt idx="5">
                  <c:v>3.544</c:v>
                </c:pt>
                <c:pt idx="6">
                  <c:v>3.544</c:v>
                </c:pt>
                <c:pt idx="7">
                  <c:v>3.544</c:v>
                </c:pt>
                <c:pt idx="8">
                  <c:v>3.544</c:v>
                </c:pt>
                <c:pt idx="9">
                  <c:v>3.544</c:v>
                </c:pt>
                <c:pt idx="10">
                  <c:v>3.544</c:v>
                </c:pt>
                <c:pt idx="11">
                  <c:v>3.544</c:v>
                </c:pt>
                <c:pt idx="12">
                  <c:v>1.1779999999999999</c:v>
                </c:pt>
                <c:pt idx="13">
                  <c:v>1.1779999999999999</c:v>
                </c:pt>
                <c:pt idx="14">
                  <c:v>1.1779999999999999</c:v>
                </c:pt>
                <c:pt idx="15">
                  <c:v>1.1779999999999999</c:v>
                </c:pt>
                <c:pt idx="16">
                  <c:v>1.1779999999999999</c:v>
                </c:pt>
                <c:pt idx="17">
                  <c:v>1.1779999999999999</c:v>
                </c:pt>
                <c:pt idx="18">
                  <c:v>1.1779999999999999</c:v>
                </c:pt>
                <c:pt idx="19">
                  <c:v>1.1779999999999999</c:v>
                </c:pt>
                <c:pt idx="20">
                  <c:v>1.1779999999999999</c:v>
                </c:pt>
                <c:pt idx="21">
                  <c:v>1.1779999999999999</c:v>
                </c:pt>
                <c:pt idx="22">
                  <c:v>1.1779999999999999</c:v>
                </c:pt>
                <c:pt idx="23">
                  <c:v>1.1779999999999999</c:v>
                </c:pt>
                <c:pt idx="24">
                  <c:v>0.127</c:v>
                </c:pt>
                <c:pt idx="25">
                  <c:v>0.127</c:v>
                </c:pt>
                <c:pt idx="26">
                  <c:v>0.127</c:v>
                </c:pt>
                <c:pt idx="27">
                  <c:v>0.127</c:v>
                </c:pt>
                <c:pt idx="28">
                  <c:v>0.127</c:v>
                </c:pt>
                <c:pt idx="29">
                  <c:v>0.127</c:v>
                </c:pt>
                <c:pt idx="30">
                  <c:v>0.127</c:v>
                </c:pt>
                <c:pt idx="31">
                  <c:v>0.127</c:v>
                </c:pt>
                <c:pt idx="32">
                  <c:v>0.127</c:v>
                </c:pt>
                <c:pt idx="33">
                  <c:v>0.127</c:v>
                </c:pt>
                <c:pt idx="34">
                  <c:v>0.127</c:v>
                </c:pt>
                <c:pt idx="35">
                  <c:v>0.127</c:v>
                </c:pt>
                <c:pt idx="36">
                  <c:v>0.32700000000000001</c:v>
                </c:pt>
                <c:pt idx="37">
                  <c:v>0.32700000000000001</c:v>
                </c:pt>
                <c:pt idx="38">
                  <c:v>0.32700000000000001</c:v>
                </c:pt>
                <c:pt idx="39">
                  <c:v>0.32700000000000001</c:v>
                </c:pt>
                <c:pt idx="40">
                  <c:v>0.32700000000000001</c:v>
                </c:pt>
                <c:pt idx="41">
                  <c:v>0.32700000000000001</c:v>
                </c:pt>
                <c:pt idx="42">
                  <c:v>0.32700000000000001</c:v>
                </c:pt>
                <c:pt idx="43">
                  <c:v>0.32700000000000001</c:v>
                </c:pt>
                <c:pt idx="44">
                  <c:v>0.32700000000000001</c:v>
                </c:pt>
                <c:pt idx="45">
                  <c:v>0.32700000000000001</c:v>
                </c:pt>
                <c:pt idx="46">
                  <c:v>0.32700000000000001</c:v>
                </c:pt>
                <c:pt idx="47">
                  <c:v>0.32700000000000001</c:v>
                </c:pt>
                <c:pt idx="48">
                  <c:v>1.6320000000000001</c:v>
                </c:pt>
                <c:pt idx="49">
                  <c:v>1.6320000000000001</c:v>
                </c:pt>
                <c:pt idx="50">
                  <c:v>1.6320000000000001</c:v>
                </c:pt>
                <c:pt idx="51">
                  <c:v>1.6320000000000001</c:v>
                </c:pt>
                <c:pt idx="52">
                  <c:v>1.6320000000000001</c:v>
                </c:pt>
                <c:pt idx="53">
                  <c:v>1.6320000000000001</c:v>
                </c:pt>
                <c:pt idx="54">
                  <c:v>1.6320000000000001</c:v>
                </c:pt>
                <c:pt idx="55">
                  <c:v>1.6320000000000001</c:v>
                </c:pt>
                <c:pt idx="56">
                  <c:v>1.6320000000000001</c:v>
                </c:pt>
                <c:pt idx="57">
                  <c:v>1.6320000000000001</c:v>
                </c:pt>
                <c:pt idx="58">
                  <c:v>1.6320000000000001</c:v>
                </c:pt>
                <c:pt idx="59">
                  <c:v>1.6320000000000001</c:v>
                </c:pt>
                <c:pt idx="60">
                  <c:v>2.597</c:v>
                </c:pt>
                <c:pt idx="61">
                  <c:v>2.597</c:v>
                </c:pt>
                <c:pt idx="62">
                  <c:v>2.597</c:v>
                </c:pt>
                <c:pt idx="63">
                  <c:v>2.597</c:v>
                </c:pt>
                <c:pt idx="64">
                  <c:v>2.597</c:v>
                </c:pt>
                <c:pt idx="65">
                  <c:v>2.597</c:v>
                </c:pt>
                <c:pt idx="66">
                  <c:v>2.597</c:v>
                </c:pt>
                <c:pt idx="67">
                  <c:v>2.597</c:v>
                </c:pt>
                <c:pt idx="68">
                  <c:v>2.597</c:v>
                </c:pt>
                <c:pt idx="69">
                  <c:v>2.597</c:v>
                </c:pt>
                <c:pt idx="70">
                  <c:v>2.597</c:v>
                </c:pt>
                <c:pt idx="71">
                  <c:v>2.597</c:v>
                </c:pt>
                <c:pt idx="72">
                  <c:v>2.6219999999999999</c:v>
                </c:pt>
                <c:pt idx="73">
                  <c:v>2.6219999999999999</c:v>
                </c:pt>
                <c:pt idx="74">
                  <c:v>2.6219999999999999</c:v>
                </c:pt>
                <c:pt idx="75">
                  <c:v>2.6219999999999999</c:v>
                </c:pt>
                <c:pt idx="76">
                  <c:v>2.6219999999999999</c:v>
                </c:pt>
                <c:pt idx="77">
                  <c:v>2.6219999999999999</c:v>
                </c:pt>
                <c:pt idx="78">
                  <c:v>2.6219999999999999</c:v>
                </c:pt>
                <c:pt idx="79">
                  <c:v>2.6219999999999999</c:v>
                </c:pt>
                <c:pt idx="80">
                  <c:v>2.6219999999999999</c:v>
                </c:pt>
                <c:pt idx="81">
                  <c:v>2.6219999999999999</c:v>
                </c:pt>
                <c:pt idx="82">
                  <c:v>2.6219999999999999</c:v>
                </c:pt>
                <c:pt idx="83">
                  <c:v>2.6219999999999999</c:v>
                </c:pt>
                <c:pt idx="84">
                  <c:v>2.129</c:v>
                </c:pt>
                <c:pt idx="85">
                  <c:v>2.129</c:v>
                </c:pt>
                <c:pt idx="86">
                  <c:v>2.129</c:v>
                </c:pt>
                <c:pt idx="87">
                  <c:v>2.129</c:v>
                </c:pt>
                <c:pt idx="88">
                  <c:v>2.129</c:v>
                </c:pt>
                <c:pt idx="89">
                  <c:v>2.129</c:v>
                </c:pt>
                <c:pt idx="90">
                  <c:v>2.129</c:v>
                </c:pt>
                <c:pt idx="91">
                  <c:v>2.129</c:v>
                </c:pt>
                <c:pt idx="92">
                  <c:v>2.129</c:v>
                </c:pt>
                <c:pt idx="93">
                  <c:v>2.129</c:v>
                </c:pt>
                <c:pt idx="94">
                  <c:v>2.129</c:v>
                </c:pt>
                <c:pt idx="95">
                  <c:v>2.129</c:v>
                </c:pt>
                <c:pt idx="96">
                  <c:v>-0.41899999999999998</c:v>
                </c:pt>
                <c:pt idx="97">
                  <c:v>-0.41899999999999998</c:v>
                </c:pt>
                <c:pt idx="98">
                  <c:v>-0.41899999999999998</c:v>
                </c:pt>
                <c:pt idx="99">
                  <c:v>-0.41899999999999998</c:v>
                </c:pt>
                <c:pt idx="100">
                  <c:v>-0.41899999999999998</c:v>
                </c:pt>
                <c:pt idx="101">
                  <c:v>-0.41899999999999998</c:v>
                </c:pt>
                <c:pt idx="102">
                  <c:v>-0.41899999999999998</c:v>
                </c:pt>
                <c:pt idx="103">
                  <c:v>-0.41899999999999998</c:v>
                </c:pt>
                <c:pt idx="104">
                  <c:v>-0.41899999999999998</c:v>
                </c:pt>
                <c:pt idx="105">
                  <c:v>-0.41899999999999998</c:v>
                </c:pt>
                <c:pt idx="106">
                  <c:v>-0.41899999999999998</c:v>
                </c:pt>
                <c:pt idx="107">
                  <c:v>-0.41899999999999998</c:v>
                </c:pt>
                <c:pt idx="108">
                  <c:v>-5.0629999999999997</c:v>
                </c:pt>
                <c:pt idx="109">
                  <c:v>-5.0629999999999997</c:v>
                </c:pt>
                <c:pt idx="110">
                  <c:v>-5.0629999999999997</c:v>
                </c:pt>
                <c:pt idx="111">
                  <c:v>-5.0629999999999997</c:v>
                </c:pt>
                <c:pt idx="112">
                  <c:v>-5.0629999999999997</c:v>
                </c:pt>
                <c:pt idx="113">
                  <c:v>-5.0629999999999997</c:v>
                </c:pt>
                <c:pt idx="114">
                  <c:v>-5.0629999999999997</c:v>
                </c:pt>
                <c:pt idx="115">
                  <c:v>-5.0629999999999997</c:v>
                </c:pt>
                <c:pt idx="116">
                  <c:v>-5.0629999999999997</c:v>
                </c:pt>
                <c:pt idx="117">
                  <c:v>-5.0629999999999997</c:v>
                </c:pt>
                <c:pt idx="118">
                  <c:v>-5.0629999999999997</c:v>
                </c:pt>
                <c:pt idx="119">
                  <c:v>-5.0629999999999997</c:v>
                </c:pt>
                <c:pt idx="120">
                  <c:v>-3.871</c:v>
                </c:pt>
                <c:pt idx="121">
                  <c:v>-3.871</c:v>
                </c:pt>
                <c:pt idx="122">
                  <c:v>-3.871</c:v>
                </c:pt>
                <c:pt idx="123">
                  <c:v>-3.871</c:v>
                </c:pt>
                <c:pt idx="124">
                  <c:v>-3.871</c:v>
                </c:pt>
                <c:pt idx="125">
                  <c:v>-3.871</c:v>
                </c:pt>
                <c:pt idx="126">
                  <c:v>-3.871</c:v>
                </c:pt>
                <c:pt idx="127">
                  <c:v>-3.871</c:v>
                </c:pt>
                <c:pt idx="128">
                  <c:v>-3.871</c:v>
                </c:pt>
                <c:pt idx="129">
                  <c:v>-3.871</c:v>
                </c:pt>
                <c:pt idx="130">
                  <c:v>-3.871</c:v>
                </c:pt>
                <c:pt idx="131">
                  <c:v>-3.871</c:v>
                </c:pt>
                <c:pt idx="132">
                  <c:v>-3.6029999999999998</c:v>
                </c:pt>
                <c:pt idx="133">
                  <c:v>-3.6029999999999998</c:v>
                </c:pt>
                <c:pt idx="134">
                  <c:v>-3.6029999999999998</c:v>
                </c:pt>
                <c:pt idx="135">
                  <c:v>-3.6029999999999998</c:v>
                </c:pt>
                <c:pt idx="136">
                  <c:v>-3.6029999999999998</c:v>
                </c:pt>
                <c:pt idx="137">
                  <c:v>-3.6029999999999998</c:v>
                </c:pt>
                <c:pt idx="138">
                  <c:v>-3.6029999999999998</c:v>
                </c:pt>
                <c:pt idx="139">
                  <c:v>-3.6029999999999998</c:v>
                </c:pt>
                <c:pt idx="140">
                  <c:v>-3.6029999999999998</c:v>
                </c:pt>
                <c:pt idx="141">
                  <c:v>-3.6029999999999998</c:v>
                </c:pt>
                <c:pt idx="142">
                  <c:v>-3.6029999999999998</c:v>
                </c:pt>
                <c:pt idx="143">
                  <c:v>-3.6029999999999998</c:v>
                </c:pt>
                <c:pt idx="144">
                  <c:v>-2.9</c:v>
                </c:pt>
                <c:pt idx="145">
                  <c:v>-2.9</c:v>
                </c:pt>
                <c:pt idx="146">
                  <c:v>-2.9</c:v>
                </c:pt>
                <c:pt idx="147">
                  <c:v>-2.9</c:v>
                </c:pt>
                <c:pt idx="148">
                  <c:v>-2.9</c:v>
                </c:pt>
                <c:pt idx="149">
                  <c:v>-2.9</c:v>
                </c:pt>
                <c:pt idx="150">
                  <c:v>-2.9</c:v>
                </c:pt>
                <c:pt idx="151">
                  <c:v>-2.9</c:v>
                </c:pt>
                <c:pt idx="152">
                  <c:v>-2.9</c:v>
                </c:pt>
                <c:pt idx="153">
                  <c:v>-2.9</c:v>
                </c:pt>
                <c:pt idx="154">
                  <c:v>-2.9</c:v>
                </c:pt>
                <c:pt idx="155">
                  <c:v>-2.9</c:v>
                </c:pt>
                <c:pt idx="156">
                  <c:v>-2.4809999999999999</c:v>
                </c:pt>
                <c:pt idx="157">
                  <c:v>-2.4809999999999999</c:v>
                </c:pt>
                <c:pt idx="158">
                  <c:v>-2.4809999999999999</c:v>
                </c:pt>
                <c:pt idx="159">
                  <c:v>-2.4809999999999999</c:v>
                </c:pt>
                <c:pt idx="160">
                  <c:v>-2.4809999999999999</c:v>
                </c:pt>
                <c:pt idx="161">
                  <c:v>-2.4809999999999999</c:v>
                </c:pt>
                <c:pt idx="162">
                  <c:v>-2.4809999999999999</c:v>
                </c:pt>
                <c:pt idx="163">
                  <c:v>-2.4809999999999999</c:v>
                </c:pt>
                <c:pt idx="164">
                  <c:v>-2.4809999999999999</c:v>
                </c:pt>
                <c:pt idx="165">
                  <c:v>-2.4809999999999999</c:v>
                </c:pt>
                <c:pt idx="166">
                  <c:v>-2.4809999999999999</c:v>
                </c:pt>
                <c:pt idx="167">
                  <c:v>-2.4809999999999999</c:v>
                </c:pt>
                <c:pt idx="168">
                  <c:v>-1.984</c:v>
                </c:pt>
                <c:pt idx="169">
                  <c:v>-1.984</c:v>
                </c:pt>
                <c:pt idx="170">
                  <c:v>-1.984</c:v>
                </c:pt>
                <c:pt idx="171">
                  <c:v>-1.984</c:v>
                </c:pt>
                <c:pt idx="172">
                  <c:v>-1.984</c:v>
                </c:pt>
                <c:pt idx="173">
                  <c:v>-1.984</c:v>
                </c:pt>
                <c:pt idx="174">
                  <c:v>-1.984</c:v>
                </c:pt>
                <c:pt idx="175">
                  <c:v>-1.984</c:v>
                </c:pt>
                <c:pt idx="176">
                  <c:v>-1.984</c:v>
                </c:pt>
                <c:pt idx="177">
                  <c:v>-1.984</c:v>
                </c:pt>
                <c:pt idx="178">
                  <c:v>-1.984</c:v>
                </c:pt>
                <c:pt idx="179">
                  <c:v>-1.984</c:v>
                </c:pt>
                <c:pt idx="180">
                  <c:v>-0.97099999999999997</c:v>
                </c:pt>
                <c:pt idx="181">
                  <c:v>-0.97099999999999997</c:v>
                </c:pt>
                <c:pt idx="182">
                  <c:v>-0.97099999999999997</c:v>
                </c:pt>
                <c:pt idx="183">
                  <c:v>-0.97099999999999997</c:v>
                </c:pt>
                <c:pt idx="184">
                  <c:v>-0.97099999999999997</c:v>
                </c:pt>
                <c:pt idx="185">
                  <c:v>-0.97099999999999997</c:v>
                </c:pt>
                <c:pt idx="186">
                  <c:v>-0.97099999999999997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Hoja1!$B$2</c:f>
              <c:strCache>
                <c:ptCount val="1"/>
                <c:pt idx="0">
                  <c:v>Tasa Fed</c:v>
                </c:pt>
              </c:strCache>
            </c:strRef>
          </c:tx>
          <c:marker>
            <c:symbol val="none"/>
          </c:marker>
          <c:cat>
            <c:numRef>
              <c:f>Hoja1!$A$4:$A$191</c:f>
              <c:numCache>
                <c:formatCode>m/d/yyyy</c:formatCode>
                <c:ptCount val="188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37344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41362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</c:numCache>
            </c:numRef>
          </c:cat>
          <c:val>
            <c:numRef>
              <c:f>Hoja1!$B$4:$B$191</c:f>
              <c:numCache>
                <c:formatCode>General</c:formatCode>
                <c:ptCount val="188"/>
                <c:pt idx="0">
                  <c:v>5.5</c:v>
                </c:pt>
                <c:pt idx="1">
                  <c:v>5.75</c:v>
                </c:pt>
                <c:pt idx="2">
                  <c:v>6</c:v>
                </c:pt>
                <c:pt idx="3">
                  <c:v>6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5.5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3.75</c:v>
                </c:pt>
                <c:pt idx="18">
                  <c:v>3.75</c:v>
                </c:pt>
                <c:pt idx="19">
                  <c:v>3.5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1.75</c:v>
                </c:pt>
                <c:pt idx="24">
                  <c:v>1.75</c:v>
                </c:pt>
                <c:pt idx="25">
                  <c:v>1.75</c:v>
                </c:pt>
                <c:pt idx="26">
                  <c:v>1.75</c:v>
                </c:pt>
                <c:pt idx="27">
                  <c:v>1.75</c:v>
                </c:pt>
                <c:pt idx="28">
                  <c:v>1.75</c:v>
                </c:pt>
                <c:pt idx="29">
                  <c:v>1.75</c:v>
                </c:pt>
                <c:pt idx="30">
                  <c:v>1.75</c:v>
                </c:pt>
                <c:pt idx="31">
                  <c:v>1.75</c:v>
                </c:pt>
                <c:pt idx="32">
                  <c:v>1.75</c:v>
                </c:pt>
                <c:pt idx="33">
                  <c:v>1.75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1.25</c:v>
                </c:pt>
                <c:pt idx="54">
                  <c:v>1.25</c:v>
                </c:pt>
                <c:pt idx="55">
                  <c:v>1.5</c:v>
                </c:pt>
                <c:pt idx="56">
                  <c:v>1.75</c:v>
                </c:pt>
                <c:pt idx="57">
                  <c:v>1.75</c:v>
                </c:pt>
                <c:pt idx="58">
                  <c:v>2</c:v>
                </c:pt>
                <c:pt idx="59">
                  <c:v>2.25</c:v>
                </c:pt>
                <c:pt idx="60">
                  <c:v>2.25</c:v>
                </c:pt>
                <c:pt idx="61">
                  <c:v>2.5</c:v>
                </c:pt>
                <c:pt idx="62">
                  <c:v>2.75</c:v>
                </c:pt>
                <c:pt idx="63">
                  <c:v>2.75</c:v>
                </c:pt>
                <c:pt idx="64">
                  <c:v>3</c:v>
                </c:pt>
                <c:pt idx="65">
                  <c:v>3.25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3.75</c:v>
                </c:pt>
                <c:pt idx="70">
                  <c:v>4</c:v>
                </c:pt>
                <c:pt idx="71">
                  <c:v>4.25</c:v>
                </c:pt>
                <c:pt idx="72">
                  <c:v>4.5</c:v>
                </c:pt>
                <c:pt idx="73">
                  <c:v>4.5</c:v>
                </c:pt>
                <c:pt idx="74">
                  <c:v>4.75</c:v>
                </c:pt>
                <c:pt idx="75">
                  <c:v>4.75</c:v>
                </c:pt>
                <c:pt idx="76">
                  <c:v>5</c:v>
                </c:pt>
                <c:pt idx="77">
                  <c:v>5.25</c:v>
                </c:pt>
                <c:pt idx="78">
                  <c:v>5.25</c:v>
                </c:pt>
                <c:pt idx="79">
                  <c:v>5.25</c:v>
                </c:pt>
                <c:pt idx="80">
                  <c:v>5.25</c:v>
                </c:pt>
                <c:pt idx="81">
                  <c:v>5.25</c:v>
                </c:pt>
                <c:pt idx="82">
                  <c:v>5.25</c:v>
                </c:pt>
                <c:pt idx="83">
                  <c:v>5.25</c:v>
                </c:pt>
                <c:pt idx="84">
                  <c:v>5.25</c:v>
                </c:pt>
                <c:pt idx="85">
                  <c:v>5.25</c:v>
                </c:pt>
                <c:pt idx="86">
                  <c:v>5.25</c:v>
                </c:pt>
                <c:pt idx="87">
                  <c:v>5.25</c:v>
                </c:pt>
                <c:pt idx="88">
                  <c:v>5.25</c:v>
                </c:pt>
                <c:pt idx="89">
                  <c:v>5.25</c:v>
                </c:pt>
                <c:pt idx="90">
                  <c:v>5.25</c:v>
                </c:pt>
                <c:pt idx="91">
                  <c:v>5.25</c:v>
                </c:pt>
                <c:pt idx="92">
                  <c:v>4.75</c:v>
                </c:pt>
                <c:pt idx="93">
                  <c:v>4.5</c:v>
                </c:pt>
                <c:pt idx="94">
                  <c:v>4.5</c:v>
                </c:pt>
                <c:pt idx="95">
                  <c:v>4.25</c:v>
                </c:pt>
                <c:pt idx="96">
                  <c:v>3</c:v>
                </c:pt>
                <c:pt idx="97">
                  <c:v>3</c:v>
                </c:pt>
                <c:pt idx="98">
                  <c:v>2.25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429696"/>
        <c:axId val="375153792"/>
      </c:lineChart>
      <c:dateAx>
        <c:axId val="412429696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crossAx val="375153792"/>
        <c:crosses val="autoZero"/>
        <c:auto val="1"/>
        <c:lblOffset val="100"/>
        <c:baseTimeUnit val="months"/>
      </c:dateAx>
      <c:valAx>
        <c:axId val="375153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4296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42862</xdr:rowOff>
    </xdr:from>
    <xdr:to>
      <xdr:col>13</xdr:col>
      <xdr:colOff>314325</xdr:colOff>
      <xdr:row>15</xdr:row>
      <xdr:rowOff>119062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2"/>
  <sheetViews>
    <sheetView workbookViewId="0">
      <selection activeCell="C186" sqref="C186"/>
    </sheetView>
  </sheetViews>
  <sheetFormatPr baseColWidth="10" defaultRowHeight="14.4" x14ac:dyDescent="0.3"/>
  <sheetData>
    <row r="2" spans="1:7" x14ac:dyDescent="0.3">
      <c r="A2" t="s">
        <v>0</v>
      </c>
      <c r="B2" t="s">
        <v>4</v>
      </c>
      <c r="C2" t="s">
        <v>5</v>
      </c>
      <c r="E2" t="s">
        <v>3</v>
      </c>
    </row>
    <row r="3" spans="1:7" x14ac:dyDescent="0.3">
      <c r="A3" t="s">
        <v>1</v>
      </c>
      <c r="B3" t="s">
        <v>2</v>
      </c>
      <c r="E3" t="s">
        <v>1</v>
      </c>
      <c r="F3" t="s">
        <v>2</v>
      </c>
    </row>
    <row r="4" spans="1:7" x14ac:dyDescent="0.3">
      <c r="A4" s="1">
        <f>_xll.BDH($A$2,$B$3:$B$3,"1/1/2000","","Dir=V","Dts=S","Sort=A","Quote=C","QtTyp=Y","Days=T","Per=cm","DtFmt=D","UseDPDF=Y","cols=2;rows=209")</f>
        <v>36556</v>
      </c>
      <c r="B4">
        <v>5.5</v>
      </c>
      <c r="C4">
        <f t="shared" ref="C4:C15" si="0">IF(YEAR(A4)=YEAR($E$4),$F$4,"")</f>
        <v>3.544</v>
      </c>
      <c r="E4" s="1">
        <f>_xll.BDH($E$2,$F$3:$F$3,"1/1/2000","","Dir=V","Dts=S","Sort=A","Quote=C","QtTyp=Y","Days=T","Per=cm","DtFmt=D","UseDPDF=Y","cols=2;rows=22")</f>
        <v>36889</v>
      </c>
      <c r="F4">
        <v>3.544</v>
      </c>
      <c r="G4">
        <f>YEAR(E4)</f>
        <v>2000</v>
      </c>
    </row>
    <row r="5" spans="1:7" x14ac:dyDescent="0.3">
      <c r="A5" s="1">
        <v>36585</v>
      </c>
      <c r="B5">
        <v>5.75</v>
      </c>
      <c r="C5">
        <f t="shared" si="0"/>
        <v>3.544</v>
      </c>
      <c r="E5" s="1">
        <v>37256</v>
      </c>
      <c r="F5">
        <v>1.1779999999999999</v>
      </c>
      <c r="G5">
        <f t="shared" ref="G5:G23" si="1">YEAR(E5)</f>
        <v>2001</v>
      </c>
    </row>
    <row r="6" spans="1:7" x14ac:dyDescent="0.3">
      <c r="A6" s="1">
        <v>36616</v>
      </c>
      <c r="B6">
        <v>6</v>
      </c>
      <c r="C6">
        <f t="shared" si="0"/>
        <v>3.544</v>
      </c>
      <c r="E6" s="1">
        <v>37621</v>
      </c>
      <c r="F6">
        <v>0.127</v>
      </c>
      <c r="G6">
        <f t="shared" si="1"/>
        <v>2002</v>
      </c>
    </row>
    <row r="7" spans="1:7" x14ac:dyDescent="0.3">
      <c r="A7" s="1">
        <v>36644</v>
      </c>
      <c r="B7">
        <v>6</v>
      </c>
      <c r="C7">
        <f t="shared" si="0"/>
        <v>3.544</v>
      </c>
      <c r="E7" s="1">
        <v>37986</v>
      </c>
      <c r="F7">
        <v>0.32700000000000001</v>
      </c>
      <c r="G7">
        <f t="shared" si="1"/>
        <v>2003</v>
      </c>
    </row>
    <row r="8" spans="1:7" x14ac:dyDescent="0.3">
      <c r="A8" s="1">
        <v>36677</v>
      </c>
      <c r="B8">
        <v>6.5</v>
      </c>
      <c r="C8">
        <f t="shared" si="0"/>
        <v>3.544</v>
      </c>
      <c r="E8" s="1">
        <v>38352</v>
      </c>
      <c r="F8">
        <v>1.6320000000000001</v>
      </c>
      <c r="G8">
        <f t="shared" si="1"/>
        <v>2004</v>
      </c>
    </row>
    <row r="9" spans="1:7" x14ac:dyDescent="0.3">
      <c r="A9" s="1">
        <v>36707</v>
      </c>
      <c r="B9">
        <v>6.5</v>
      </c>
      <c r="C9">
        <f t="shared" si="0"/>
        <v>3.544</v>
      </c>
      <c r="E9" s="1">
        <v>38716</v>
      </c>
      <c r="F9">
        <v>2.597</v>
      </c>
      <c r="G9">
        <f t="shared" si="1"/>
        <v>2005</v>
      </c>
    </row>
    <row r="10" spans="1:7" x14ac:dyDescent="0.3">
      <c r="A10" s="1">
        <v>36738</v>
      </c>
      <c r="B10">
        <v>6.5</v>
      </c>
      <c r="C10">
        <f t="shared" si="0"/>
        <v>3.544</v>
      </c>
      <c r="E10" s="1">
        <v>39080</v>
      </c>
      <c r="F10">
        <v>2.9430000000000001</v>
      </c>
      <c r="G10">
        <f t="shared" si="1"/>
        <v>2006</v>
      </c>
    </row>
    <row r="11" spans="1:7" x14ac:dyDescent="0.3">
      <c r="A11" s="1">
        <v>36769</v>
      </c>
      <c r="B11">
        <v>6.5</v>
      </c>
      <c r="C11">
        <f t="shared" si="0"/>
        <v>3.544</v>
      </c>
      <c r="E11" s="1">
        <v>39447</v>
      </c>
      <c r="F11">
        <v>2.488</v>
      </c>
      <c r="G11">
        <f t="shared" si="1"/>
        <v>2007</v>
      </c>
    </row>
    <row r="12" spans="1:7" x14ac:dyDescent="0.3">
      <c r="A12" s="1">
        <v>36798</v>
      </c>
      <c r="B12">
        <v>6.5</v>
      </c>
      <c r="C12">
        <f t="shared" si="0"/>
        <v>3.544</v>
      </c>
      <c r="E12" s="1">
        <v>39813</v>
      </c>
      <c r="F12">
        <v>-2.8000000000000001E-2</v>
      </c>
      <c r="G12">
        <f t="shared" si="1"/>
        <v>2008</v>
      </c>
    </row>
    <row r="13" spans="1:7" x14ac:dyDescent="0.3">
      <c r="A13" s="1">
        <v>36830</v>
      </c>
      <c r="B13">
        <v>6.5</v>
      </c>
      <c r="C13">
        <f t="shared" si="0"/>
        <v>3.544</v>
      </c>
      <c r="E13" s="1">
        <v>40178</v>
      </c>
      <c r="F13">
        <v>-4.649</v>
      </c>
      <c r="G13">
        <f t="shared" si="1"/>
        <v>2009</v>
      </c>
    </row>
    <row r="14" spans="1:7" x14ac:dyDescent="0.3">
      <c r="A14" s="1">
        <v>36860</v>
      </c>
      <c r="B14">
        <v>6.5</v>
      </c>
      <c r="C14">
        <f t="shared" si="0"/>
        <v>3.544</v>
      </c>
      <c r="E14" s="1">
        <v>40543</v>
      </c>
      <c r="F14">
        <v>-3.395</v>
      </c>
      <c r="G14">
        <f t="shared" si="1"/>
        <v>2010</v>
      </c>
    </row>
    <row r="15" spans="1:7" x14ac:dyDescent="0.3">
      <c r="A15" s="1">
        <v>36889</v>
      </c>
      <c r="B15">
        <v>6.5</v>
      </c>
      <c r="C15">
        <f t="shared" si="0"/>
        <v>3.544</v>
      </c>
      <c r="E15" s="1">
        <v>40907</v>
      </c>
      <c r="F15">
        <v>-3.0550000000000002</v>
      </c>
      <c r="G15">
        <f t="shared" si="1"/>
        <v>2011</v>
      </c>
    </row>
    <row r="16" spans="1:7" x14ac:dyDescent="0.3">
      <c r="A16" s="1">
        <v>36922</v>
      </c>
      <c r="B16">
        <v>5.5</v>
      </c>
      <c r="C16">
        <f t="shared" ref="C16:C27" si="2">IF(YEAR(A16)=YEAR($E$5),$F$5,"")</f>
        <v>1.1779999999999999</v>
      </c>
      <c r="E16" s="1">
        <v>41274</v>
      </c>
      <c r="F16">
        <v>-2.1669999999999998</v>
      </c>
      <c r="G16">
        <f t="shared" si="1"/>
        <v>2012</v>
      </c>
    </row>
    <row r="17" spans="1:7" x14ac:dyDescent="0.3">
      <c r="A17" s="1">
        <v>36950</v>
      </c>
      <c r="B17">
        <v>5.5</v>
      </c>
      <c r="C17">
        <f t="shared" si="2"/>
        <v>1.1779999999999999</v>
      </c>
      <c r="E17" s="1">
        <v>41639</v>
      </c>
      <c r="F17">
        <v>-1.9180000000000001</v>
      </c>
      <c r="G17">
        <f t="shared" si="1"/>
        <v>2013</v>
      </c>
    </row>
    <row r="18" spans="1:7" x14ac:dyDescent="0.3">
      <c r="A18" s="1">
        <v>36980</v>
      </c>
      <c r="B18">
        <v>5</v>
      </c>
      <c r="C18">
        <f t="shared" si="2"/>
        <v>1.1779999999999999</v>
      </c>
      <c r="E18" s="1">
        <v>42004</v>
      </c>
      <c r="F18">
        <v>-1.288</v>
      </c>
      <c r="G18">
        <f t="shared" si="1"/>
        <v>2014</v>
      </c>
    </row>
    <row r="19" spans="1:7" x14ac:dyDescent="0.3">
      <c r="A19" s="1">
        <v>37011</v>
      </c>
      <c r="B19">
        <v>4.5</v>
      </c>
      <c r="C19">
        <f t="shared" si="2"/>
        <v>1.1779999999999999</v>
      </c>
      <c r="E19" s="1">
        <v>42369</v>
      </c>
      <c r="F19">
        <v>-0.443</v>
      </c>
      <c r="G19">
        <f t="shared" si="1"/>
        <v>2015</v>
      </c>
    </row>
    <row r="20" spans="1:7" x14ac:dyDescent="0.3">
      <c r="A20" s="1">
        <v>37042</v>
      </c>
      <c r="B20">
        <v>4</v>
      </c>
      <c r="C20">
        <f t="shared" si="2"/>
        <v>1.1779999999999999</v>
      </c>
      <c r="E20" s="1">
        <v>42734</v>
      </c>
      <c r="F20">
        <v>-0.42699999999999999</v>
      </c>
      <c r="G20">
        <f t="shared" si="1"/>
        <v>2016</v>
      </c>
    </row>
    <row r="21" spans="1:7" x14ac:dyDescent="0.3">
      <c r="A21" s="1">
        <v>37071</v>
      </c>
      <c r="B21">
        <v>3.75</v>
      </c>
      <c r="C21">
        <f t="shared" si="2"/>
        <v>1.1779999999999999</v>
      </c>
      <c r="E21" s="1">
        <v>43098</v>
      </c>
      <c r="F21">
        <v>-0.03</v>
      </c>
      <c r="G21">
        <f t="shared" si="1"/>
        <v>2017</v>
      </c>
    </row>
    <row r="22" spans="1:7" x14ac:dyDescent="0.3">
      <c r="A22" s="1">
        <v>37103</v>
      </c>
      <c r="B22">
        <v>3.75</v>
      </c>
      <c r="C22">
        <f t="shared" si="2"/>
        <v>1.1779999999999999</v>
      </c>
      <c r="E22" s="1">
        <v>43465</v>
      </c>
      <c r="F22">
        <v>0.38100000000000001</v>
      </c>
      <c r="G22">
        <f t="shared" si="1"/>
        <v>2018</v>
      </c>
    </row>
    <row r="23" spans="1:7" x14ac:dyDescent="0.3">
      <c r="A23" s="1">
        <v>37134</v>
      </c>
      <c r="B23">
        <v>3.5</v>
      </c>
      <c r="C23">
        <f t="shared" si="2"/>
        <v>1.1779999999999999</v>
      </c>
      <c r="E23" s="1">
        <v>43830</v>
      </c>
      <c r="F23">
        <v>0.39100000000000001</v>
      </c>
      <c r="G23">
        <f t="shared" si="1"/>
        <v>2019</v>
      </c>
    </row>
    <row r="24" spans="1:7" x14ac:dyDescent="0.3">
      <c r="A24" s="1">
        <v>37162</v>
      </c>
      <c r="B24">
        <v>3</v>
      </c>
      <c r="C24">
        <f t="shared" si="2"/>
        <v>1.1779999999999999</v>
      </c>
      <c r="E24" s="1">
        <v>44196</v>
      </c>
      <c r="F24">
        <v>0.318</v>
      </c>
    </row>
    <row r="25" spans="1:7" x14ac:dyDescent="0.3">
      <c r="A25" s="1">
        <v>37195</v>
      </c>
      <c r="B25">
        <v>2.5</v>
      </c>
      <c r="C25">
        <f t="shared" si="2"/>
        <v>1.1779999999999999</v>
      </c>
      <c r="E25" s="1">
        <v>44561</v>
      </c>
      <c r="F25">
        <v>0.191</v>
      </c>
    </row>
    <row r="26" spans="1:7" x14ac:dyDescent="0.3">
      <c r="A26" s="1">
        <v>37225</v>
      </c>
      <c r="B26">
        <v>2</v>
      </c>
      <c r="C26">
        <f t="shared" si="2"/>
        <v>1.1779999999999999</v>
      </c>
    </row>
    <row r="27" spans="1:7" x14ac:dyDescent="0.3">
      <c r="A27" s="1">
        <v>37256</v>
      </c>
      <c r="B27">
        <v>1.75</v>
      </c>
      <c r="C27">
        <f t="shared" si="2"/>
        <v>1.1779999999999999</v>
      </c>
    </row>
    <row r="28" spans="1:7" x14ac:dyDescent="0.3">
      <c r="A28" s="1">
        <v>37287</v>
      </c>
      <c r="B28">
        <v>1.75</v>
      </c>
      <c r="C28">
        <f t="shared" ref="C28:C39" si="3">IF(YEAR(A28)=YEAR($E$6),$F$6,"")</f>
        <v>0.127</v>
      </c>
    </row>
    <row r="29" spans="1:7" x14ac:dyDescent="0.3">
      <c r="A29" s="1">
        <v>37315</v>
      </c>
      <c r="B29">
        <v>1.75</v>
      </c>
      <c r="C29">
        <f t="shared" si="3"/>
        <v>0.127</v>
      </c>
    </row>
    <row r="30" spans="1:7" x14ac:dyDescent="0.3">
      <c r="A30" s="1">
        <v>37344</v>
      </c>
      <c r="B30">
        <v>1.75</v>
      </c>
      <c r="C30">
        <f t="shared" si="3"/>
        <v>0.127</v>
      </c>
    </row>
    <row r="31" spans="1:7" x14ac:dyDescent="0.3">
      <c r="A31" s="1">
        <v>37376</v>
      </c>
      <c r="B31">
        <v>1.75</v>
      </c>
      <c r="C31">
        <f t="shared" si="3"/>
        <v>0.127</v>
      </c>
    </row>
    <row r="32" spans="1:7" x14ac:dyDescent="0.3">
      <c r="A32" s="1">
        <v>37407</v>
      </c>
      <c r="B32">
        <v>1.75</v>
      </c>
      <c r="C32">
        <f t="shared" si="3"/>
        <v>0.127</v>
      </c>
    </row>
    <row r="33" spans="1:3" x14ac:dyDescent="0.3">
      <c r="A33" s="1">
        <v>37435</v>
      </c>
      <c r="B33">
        <v>1.75</v>
      </c>
      <c r="C33">
        <f t="shared" si="3"/>
        <v>0.127</v>
      </c>
    </row>
    <row r="34" spans="1:3" x14ac:dyDescent="0.3">
      <c r="A34" s="1">
        <v>37468</v>
      </c>
      <c r="B34">
        <v>1.75</v>
      </c>
      <c r="C34">
        <f t="shared" si="3"/>
        <v>0.127</v>
      </c>
    </row>
    <row r="35" spans="1:3" x14ac:dyDescent="0.3">
      <c r="A35" s="1">
        <v>37498</v>
      </c>
      <c r="B35">
        <v>1.75</v>
      </c>
      <c r="C35">
        <f t="shared" si="3"/>
        <v>0.127</v>
      </c>
    </row>
    <row r="36" spans="1:3" x14ac:dyDescent="0.3">
      <c r="A36" s="1">
        <v>37529</v>
      </c>
      <c r="B36">
        <v>1.75</v>
      </c>
      <c r="C36">
        <f t="shared" si="3"/>
        <v>0.127</v>
      </c>
    </row>
    <row r="37" spans="1:3" x14ac:dyDescent="0.3">
      <c r="A37" s="1">
        <v>37560</v>
      </c>
      <c r="B37">
        <v>1.75</v>
      </c>
      <c r="C37">
        <f t="shared" si="3"/>
        <v>0.127</v>
      </c>
    </row>
    <row r="38" spans="1:3" x14ac:dyDescent="0.3">
      <c r="A38" s="1">
        <v>37589</v>
      </c>
      <c r="B38">
        <v>1.25</v>
      </c>
      <c r="C38">
        <f t="shared" si="3"/>
        <v>0.127</v>
      </c>
    </row>
    <row r="39" spans="1:3" x14ac:dyDescent="0.3">
      <c r="A39" s="1">
        <v>37621</v>
      </c>
      <c r="B39">
        <v>1.25</v>
      </c>
      <c r="C39">
        <f t="shared" si="3"/>
        <v>0.127</v>
      </c>
    </row>
    <row r="40" spans="1:3" x14ac:dyDescent="0.3">
      <c r="A40" s="1">
        <v>37652</v>
      </c>
      <c r="B40">
        <v>1.25</v>
      </c>
      <c r="C40">
        <f t="shared" ref="C40:C51" si="4">IF(YEAR(A40)=YEAR($E$7),$F$7,"")</f>
        <v>0.32700000000000001</v>
      </c>
    </row>
    <row r="41" spans="1:3" x14ac:dyDescent="0.3">
      <c r="A41" s="1">
        <v>37680</v>
      </c>
      <c r="B41">
        <v>1.25</v>
      </c>
      <c r="C41">
        <f t="shared" si="4"/>
        <v>0.32700000000000001</v>
      </c>
    </row>
    <row r="42" spans="1:3" x14ac:dyDescent="0.3">
      <c r="A42" s="1">
        <v>37711</v>
      </c>
      <c r="B42">
        <v>1.25</v>
      </c>
      <c r="C42">
        <f t="shared" si="4"/>
        <v>0.32700000000000001</v>
      </c>
    </row>
    <row r="43" spans="1:3" x14ac:dyDescent="0.3">
      <c r="A43" s="1">
        <v>37741</v>
      </c>
      <c r="B43">
        <v>1.25</v>
      </c>
      <c r="C43">
        <f t="shared" si="4"/>
        <v>0.32700000000000001</v>
      </c>
    </row>
    <row r="44" spans="1:3" x14ac:dyDescent="0.3">
      <c r="A44" s="1">
        <v>37771</v>
      </c>
      <c r="B44">
        <v>1.25</v>
      </c>
      <c r="C44">
        <f t="shared" si="4"/>
        <v>0.32700000000000001</v>
      </c>
    </row>
    <row r="45" spans="1:3" x14ac:dyDescent="0.3">
      <c r="A45" s="1">
        <v>37802</v>
      </c>
      <c r="B45">
        <v>1</v>
      </c>
      <c r="C45">
        <f t="shared" si="4"/>
        <v>0.32700000000000001</v>
      </c>
    </row>
    <row r="46" spans="1:3" x14ac:dyDescent="0.3">
      <c r="A46" s="1">
        <v>37833</v>
      </c>
      <c r="B46">
        <v>1</v>
      </c>
      <c r="C46">
        <f t="shared" si="4"/>
        <v>0.32700000000000001</v>
      </c>
    </row>
    <row r="47" spans="1:3" x14ac:dyDescent="0.3">
      <c r="A47" s="1">
        <v>37862</v>
      </c>
      <c r="B47">
        <v>1</v>
      </c>
      <c r="C47">
        <f t="shared" si="4"/>
        <v>0.32700000000000001</v>
      </c>
    </row>
    <row r="48" spans="1:3" x14ac:dyDescent="0.3">
      <c r="A48" s="1">
        <v>37894</v>
      </c>
      <c r="B48">
        <v>1</v>
      </c>
      <c r="C48">
        <f t="shared" si="4"/>
        <v>0.32700000000000001</v>
      </c>
    </row>
    <row r="49" spans="1:3" x14ac:dyDescent="0.3">
      <c r="A49" s="1">
        <v>37925</v>
      </c>
      <c r="B49">
        <v>1</v>
      </c>
      <c r="C49">
        <f t="shared" si="4"/>
        <v>0.32700000000000001</v>
      </c>
    </row>
    <row r="50" spans="1:3" x14ac:dyDescent="0.3">
      <c r="A50" s="1">
        <v>37953</v>
      </c>
      <c r="B50">
        <v>1</v>
      </c>
      <c r="C50">
        <f t="shared" si="4"/>
        <v>0.32700000000000001</v>
      </c>
    </row>
    <row r="51" spans="1:3" x14ac:dyDescent="0.3">
      <c r="A51" s="1">
        <v>37986</v>
      </c>
      <c r="B51">
        <v>1</v>
      </c>
      <c r="C51">
        <f t="shared" si="4"/>
        <v>0.32700000000000001</v>
      </c>
    </row>
    <row r="52" spans="1:3" x14ac:dyDescent="0.3">
      <c r="A52" s="1">
        <v>38016</v>
      </c>
      <c r="B52">
        <v>1</v>
      </c>
      <c r="C52">
        <f t="shared" ref="C52:C63" si="5">IF(YEAR(A52)=YEAR($E$8),$F$8,"")</f>
        <v>1.6320000000000001</v>
      </c>
    </row>
    <row r="53" spans="1:3" x14ac:dyDescent="0.3">
      <c r="A53" s="1">
        <v>38044</v>
      </c>
      <c r="B53">
        <v>1</v>
      </c>
      <c r="C53">
        <f t="shared" si="5"/>
        <v>1.6320000000000001</v>
      </c>
    </row>
    <row r="54" spans="1:3" x14ac:dyDescent="0.3">
      <c r="A54" s="1">
        <v>38077</v>
      </c>
      <c r="B54">
        <v>1</v>
      </c>
      <c r="C54">
        <f t="shared" si="5"/>
        <v>1.6320000000000001</v>
      </c>
    </row>
    <row r="55" spans="1:3" x14ac:dyDescent="0.3">
      <c r="A55" s="1">
        <v>38107</v>
      </c>
      <c r="B55">
        <v>1</v>
      </c>
      <c r="C55">
        <f t="shared" si="5"/>
        <v>1.6320000000000001</v>
      </c>
    </row>
    <row r="56" spans="1:3" x14ac:dyDescent="0.3">
      <c r="A56" s="1">
        <v>38138</v>
      </c>
      <c r="B56">
        <v>1</v>
      </c>
      <c r="C56">
        <f t="shared" si="5"/>
        <v>1.6320000000000001</v>
      </c>
    </row>
    <row r="57" spans="1:3" x14ac:dyDescent="0.3">
      <c r="A57" s="1">
        <v>38168</v>
      </c>
      <c r="B57">
        <v>1.25</v>
      </c>
      <c r="C57">
        <f t="shared" si="5"/>
        <v>1.6320000000000001</v>
      </c>
    </row>
    <row r="58" spans="1:3" x14ac:dyDescent="0.3">
      <c r="A58" s="1">
        <v>38198</v>
      </c>
      <c r="B58">
        <v>1.25</v>
      </c>
      <c r="C58">
        <f t="shared" si="5"/>
        <v>1.6320000000000001</v>
      </c>
    </row>
    <row r="59" spans="1:3" x14ac:dyDescent="0.3">
      <c r="A59" s="1">
        <v>38230</v>
      </c>
      <c r="B59">
        <v>1.5</v>
      </c>
      <c r="C59">
        <f t="shared" si="5"/>
        <v>1.6320000000000001</v>
      </c>
    </row>
    <row r="60" spans="1:3" x14ac:dyDescent="0.3">
      <c r="A60" s="1">
        <v>38260</v>
      </c>
      <c r="B60">
        <v>1.75</v>
      </c>
      <c r="C60">
        <f t="shared" si="5"/>
        <v>1.6320000000000001</v>
      </c>
    </row>
    <row r="61" spans="1:3" x14ac:dyDescent="0.3">
      <c r="A61" s="1">
        <v>38289</v>
      </c>
      <c r="B61">
        <v>1.75</v>
      </c>
      <c r="C61">
        <f t="shared" si="5"/>
        <v>1.6320000000000001</v>
      </c>
    </row>
    <row r="62" spans="1:3" x14ac:dyDescent="0.3">
      <c r="A62" s="1">
        <v>38321</v>
      </c>
      <c r="B62">
        <v>2</v>
      </c>
      <c r="C62">
        <f t="shared" si="5"/>
        <v>1.6320000000000001</v>
      </c>
    </row>
    <row r="63" spans="1:3" x14ac:dyDescent="0.3">
      <c r="A63" s="1">
        <v>38352</v>
      </c>
      <c r="B63">
        <v>2.25</v>
      </c>
      <c r="C63">
        <f t="shared" si="5"/>
        <v>1.6320000000000001</v>
      </c>
    </row>
    <row r="64" spans="1:3" x14ac:dyDescent="0.3">
      <c r="A64" s="1">
        <v>38383</v>
      </c>
      <c r="B64">
        <v>2.25</v>
      </c>
      <c r="C64">
        <f>IF(YEAR(A64)=YEAR($E$9),$F$9,"")</f>
        <v>2.597</v>
      </c>
    </row>
    <row r="65" spans="1:7" x14ac:dyDescent="0.3">
      <c r="A65" s="1">
        <v>38411</v>
      </c>
      <c r="B65">
        <v>2.5</v>
      </c>
      <c r="C65">
        <f t="shared" ref="C65:C75" si="6">IF(YEAR(A65)=YEAR($E$9),$F$9,"")</f>
        <v>2.597</v>
      </c>
    </row>
    <row r="66" spans="1:7" x14ac:dyDescent="0.3">
      <c r="A66" s="1">
        <v>38442</v>
      </c>
      <c r="B66">
        <v>2.75</v>
      </c>
      <c r="C66">
        <f t="shared" si="6"/>
        <v>2.597</v>
      </c>
    </row>
    <row r="67" spans="1:7" x14ac:dyDescent="0.3">
      <c r="A67" s="1">
        <v>38471</v>
      </c>
      <c r="B67">
        <v>2.75</v>
      </c>
      <c r="C67">
        <f t="shared" si="6"/>
        <v>2.597</v>
      </c>
    </row>
    <row r="68" spans="1:7" x14ac:dyDescent="0.3">
      <c r="A68" s="1">
        <v>38503</v>
      </c>
      <c r="B68">
        <v>3</v>
      </c>
      <c r="C68">
        <f t="shared" si="6"/>
        <v>2.597</v>
      </c>
    </row>
    <row r="69" spans="1:7" x14ac:dyDescent="0.3">
      <c r="A69" s="1">
        <v>38533</v>
      </c>
      <c r="B69">
        <v>3.25</v>
      </c>
      <c r="C69">
        <f t="shared" si="6"/>
        <v>2.597</v>
      </c>
    </row>
    <row r="70" spans="1:7" x14ac:dyDescent="0.3">
      <c r="A70" s="1">
        <v>38562</v>
      </c>
      <c r="B70">
        <v>3.25</v>
      </c>
      <c r="C70">
        <f t="shared" si="6"/>
        <v>2.597</v>
      </c>
    </row>
    <row r="71" spans="1:7" x14ac:dyDescent="0.3">
      <c r="A71" s="1">
        <v>38595</v>
      </c>
      <c r="B71">
        <v>3.5</v>
      </c>
      <c r="C71">
        <f t="shared" si="6"/>
        <v>2.597</v>
      </c>
    </row>
    <row r="72" spans="1:7" x14ac:dyDescent="0.3">
      <c r="A72" s="1">
        <v>38625</v>
      </c>
      <c r="B72">
        <v>3.75</v>
      </c>
      <c r="C72">
        <f t="shared" si="6"/>
        <v>2.597</v>
      </c>
    </row>
    <row r="73" spans="1:7" x14ac:dyDescent="0.3">
      <c r="A73" s="1">
        <v>38656</v>
      </c>
      <c r="B73">
        <v>3.75</v>
      </c>
      <c r="C73">
        <f t="shared" si="6"/>
        <v>2.597</v>
      </c>
    </row>
    <row r="74" spans="1:7" x14ac:dyDescent="0.3">
      <c r="A74" s="1">
        <v>38686</v>
      </c>
      <c r="B74">
        <v>4</v>
      </c>
      <c r="C74">
        <f t="shared" si="6"/>
        <v>2.597</v>
      </c>
    </row>
    <row r="75" spans="1:7" x14ac:dyDescent="0.3">
      <c r="A75" s="1">
        <v>38716</v>
      </c>
      <c r="B75">
        <v>4.25</v>
      </c>
      <c r="C75">
        <f t="shared" si="6"/>
        <v>2.597</v>
      </c>
    </row>
    <row r="76" spans="1:7" x14ac:dyDescent="0.3">
      <c r="A76" s="1">
        <v>38748</v>
      </c>
      <c r="B76">
        <v>4.5</v>
      </c>
      <c r="C76">
        <v>2.6219999999999999</v>
      </c>
    </row>
    <row r="77" spans="1:7" x14ac:dyDescent="0.3">
      <c r="A77" s="1">
        <v>38776</v>
      </c>
      <c r="B77">
        <v>4.5</v>
      </c>
      <c r="C77">
        <v>2.6219999999999999</v>
      </c>
      <c r="E77" t="s">
        <v>3</v>
      </c>
    </row>
    <row r="78" spans="1:7" x14ac:dyDescent="0.3">
      <c r="A78" s="1">
        <v>38807</v>
      </c>
      <c r="B78">
        <v>4.75</v>
      </c>
      <c r="C78">
        <v>2.6219999999999999</v>
      </c>
      <c r="E78" t="s">
        <v>1</v>
      </c>
      <c r="F78" t="s">
        <v>2</v>
      </c>
    </row>
    <row r="79" spans="1:7" x14ac:dyDescent="0.3">
      <c r="A79" s="1">
        <v>38835</v>
      </c>
      <c r="B79">
        <v>4.75</v>
      </c>
      <c r="C79">
        <v>2.6219999999999999</v>
      </c>
      <c r="E79" s="1">
        <f>_xll.BDH($E$2,$F$3:$F$3,"1/1/2000","","Dir=V","Dts=S","Sort=A","Quote=C","QtTyp=Y","Days=T","Per=cm","DtFmt=D","UseDPDF=Y","cols=2;rows=22")</f>
        <v>36889</v>
      </c>
      <c r="F79">
        <v>3.544</v>
      </c>
      <c r="G79">
        <f>YEAR(E79)</f>
        <v>2000</v>
      </c>
    </row>
    <row r="80" spans="1:7" x14ac:dyDescent="0.3">
      <c r="A80" s="1">
        <v>38868</v>
      </c>
      <c r="B80">
        <v>5</v>
      </c>
      <c r="C80">
        <v>2.6219999999999999</v>
      </c>
      <c r="E80" s="1">
        <v>37256</v>
      </c>
      <c r="F80">
        <v>1.1779999999999999</v>
      </c>
      <c r="G80">
        <f t="shared" ref="G80:G98" si="7">YEAR(E80)</f>
        <v>2001</v>
      </c>
    </row>
    <row r="81" spans="1:7" x14ac:dyDescent="0.3">
      <c r="A81" s="1">
        <v>38898</v>
      </c>
      <c r="B81">
        <v>5.25</v>
      </c>
      <c r="C81">
        <v>2.6219999999999999</v>
      </c>
      <c r="E81" s="1">
        <v>37621</v>
      </c>
      <c r="F81">
        <v>0.127</v>
      </c>
      <c r="G81">
        <f t="shared" si="7"/>
        <v>2002</v>
      </c>
    </row>
    <row r="82" spans="1:7" x14ac:dyDescent="0.3">
      <c r="A82" s="1">
        <v>38929</v>
      </c>
      <c r="B82">
        <v>5.25</v>
      </c>
      <c r="C82">
        <v>2.6219999999999999</v>
      </c>
      <c r="E82" s="1">
        <v>37986</v>
      </c>
      <c r="F82">
        <v>0.32700000000000001</v>
      </c>
      <c r="G82">
        <f t="shared" si="7"/>
        <v>2003</v>
      </c>
    </row>
    <row r="83" spans="1:7" x14ac:dyDescent="0.3">
      <c r="A83" s="1">
        <v>38960</v>
      </c>
      <c r="B83">
        <v>5.25</v>
      </c>
      <c r="C83">
        <v>2.6219999999999999</v>
      </c>
      <c r="E83" s="1">
        <v>38352</v>
      </c>
      <c r="F83">
        <v>1.6320000000000001</v>
      </c>
      <c r="G83">
        <f t="shared" si="7"/>
        <v>2004</v>
      </c>
    </row>
    <row r="84" spans="1:7" x14ac:dyDescent="0.3">
      <c r="A84" s="1">
        <v>38989</v>
      </c>
      <c r="B84">
        <v>5.25</v>
      </c>
      <c r="C84">
        <v>2.6219999999999999</v>
      </c>
      <c r="E84" s="1">
        <v>38716</v>
      </c>
      <c r="F84">
        <v>2.597</v>
      </c>
      <c r="G84">
        <f t="shared" si="7"/>
        <v>2005</v>
      </c>
    </row>
    <row r="85" spans="1:7" x14ac:dyDescent="0.3">
      <c r="A85" s="1">
        <v>39021</v>
      </c>
      <c r="B85">
        <v>5.25</v>
      </c>
      <c r="C85">
        <v>2.6219999999999999</v>
      </c>
      <c r="E85" s="1">
        <v>39080</v>
      </c>
      <c r="F85">
        <v>2.9430000000000001</v>
      </c>
      <c r="G85">
        <f t="shared" si="7"/>
        <v>2006</v>
      </c>
    </row>
    <row r="86" spans="1:7" x14ac:dyDescent="0.3">
      <c r="A86" s="1">
        <v>39051</v>
      </c>
      <c r="B86">
        <v>5.25</v>
      </c>
      <c r="C86">
        <v>2.6219999999999999</v>
      </c>
      <c r="E86" s="1">
        <v>39447</v>
      </c>
      <c r="F86">
        <v>2.488</v>
      </c>
      <c r="G86">
        <f t="shared" si="7"/>
        <v>2007</v>
      </c>
    </row>
    <row r="87" spans="1:7" x14ac:dyDescent="0.3">
      <c r="A87" s="1">
        <v>39080</v>
      </c>
      <c r="B87">
        <v>5.25</v>
      </c>
      <c r="C87">
        <v>2.6219999999999999</v>
      </c>
      <c r="E87" s="1">
        <v>39813</v>
      </c>
      <c r="F87">
        <v>-2.8000000000000001E-2</v>
      </c>
      <c r="G87">
        <f t="shared" si="7"/>
        <v>2008</v>
      </c>
    </row>
    <row r="88" spans="1:7" x14ac:dyDescent="0.3">
      <c r="A88" s="1">
        <v>39113</v>
      </c>
      <c r="B88">
        <v>5.25</v>
      </c>
      <c r="C88">
        <v>2.129</v>
      </c>
      <c r="E88" s="1">
        <v>40178</v>
      </c>
      <c r="F88">
        <v>-4.649</v>
      </c>
      <c r="G88">
        <f t="shared" si="7"/>
        <v>2009</v>
      </c>
    </row>
    <row r="89" spans="1:7" x14ac:dyDescent="0.3">
      <c r="A89" s="1">
        <v>39141</v>
      </c>
      <c r="B89">
        <v>5.25</v>
      </c>
      <c r="C89">
        <v>2.129</v>
      </c>
      <c r="E89" s="1">
        <v>40543</v>
      </c>
      <c r="F89">
        <v>-3.395</v>
      </c>
      <c r="G89">
        <f t="shared" si="7"/>
        <v>2010</v>
      </c>
    </row>
    <row r="90" spans="1:7" x14ac:dyDescent="0.3">
      <c r="A90" s="1">
        <v>39171</v>
      </c>
      <c r="B90">
        <v>5.25</v>
      </c>
      <c r="C90">
        <v>2.129</v>
      </c>
      <c r="E90" s="1">
        <v>40907</v>
      </c>
      <c r="F90">
        <v>-3.0550000000000002</v>
      </c>
      <c r="G90">
        <f t="shared" si="7"/>
        <v>2011</v>
      </c>
    </row>
    <row r="91" spans="1:7" x14ac:dyDescent="0.3">
      <c r="A91" s="1">
        <v>39202</v>
      </c>
      <c r="B91">
        <v>5.25</v>
      </c>
      <c r="C91">
        <v>2.129</v>
      </c>
      <c r="E91" s="1">
        <v>41274</v>
      </c>
      <c r="F91">
        <v>-2.1669999999999998</v>
      </c>
      <c r="G91">
        <f t="shared" si="7"/>
        <v>2012</v>
      </c>
    </row>
    <row r="92" spans="1:7" x14ac:dyDescent="0.3">
      <c r="A92" s="1">
        <v>39233</v>
      </c>
      <c r="B92">
        <v>5.25</v>
      </c>
      <c r="C92">
        <v>2.129</v>
      </c>
      <c r="E92" s="1">
        <v>41639</v>
      </c>
      <c r="F92">
        <v>-1.9180000000000001</v>
      </c>
      <c r="G92">
        <f t="shared" si="7"/>
        <v>2013</v>
      </c>
    </row>
    <row r="93" spans="1:7" x14ac:dyDescent="0.3">
      <c r="A93" s="1">
        <v>39262</v>
      </c>
      <c r="B93">
        <v>5.25</v>
      </c>
      <c r="C93">
        <v>2.129</v>
      </c>
      <c r="E93" s="1">
        <v>42004</v>
      </c>
      <c r="F93">
        <v>-1.288</v>
      </c>
      <c r="G93">
        <f t="shared" si="7"/>
        <v>2014</v>
      </c>
    </row>
    <row r="94" spans="1:7" x14ac:dyDescent="0.3">
      <c r="A94" s="1">
        <v>39294</v>
      </c>
      <c r="B94">
        <v>5.25</v>
      </c>
      <c r="C94">
        <v>2.129</v>
      </c>
      <c r="E94" s="1">
        <v>42369</v>
      </c>
      <c r="F94">
        <v>-0.443</v>
      </c>
      <c r="G94">
        <f t="shared" si="7"/>
        <v>2015</v>
      </c>
    </row>
    <row r="95" spans="1:7" x14ac:dyDescent="0.3">
      <c r="A95" s="1">
        <v>39325</v>
      </c>
      <c r="B95">
        <v>5.25</v>
      </c>
      <c r="C95">
        <v>2.129</v>
      </c>
      <c r="E95" s="1">
        <v>42734</v>
      </c>
      <c r="F95">
        <v>-0.42699999999999999</v>
      </c>
      <c r="G95">
        <f t="shared" si="7"/>
        <v>2016</v>
      </c>
    </row>
    <row r="96" spans="1:7" x14ac:dyDescent="0.3">
      <c r="A96" s="1">
        <v>39353</v>
      </c>
      <c r="B96">
        <v>4.75</v>
      </c>
      <c r="C96">
        <v>2.129</v>
      </c>
      <c r="E96" s="1">
        <v>43098</v>
      </c>
      <c r="F96">
        <v>-0.03</v>
      </c>
      <c r="G96">
        <f t="shared" si="7"/>
        <v>2017</v>
      </c>
    </row>
    <row r="97" spans="1:7" x14ac:dyDescent="0.3">
      <c r="A97" s="1">
        <v>39386</v>
      </c>
      <c r="B97">
        <v>4.5</v>
      </c>
      <c r="C97">
        <v>2.129</v>
      </c>
      <c r="E97" s="1">
        <v>43465</v>
      </c>
      <c r="F97">
        <v>0.38100000000000001</v>
      </c>
      <c r="G97">
        <f t="shared" si="7"/>
        <v>2018</v>
      </c>
    </row>
    <row r="98" spans="1:7" x14ac:dyDescent="0.3">
      <c r="A98" s="1">
        <v>39416</v>
      </c>
      <c r="B98">
        <v>4.5</v>
      </c>
      <c r="C98">
        <v>2.129</v>
      </c>
      <c r="E98" s="1">
        <v>43830</v>
      </c>
      <c r="F98">
        <v>0.39100000000000001</v>
      </c>
      <c r="G98">
        <f t="shared" si="7"/>
        <v>2019</v>
      </c>
    </row>
    <row r="99" spans="1:7" x14ac:dyDescent="0.3">
      <c r="A99" s="1">
        <v>39447</v>
      </c>
      <c r="B99">
        <v>4.25</v>
      </c>
      <c r="C99">
        <v>2.129</v>
      </c>
      <c r="E99" s="1">
        <v>44196</v>
      </c>
      <c r="F99">
        <v>0.318</v>
      </c>
    </row>
    <row r="100" spans="1:7" x14ac:dyDescent="0.3">
      <c r="A100" s="1">
        <v>39478</v>
      </c>
      <c r="B100">
        <v>3</v>
      </c>
      <c r="C100">
        <v>-0.41899999999999998</v>
      </c>
      <c r="E100" s="1">
        <v>44561</v>
      </c>
      <c r="F100">
        <v>0.191</v>
      </c>
    </row>
    <row r="101" spans="1:7" x14ac:dyDescent="0.3">
      <c r="A101" s="1">
        <v>39507</v>
      </c>
      <c r="B101">
        <v>3</v>
      </c>
      <c r="C101">
        <v>-0.41899999999999998</v>
      </c>
    </row>
    <row r="102" spans="1:7" x14ac:dyDescent="0.3">
      <c r="A102" s="1">
        <v>39538</v>
      </c>
      <c r="B102">
        <v>2.25</v>
      </c>
      <c r="C102">
        <v>-0.41899999999999998</v>
      </c>
    </row>
    <row r="103" spans="1:7" x14ac:dyDescent="0.3">
      <c r="A103" s="1">
        <v>39568</v>
      </c>
      <c r="B103">
        <v>2</v>
      </c>
      <c r="C103">
        <v>-0.41899999999999998</v>
      </c>
    </row>
    <row r="104" spans="1:7" x14ac:dyDescent="0.3">
      <c r="A104" s="1">
        <v>39598</v>
      </c>
      <c r="B104">
        <v>2</v>
      </c>
      <c r="C104">
        <v>-0.41899999999999998</v>
      </c>
    </row>
    <row r="105" spans="1:7" x14ac:dyDescent="0.3">
      <c r="A105" s="1">
        <v>39629</v>
      </c>
      <c r="B105">
        <v>2</v>
      </c>
      <c r="C105">
        <v>-0.41899999999999998</v>
      </c>
    </row>
    <row r="106" spans="1:7" x14ac:dyDescent="0.3">
      <c r="A106" s="1">
        <v>39660</v>
      </c>
      <c r="B106">
        <v>2</v>
      </c>
      <c r="C106">
        <v>-0.41899999999999998</v>
      </c>
    </row>
    <row r="107" spans="1:7" x14ac:dyDescent="0.3">
      <c r="A107" s="1">
        <v>39689</v>
      </c>
      <c r="B107">
        <v>2</v>
      </c>
      <c r="C107">
        <v>-0.41899999999999998</v>
      </c>
    </row>
    <row r="108" spans="1:7" x14ac:dyDescent="0.3">
      <c r="A108" s="1">
        <v>39721</v>
      </c>
      <c r="B108">
        <v>2</v>
      </c>
      <c r="C108">
        <v>-0.41899999999999998</v>
      </c>
    </row>
    <row r="109" spans="1:7" x14ac:dyDescent="0.3">
      <c r="A109" s="1">
        <v>39752</v>
      </c>
      <c r="B109">
        <v>1</v>
      </c>
      <c r="C109">
        <v>-0.41899999999999998</v>
      </c>
    </row>
    <row r="110" spans="1:7" x14ac:dyDescent="0.3">
      <c r="A110" s="1">
        <v>39780</v>
      </c>
      <c r="B110">
        <v>1</v>
      </c>
      <c r="C110">
        <v>-0.41899999999999998</v>
      </c>
    </row>
    <row r="111" spans="1:7" x14ac:dyDescent="0.3">
      <c r="A111" s="1">
        <v>39813</v>
      </c>
      <c r="B111">
        <v>0.25</v>
      </c>
      <c r="C111">
        <v>-0.41899999999999998</v>
      </c>
    </row>
    <row r="112" spans="1:7" x14ac:dyDescent="0.3">
      <c r="A112" s="1">
        <v>39843</v>
      </c>
      <c r="B112">
        <v>0.25</v>
      </c>
      <c r="C112">
        <v>-5.0629999999999997</v>
      </c>
    </row>
    <row r="113" spans="1:3" x14ac:dyDescent="0.3">
      <c r="A113" s="1">
        <v>39871</v>
      </c>
      <c r="B113">
        <v>0.25</v>
      </c>
      <c r="C113">
        <v>-5.0629999999999997</v>
      </c>
    </row>
    <row r="114" spans="1:3" x14ac:dyDescent="0.3">
      <c r="A114" s="1">
        <v>39903</v>
      </c>
      <c r="B114">
        <v>0.25</v>
      </c>
      <c r="C114">
        <v>-5.0629999999999997</v>
      </c>
    </row>
    <row r="115" spans="1:3" x14ac:dyDescent="0.3">
      <c r="A115" s="1">
        <v>39933</v>
      </c>
      <c r="B115">
        <v>0.25</v>
      </c>
      <c r="C115">
        <v>-5.0629999999999997</v>
      </c>
    </row>
    <row r="116" spans="1:3" x14ac:dyDescent="0.3">
      <c r="A116" s="1">
        <v>39962</v>
      </c>
      <c r="B116">
        <v>0.25</v>
      </c>
      <c r="C116">
        <v>-5.0629999999999997</v>
      </c>
    </row>
    <row r="117" spans="1:3" x14ac:dyDescent="0.3">
      <c r="A117" s="1">
        <v>39994</v>
      </c>
      <c r="B117">
        <v>0.25</v>
      </c>
      <c r="C117">
        <v>-5.0629999999999997</v>
      </c>
    </row>
    <row r="118" spans="1:3" x14ac:dyDescent="0.3">
      <c r="A118" s="1">
        <v>40025</v>
      </c>
      <c r="B118">
        <v>0.25</v>
      </c>
      <c r="C118">
        <v>-5.0629999999999997</v>
      </c>
    </row>
    <row r="119" spans="1:3" x14ac:dyDescent="0.3">
      <c r="A119" s="1">
        <v>40056</v>
      </c>
      <c r="B119">
        <v>0.25</v>
      </c>
      <c r="C119">
        <v>-5.0629999999999997</v>
      </c>
    </row>
    <row r="120" spans="1:3" x14ac:dyDescent="0.3">
      <c r="A120" s="1">
        <v>40086</v>
      </c>
      <c r="B120">
        <v>0.25</v>
      </c>
      <c r="C120">
        <v>-5.0629999999999997</v>
      </c>
    </row>
    <row r="121" spans="1:3" x14ac:dyDescent="0.3">
      <c r="A121" s="1">
        <v>40116</v>
      </c>
      <c r="B121">
        <v>0.25</v>
      </c>
      <c r="C121">
        <v>-5.0629999999999997</v>
      </c>
    </row>
    <row r="122" spans="1:3" x14ac:dyDescent="0.3">
      <c r="A122" s="1">
        <v>40147</v>
      </c>
      <c r="B122">
        <v>0.25</v>
      </c>
      <c r="C122">
        <v>-5.0629999999999997</v>
      </c>
    </row>
    <row r="123" spans="1:3" x14ac:dyDescent="0.3">
      <c r="A123" s="1">
        <v>40178</v>
      </c>
      <c r="B123">
        <v>0.25</v>
      </c>
      <c r="C123">
        <v>-5.0629999999999997</v>
      </c>
    </row>
    <row r="124" spans="1:3" x14ac:dyDescent="0.3">
      <c r="A124" s="1">
        <v>40207</v>
      </c>
      <c r="B124">
        <v>0.25</v>
      </c>
      <c r="C124">
        <v>-3.871</v>
      </c>
    </row>
    <row r="125" spans="1:3" x14ac:dyDescent="0.3">
      <c r="A125" s="1">
        <v>40235</v>
      </c>
      <c r="B125">
        <v>0.25</v>
      </c>
      <c r="C125">
        <v>-3.871</v>
      </c>
    </row>
    <row r="126" spans="1:3" x14ac:dyDescent="0.3">
      <c r="A126" s="1">
        <v>40268</v>
      </c>
      <c r="B126">
        <v>0.25</v>
      </c>
      <c r="C126">
        <v>-3.871</v>
      </c>
    </row>
    <row r="127" spans="1:3" x14ac:dyDescent="0.3">
      <c r="A127" s="1">
        <v>40298</v>
      </c>
      <c r="B127">
        <v>0.25</v>
      </c>
      <c r="C127">
        <v>-3.871</v>
      </c>
    </row>
    <row r="128" spans="1:3" x14ac:dyDescent="0.3">
      <c r="A128" s="1">
        <v>40329</v>
      </c>
      <c r="B128">
        <v>0.25</v>
      </c>
      <c r="C128">
        <v>-3.871</v>
      </c>
    </row>
    <row r="129" spans="1:3" x14ac:dyDescent="0.3">
      <c r="A129" s="1">
        <v>40359</v>
      </c>
      <c r="B129">
        <v>0.25</v>
      </c>
      <c r="C129">
        <v>-3.871</v>
      </c>
    </row>
    <row r="130" spans="1:3" x14ac:dyDescent="0.3">
      <c r="A130" s="1">
        <v>40389</v>
      </c>
      <c r="B130">
        <v>0.25</v>
      </c>
      <c r="C130">
        <v>-3.871</v>
      </c>
    </row>
    <row r="131" spans="1:3" x14ac:dyDescent="0.3">
      <c r="A131" s="1">
        <v>40421</v>
      </c>
      <c r="B131">
        <v>0.25</v>
      </c>
      <c r="C131">
        <v>-3.871</v>
      </c>
    </row>
    <row r="132" spans="1:3" x14ac:dyDescent="0.3">
      <c r="A132" s="1">
        <v>40451</v>
      </c>
      <c r="B132">
        <v>0.25</v>
      </c>
      <c r="C132">
        <v>-3.871</v>
      </c>
    </row>
    <row r="133" spans="1:3" x14ac:dyDescent="0.3">
      <c r="A133" s="1">
        <v>40480</v>
      </c>
      <c r="B133">
        <v>0.25</v>
      </c>
      <c r="C133">
        <v>-3.871</v>
      </c>
    </row>
    <row r="134" spans="1:3" x14ac:dyDescent="0.3">
      <c r="A134" s="1">
        <v>40512</v>
      </c>
      <c r="B134">
        <v>0.25</v>
      </c>
      <c r="C134">
        <v>-3.871</v>
      </c>
    </row>
    <row r="135" spans="1:3" x14ac:dyDescent="0.3">
      <c r="A135" s="1">
        <v>40543</v>
      </c>
      <c r="B135">
        <v>0.25</v>
      </c>
      <c r="C135">
        <v>-3.871</v>
      </c>
    </row>
    <row r="136" spans="1:3" x14ac:dyDescent="0.3">
      <c r="A136" s="1">
        <v>40574</v>
      </c>
      <c r="B136">
        <v>0.25</v>
      </c>
      <c r="C136">
        <v>-3.6029999999999998</v>
      </c>
    </row>
    <row r="137" spans="1:3" x14ac:dyDescent="0.3">
      <c r="A137" s="1">
        <v>40602</v>
      </c>
      <c r="B137">
        <v>0.25</v>
      </c>
      <c r="C137">
        <v>-3.6029999999999998</v>
      </c>
    </row>
    <row r="138" spans="1:3" x14ac:dyDescent="0.3">
      <c r="A138" s="1">
        <v>40633</v>
      </c>
      <c r="B138">
        <v>0.25</v>
      </c>
      <c r="C138">
        <v>-3.6029999999999998</v>
      </c>
    </row>
    <row r="139" spans="1:3" x14ac:dyDescent="0.3">
      <c r="A139" s="1">
        <v>40662</v>
      </c>
      <c r="B139">
        <v>0.25</v>
      </c>
      <c r="C139">
        <v>-3.6029999999999998</v>
      </c>
    </row>
    <row r="140" spans="1:3" x14ac:dyDescent="0.3">
      <c r="A140" s="1">
        <v>40694</v>
      </c>
      <c r="B140">
        <v>0.25</v>
      </c>
      <c r="C140">
        <v>-3.6029999999999998</v>
      </c>
    </row>
    <row r="141" spans="1:3" x14ac:dyDescent="0.3">
      <c r="A141" s="1">
        <v>40724</v>
      </c>
      <c r="B141">
        <v>0.25</v>
      </c>
      <c r="C141">
        <v>-3.6029999999999998</v>
      </c>
    </row>
    <row r="142" spans="1:3" x14ac:dyDescent="0.3">
      <c r="A142" s="1">
        <v>40753</v>
      </c>
      <c r="B142">
        <v>0.25</v>
      </c>
      <c r="C142">
        <v>-3.6029999999999998</v>
      </c>
    </row>
    <row r="143" spans="1:3" x14ac:dyDescent="0.3">
      <c r="A143" s="1">
        <v>40786</v>
      </c>
      <c r="B143">
        <v>0.25</v>
      </c>
      <c r="C143">
        <v>-3.6029999999999998</v>
      </c>
    </row>
    <row r="144" spans="1:3" x14ac:dyDescent="0.3">
      <c r="A144" s="1">
        <v>40816</v>
      </c>
      <c r="B144">
        <v>0.25</v>
      </c>
      <c r="C144">
        <v>-3.6029999999999998</v>
      </c>
    </row>
    <row r="145" spans="1:3" x14ac:dyDescent="0.3">
      <c r="A145" s="1">
        <v>40847</v>
      </c>
      <c r="B145">
        <v>0.25</v>
      </c>
      <c r="C145">
        <v>-3.6029999999999998</v>
      </c>
    </row>
    <row r="146" spans="1:3" x14ac:dyDescent="0.3">
      <c r="A146" s="1">
        <v>40877</v>
      </c>
      <c r="B146">
        <v>0.25</v>
      </c>
      <c r="C146">
        <v>-3.6029999999999998</v>
      </c>
    </row>
    <row r="147" spans="1:3" x14ac:dyDescent="0.3">
      <c r="A147" s="1">
        <v>40907</v>
      </c>
      <c r="B147">
        <v>0.25</v>
      </c>
      <c r="C147">
        <v>-3.6029999999999998</v>
      </c>
    </row>
    <row r="148" spans="1:3" x14ac:dyDescent="0.3">
      <c r="A148" s="1">
        <v>40939</v>
      </c>
      <c r="B148">
        <v>0.25</v>
      </c>
      <c r="C148">
        <v>-2.9</v>
      </c>
    </row>
    <row r="149" spans="1:3" x14ac:dyDescent="0.3">
      <c r="A149" s="1">
        <v>40968</v>
      </c>
      <c r="B149">
        <v>0.25</v>
      </c>
      <c r="C149">
        <v>-2.9</v>
      </c>
    </row>
    <row r="150" spans="1:3" x14ac:dyDescent="0.3">
      <c r="A150" s="1">
        <v>40998</v>
      </c>
      <c r="B150">
        <v>0.25</v>
      </c>
      <c r="C150">
        <v>-2.9</v>
      </c>
    </row>
    <row r="151" spans="1:3" x14ac:dyDescent="0.3">
      <c r="A151" s="1">
        <v>41029</v>
      </c>
      <c r="B151">
        <v>0.25</v>
      </c>
      <c r="C151">
        <v>-2.9</v>
      </c>
    </row>
    <row r="152" spans="1:3" x14ac:dyDescent="0.3">
      <c r="A152" s="1">
        <v>41060</v>
      </c>
      <c r="B152">
        <v>0.25</v>
      </c>
      <c r="C152">
        <v>-2.9</v>
      </c>
    </row>
    <row r="153" spans="1:3" x14ac:dyDescent="0.3">
      <c r="A153" s="1">
        <v>41089</v>
      </c>
      <c r="B153">
        <v>0.25</v>
      </c>
      <c r="C153">
        <v>-2.9</v>
      </c>
    </row>
    <row r="154" spans="1:3" x14ac:dyDescent="0.3">
      <c r="A154" s="1">
        <v>41121</v>
      </c>
      <c r="B154">
        <v>0.25</v>
      </c>
      <c r="C154">
        <v>-2.9</v>
      </c>
    </row>
    <row r="155" spans="1:3" x14ac:dyDescent="0.3">
      <c r="A155" s="1">
        <v>41152</v>
      </c>
      <c r="B155">
        <v>0.25</v>
      </c>
      <c r="C155">
        <v>-2.9</v>
      </c>
    </row>
    <row r="156" spans="1:3" x14ac:dyDescent="0.3">
      <c r="A156" s="1">
        <v>41180</v>
      </c>
      <c r="B156">
        <v>0.25</v>
      </c>
      <c r="C156">
        <v>-2.9</v>
      </c>
    </row>
    <row r="157" spans="1:3" x14ac:dyDescent="0.3">
      <c r="A157" s="1">
        <v>41213</v>
      </c>
      <c r="B157">
        <v>0.25</v>
      </c>
      <c r="C157">
        <v>-2.9</v>
      </c>
    </row>
    <row r="158" spans="1:3" x14ac:dyDescent="0.3">
      <c r="A158" s="1">
        <v>41243</v>
      </c>
      <c r="B158">
        <v>0.25</v>
      </c>
      <c r="C158">
        <v>-2.9</v>
      </c>
    </row>
    <row r="159" spans="1:3" x14ac:dyDescent="0.3">
      <c r="A159" s="1">
        <v>41274</v>
      </c>
      <c r="B159">
        <v>0.25</v>
      </c>
      <c r="C159">
        <v>-2.9</v>
      </c>
    </row>
    <row r="160" spans="1:3" x14ac:dyDescent="0.3">
      <c r="A160" s="1">
        <v>41305</v>
      </c>
      <c r="B160">
        <v>0.25</v>
      </c>
      <c r="C160">
        <v>-2.4809999999999999</v>
      </c>
    </row>
    <row r="161" spans="1:3" x14ac:dyDescent="0.3">
      <c r="A161" s="1">
        <v>41333</v>
      </c>
      <c r="B161">
        <v>0.25</v>
      </c>
      <c r="C161">
        <v>-2.4809999999999999</v>
      </c>
    </row>
    <row r="162" spans="1:3" x14ac:dyDescent="0.3">
      <c r="A162" s="1">
        <v>41362</v>
      </c>
      <c r="B162">
        <v>0.25</v>
      </c>
      <c r="C162">
        <v>-2.4809999999999999</v>
      </c>
    </row>
    <row r="163" spans="1:3" x14ac:dyDescent="0.3">
      <c r="A163" s="1">
        <v>41394</v>
      </c>
      <c r="B163">
        <v>0.25</v>
      </c>
      <c r="C163">
        <v>-2.4809999999999999</v>
      </c>
    </row>
    <row r="164" spans="1:3" x14ac:dyDescent="0.3">
      <c r="A164" s="1">
        <v>41425</v>
      </c>
      <c r="B164">
        <v>0.25</v>
      </c>
      <c r="C164">
        <v>-2.4809999999999999</v>
      </c>
    </row>
    <row r="165" spans="1:3" x14ac:dyDescent="0.3">
      <c r="A165" s="1">
        <v>41453</v>
      </c>
      <c r="B165">
        <v>0.25</v>
      </c>
      <c r="C165">
        <v>-2.4809999999999999</v>
      </c>
    </row>
    <row r="166" spans="1:3" x14ac:dyDescent="0.3">
      <c r="A166" s="1">
        <v>41486</v>
      </c>
      <c r="B166">
        <v>0.25</v>
      </c>
      <c r="C166">
        <v>-2.4809999999999999</v>
      </c>
    </row>
    <row r="167" spans="1:3" x14ac:dyDescent="0.3">
      <c r="A167" s="1">
        <v>41516</v>
      </c>
      <c r="B167">
        <v>0.25</v>
      </c>
      <c r="C167">
        <v>-2.4809999999999999</v>
      </c>
    </row>
    <row r="168" spans="1:3" x14ac:dyDescent="0.3">
      <c r="A168" s="1">
        <v>41547</v>
      </c>
      <c r="B168">
        <v>0.25</v>
      </c>
      <c r="C168">
        <v>-2.4809999999999999</v>
      </c>
    </row>
    <row r="169" spans="1:3" x14ac:dyDescent="0.3">
      <c r="A169" s="1">
        <v>41578</v>
      </c>
      <c r="B169">
        <v>0.25</v>
      </c>
      <c r="C169">
        <v>-2.4809999999999999</v>
      </c>
    </row>
    <row r="170" spans="1:3" x14ac:dyDescent="0.3">
      <c r="A170" s="1">
        <v>41607</v>
      </c>
      <c r="B170">
        <v>0.25</v>
      </c>
      <c r="C170">
        <v>-2.4809999999999999</v>
      </c>
    </row>
    <row r="171" spans="1:3" x14ac:dyDescent="0.3">
      <c r="A171" s="1">
        <v>41639</v>
      </c>
      <c r="B171">
        <v>0.25</v>
      </c>
      <c r="C171">
        <v>-2.4809999999999999</v>
      </c>
    </row>
    <row r="172" spans="1:3" x14ac:dyDescent="0.3">
      <c r="A172" s="1">
        <v>41670</v>
      </c>
      <c r="B172">
        <v>0.25</v>
      </c>
      <c r="C172">
        <v>-1.984</v>
      </c>
    </row>
    <row r="173" spans="1:3" x14ac:dyDescent="0.3">
      <c r="A173" s="1">
        <v>41698</v>
      </c>
      <c r="B173">
        <v>0.25</v>
      </c>
      <c r="C173">
        <v>-1.984</v>
      </c>
    </row>
    <row r="174" spans="1:3" x14ac:dyDescent="0.3">
      <c r="A174" s="1">
        <v>41729</v>
      </c>
      <c r="B174">
        <v>0.25</v>
      </c>
      <c r="C174">
        <v>-1.984</v>
      </c>
    </row>
    <row r="175" spans="1:3" x14ac:dyDescent="0.3">
      <c r="A175" s="1">
        <v>41759</v>
      </c>
      <c r="B175">
        <v>0.25</v>
      </c>
      <c r="C175">
        <v>-1.984</v>
      </c>
    </row>
    <row r="176" spans="1:3" x14ac:dyDescent="0.3">
      <c r="A176" s="1">
        <v>41789</v>
      </c>
      <c r="B176">
        <v>0.25</v>
      </c>
      <c r="C176">
        <v>-1.984</v>
      </c>
    </row>
    <row r="177" spans="1:3" x14ac:dyDescent="0.3">
      <c r="A177" s="1">
        <v>41820</v>
      </c>
      <c r="B177">
        <v>0.25</v>
      </c>
      <c r="C177">
        <v>-1.984</v>
      </c>
    </row>
    <row r="178" spans="1:3" x14ac:dyDescent="0.3">
      <c r="A178" s="1">
        <v>41851</v>
      </c>
      <c r="B178">
        <v>0.25</v>
      </c>
      <c r="C178">
        <v>-1.984</v>
      </c>
    </row>
    <row r="179" spans="1:3" x14ac:dyDescent="0.3">
      <c r="A179" s="1">
        <v>41880</v>
      </c>
      <c r="B179">
        <v>0.25</v>
      </c>
      <c r="C179">
        <v>-1.984</v>
      </c>
    </row>
    <row r="180" spans="1:3" x14ac:dyDescent="0.3">
      <c r="A180" s="1">
        <v>41912</v>
      </c>
      <c r="B180">
        <v>0.25</v>
      </c>
      <c r="C180">
        <v>-1.984</v>
      </c>
    </row>
    <row r="181" spans="1:3" x14ac:dyDescent="0.3">
      <c r="A181" s="1">
        <v>41943</v>
      </c>
      <c r="B181">
        <v>0.25</v>
      </c>
      <c r="C181">
        <v>-1.984</v>
      </c>
    </row>
    <row r="182" spans="1:3" x14ac:dyDescent="0.3">
      <c r="A182" s="1">
        <v>41971</v>
      </c>
      <c r="B182">
        <v>0.25</v>
      </c>
      <c r="C182">
        <v>-1.984</v>
      </c>
    </row>
    <row r="183" spans="1:3" x14ac:dyDescent="0.3">
      <c r="A183" s="1">
        <v>42004</v>
      </c>
      <c r="B183">
        <v>0.25</v>
      </c>
      <c r="C183">
        <v>-1.984</v>
      </c>
    </row>
    <row r="184" spans="1:3" x14ac:dyDescent="0.3">
      <c r="A184" s="1">
        <v>42034</v>
      </c>
      <c r="B184">
        <v>0.25</v>
      </c>
      <c r="C184">
        <v>-0.97099999999999997</v>
      </c>
    </row>
    <row r="185" spans="1:3" x14ac:dyDescent="0.3">
      <c r="A185" s="1">
        <v>42062</v>
      </c>
      <c r="B185">
        <v>0.25</v>
      </c>
      <c r="C185">
        <v>-0.97099999999999997</v>
      </c>
    </row>
    <row r="186" spans="1:3" x14ac:dyDescent="0.3">
      <c r="A186" s="1">
        <v>42094</v>
      </c>
      <c r="B186">
        <v>0.25</v>
      </c>
      <c r="C186">
        <v>-0.97099999999999997</v>
      </c>
    </row>
    <row r="187" spans="1:3" x14ac:dyDescent="0.3">
      <c r="A187" s="1">
        <v>42124</v>
      </c>
      <c r="B187">
        <v>0.25</v>
      </c>
      <c r="C187">
        <v>-0.97099999999999997</v>
      </c>
    </row>
    <row r="188" spans="1:3" x14ac:dyDescent="0.3">
      <c r="A188" s="1">
        <v>42153</v>
      </c>
      <c r="B188">
        <v>0.25</v>
      </c>
      <c r="C188">
        <v>-0.97099999999999997</v>
      </c>
    </row>
    <row r="189" spans="1:3" x14ac:dyDescent="0.3">
      <c r="A189" s="1">
        <v>42185</v>
      </c>
      <c r="B189">
        <v>0.25</v>
      </c>
      <c r="C189">
        <v>-0.97099999999999997</v>
      </c>
    </row>
    <row r="190" spans="1:3" x14ac:dyDescent="0.3">
      <c r="A190" s="1">
        <v>42216</v>
      </c>
      <c r="B190">
        <v>0.25</v>
      </c>
      <c r="C190">
        <v>-0.97099999999999997</v>
      </c>
    </row>
    <row r="191" spans="1:3" x14ac:dyDescent="0.3">
      <c r="A191" s="1">
        <v>42247</v>
      </c>
      <c r="B191">
        <v>0.25</v>
      </c>
    </row>
    <row r="192" spans="1:3" x14ac:dyDescent="0.3">
      <c r="A192" s="1">
        <v>42277</v>
      </c>
      <c r="B192">
        <v>0.25</v>
      </c>
    </row>
    <row r="193" spans="1:2" x14ac:dyDescent="0.3">
      <c r="A193" s="1">
        <v>42307</v>
      </c>
      <c r="B193">
        <v>0.25</v>
      </c>
    </row>
    <row r="194" spans="1:2" x14ac:dyDescent="0.3">
      <c r="A194" s="1">
        <v>42338</v>
      </c>
      <c r="B194">
        <v>0.25</v>
      </c>
    </row>
    <row r="195" spans="1:2" x14ac:dyDescent="0.3">
      <c r="A195" s="1">
        <v>42369</v>
      </c>
      <c r="B195">
        <v>0.5</v>
      </c>
    </row>
    <row r="196" spans="1:2" x14ac:dyDescent="0.3">
      <c r="A196" s="1">
        <v>42398</v>
      </c>
      <c r="B196">
        <v>0.5</v>
      </c>
    </row>
    <row r="197" spans="1:2" x14ac:dyDescent="0.3">
      <c r="A197" s="1">
        <v>42429</v>
      </c>
      <c r="B197">
        <v>0.5</v>
      </c>
    </row>
    <row r="198" spans="1:2" x14ac:dyDescent="0.3">
      <c r="A198" s="1">
        <v>42460</v>
      </c>
      <c r="B198">
        <v>0.5</v>
      </c>
    </row>
    <row r="199" spans="1:2" x14ac:dyDescent="0.3">
      <c r="A199" s="1">
        <v>42489</v>
      </c>
      <c r="B199">
        <v>0.5</v>
      </c>
    </row>
    <row r="200" spans="1:2" x14ac:dyDescent="0.3">
      <c r="A200" s="1">
        <v>42521</v>
      </c>
      <c r="B200">
        <v>0.5</v>
      </c>
    </row>
    <row r="201" spans="1:2" x14ac:dyDescent="0.3">
      <c r="A201" s="1">
        <v>42551</v>
      </c>
      <c r="B201">
        <v>0.5</v>
      </c>
    </row>
    <row r="202" spans="1:2" x14ac:dyDescent="0.3">
      <c r="A202" s="1">
        <v>42580</v>
      </c>
      <c r="B202">
        <v>0.5</v>
      </c>
    </row>
    <row r="203" spans="1:2" x14ac:dyDescent="0.3">
      <c r="A203" s="1">
        <v>42613</v>
      </c>
      <c r="B203">
        <v>0.5</v>
      </c>
    </row>
    <row r="204" spans="1:2" x14ac:dyDescent="0.3">
      <c r="A204" s="1">
        <v>42643</v>
      </c>
      <c r="B204">
        <v>0.5</v>
      </c>
    </row>
    <row r="205" spans="1:2" x14ac:dyDescent="0.3">
      <c r="A205" s="1">
        <v>42674</v>
      </c>
      <c r="B205">
        <v>0.5</v>
      </c>
    </row>
    <row r="206" spans="1:2" x14ac:dyDescent="0.3">
      <c r="A206" s="1">
        <v>42704</v>
      </c>
      <c r="B206">
        <v>0.5</v>
      </c>
    </row>
    <row r="207" spans="1:2" x14ac:dyDescent="0.3">
      <c r="A207" s="1">
        <v>42734</v>
      </c>
      <c r="B207">
        <v>0.75</v>
      </c>
    </row>
    <row r="208" spans="1:2" x14ac:dyDescent="0.3">
      <c r="A208" s="1">
        <v>42766</v>
      </c>
      <c r="B208">
        <v>0.75</v>
      </c>
    </row>
    <row r="209" spans="1:2" x14ac:dyDescent="0.3">
      <c r="A209" s="1">
        <v>42794</v>
      </c>
      <c r="B209">
        <v>0.75</v>
      </c>
    </row>
    <row r="210" spans="1:2" x14ac:dyDescent="0.3">
      <c r="A210" s="1">
        <v>42825</v>
      </c>
      <c r="B210">
        <v>1</v>
      </c>
    </row>
    <row r="211" spans="1:2" x14ac:dyDescent="0.3">
      <c r="A211" s="1">
        <v>42853</v>
      </c>
      <c r="B211">
        <v>1</v>
      </c>
    </row>
    <row r="212" spans="1:2" x14ac:dyDescent="0.3">
      <c r="A212" s="1">
        <v>42886</v>
      </c>
      <c r="B21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2015-08-27T15:31:50Z</dcterms:created>
  <dcterms:modified xsi:type="dcterms:W3CDTF">2017-06-28T16:35:52Z</dcterms:modified>
</cp:coreProperties>
</file>