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2" windowWidth="15480" windowHeight="11640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19" i="1" l="1"/>
  <c r="I19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D911" i="1"/>
  <c r="J911" i="1"/>
  <c r="J912" i="1"/>
  <c r="F913" i="1"/>
  <c r="G913" i="1"/>
  <c r="J913" i="1" s="1"/>
  <c r="H913" i="1"/>
  <c r="I913" i="1"/>
  <c r="K913" i="1"/>
  <c r="A3" i="3"/>
  <c r="A19" i="1"/>
  <c r="C19" i="1"/>
  <c r="E19" i="1"/>
  <c r="K19" i="1" l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</calcChain>
</file>

<file path=xl/sharedStrings.xml><?xml version="1.0" encoding="utf-8"?>
<sst xmlns="http://schemas.openxmlformats.org/spreadsheetml/2006/main" count="17" uniqueCount="11">
  <si>
    <t>FDTR Index</t>
  </si>
  <si>
    <t>Date</t>
  </si>
  <si>
    <t>PX_LAST</t>
  </si>
  <si>
    <t>CPI YOY Index</t>
  </si>
  <si>
    <t>CPI XYOY Index</t>
  </si>
  <si>
    <t>Promedio histórico</t>
  </si>
  <si>
    <t>Inflación Básica</t>
  </si>
  <si>
    <t>promedio desde enero de 2000</t>
  </si>
  <si>
    <t>Promedio hasta 2008</t>
  </si>
  <si>
    <t>Tasa real con Inflación total</t>
  </si>
  <si>
    <t>COTRBALM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</si>
</sst>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25962</v>
        <stp/>
        <stp>##V3_BDHV12</stp>
        <stp>FDTR Index</stp>
        <stp>PX_LAST</stp>
        <stp>1/1/1900</stp>
        <stp/>
        <stp>[Tasa Real FED.xlsx]Hoja1!R19C1</stp>
        <stp>Dir=V</stp>
        <stp>Dts=S</stp>
        <stp>Sort=A</stp>
        <stp>Quote=C</stp>
        <stp>QtTyp=Y</stp>
        <stp>Days=T</stp>
        <stp>Per=cm</stp>
        <stp>DtFmt=D</stp>
        <stp>UseDPDF=Y</stp>
        <stp>cols=2;rows=557</stp>
        <tr r="A19" s="1"/>
      </tp>
    </main>
    <main first="bloomberg.rtd">
      <tp>
        <v>25964</v>
        <stp/>
        <stp>##V3_BDHV12</stp>
        <stp>CPI YOY Index</stp>
        <stp>PX_LAST</stp>
        <stp>1/1/1971</stp>
        <stp/>
        <stp>[Tasa Real FED.xlsx]Hoja1!R19C3</stp>
        <stp>Dir=V</stp>
        <stp>Dts=S</stp>
        <stp>Sort=A</stp>
        <stp>Quote=C</stp>
        <stp>QtTyp=Y</stp>
        <stp>Days=T</stp>
        <stp>Per=cm</stp>
        <stp>DtFmt=D</stp>
        <stp>UseDPDF=Y</stp>
        <stp>cols=2;rows=557</stp>
        <tr r="C19" s="1"/>
      </tp>
    </main>
    <main first="bloomberg.rtd">
      <tp>
        <v>25964</v>
        <stp/>
        <stp>##V3_BDHV12</stp>
        <stp>CPI XYOY Index</stp>
        <stp>PX_LAST</stp>
        <stp>1/1/1971</stp>
        <stp/>
        <stp>[Tasa Real FED.xlsx]Hoja1!R19C5</stp>
        <stp>Dir=V</stp>
        <stp>Dts=S</stp>
        <stp>Sort=A</stp>
        <stp>Quote=C</stp>
        <stp>QtTyp=Y</stp>
        <stp>Days=T</stp>
        <stp>Per=cm</stp>
        <stp>DtFmt=D</stp>
        <stp>UseDPDF=Y</stp>
        <stp>cols=2;rows=557</stp>
        <tr r="E19" s="1"/>
      </tp>
      <tp>
        <v>34730</v>
        <stp/>
        <stp>##V3_BDHV12</stp>
        <stp>COTRBALM Index</stp>
        <stp>PX_LAST</stp>
        <stp>1/1/1900</stp>
        <stp/>
        <stp>[Tasa Real FED.xlsx]Hoja3!R3C1</stp>
        <stp>Dir=V</stp>
        <stp>Dts=S</stp>
        <stp>Sort=A</stp>
        <stp>Quote=C</stp>
        <stp>QtTyp=Y</stp>
        <stp>Days=T</stp>
        <stp>Per=cm</stp>
        <stp>DtFmt=D</stp>
        <stp>UseDPDF=Y</stp>
        <stp>cols=2;rows=268</stp>
        <tr r="A3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3950467729997"/>
          <c:y val="2.9695959537904482E-2"/>
          <c:w val="0.88036207012584944"/>
          <c:h val="0.78844376909026614"/>
        </c:manualLayout>
      </c:layout>
      <c:lineChart>
        <c:grouping val="standard"/>
        <c:varyColors val="0"/>
        <c:ser>
          <c:idx val="1"/>
          <c:order val="0"/>
          <c:tx>
            <c:strRef>
              <c:f>Hoja1!$I$18</c:f>
              <c:strCache>
                <c:ptCount val="1"/>
                <c:pt idx="0">
                  <c:v>Inflación Básica</c:v>
                </c:pt>
              </c:strCache>
            </c:strRef>
          </c:tx>
          <c:spPr>
            <a:ln w="19050">
              <a:solidFill>
                <a:srgbClr val="1F497D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Hoja1!$G$19:$G$550</c:f>
              <c:numCache>
                <c:formatCode>mmm\-yy</c:formatCode>
                <c:ptCount val="532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  <c:pt idx="480">
                  <c:v>40544</c:v>
                </c:pt>
                <c:pt idx="481">
                  <c:v>40575</c:v>
                </c:pt>
                <c:pt idx="482">
                  <c:v>40603</c:v>
                </c:pt>
                <c:pt idx="483">
                  <c:v>40634</c:v>
                </c:pt>
                <c:pt idx="484">
                  <c:v>40664</c:v>
                </c:pt>
                <c:pt idx="485">
                  <c:v>40695</c:v>
                </c:pt>
                <c:pt idx="486">
                  <c:v>40725</c:v>
                </c:pt>
                <c:pt idx="487">
                  <c:v>40756</c:v>
                </c:pt>
                <c:pt idx="488">
                  <c:v>40787</c:v>
                </c:pt>
                <c:pt idx="489">
                  <c:v>40817</c:v>
                </c:pt>
                <c:pt idx="490">
                  <c:v>40848</c:v>
                </c:pt>
                <c:pt idx="491">
                  <c:v>40878</c:v>
                </c:pt>
                <c:pt idx="492">
                  <c:v>40909</c:v>
                </c:pt>
                <c:pt idx="493">
                  <c:v>40940</c:v>
                </c:pt>
                <c:pt idx="494">
                  <c:v>40969</c:v>
                </c:pt>
                <c:pt idx="495">
                  <c:v>41000</c:v>
                </c:pt>
                <c:pt idx="496">
                  <c:v>41030</c:v>
                </c:pt>
                <c:pt idx="497">
                  <c:v>41061</c:v>
                </c:pt>
                <c:pt idx="498">
                  <c:v>41091</c:v>
                </c:pt>
                <c:pt idx="499">
                  <c:v>41122</c:v>
                </c:pt>
                <c:pt idx="500">
                  <c:v>41153</c:v>
                </c:pt>
                <c:pt idx="501">
                  <c:v>41183</c:v>
                </c:pt>
                <c:pt idx="502">
                  <c:v>41214</c:v>
                </c:pt>
                <c:pt idx="503">
                  <c:v>41244</c:v>
                </c:pt>
                <c:pt idx="504">
                  <c:v>41275</c:v>
                </c:pt>
                <c:pt idx="505">
                  <c:v>41306</c:v>
                </c:pt>
                <c:pt idx="506">
                  <c:v>41334</c:v>
                </c:pt>
                <c:pt idx="507">
                  <c:v>41365</c:v>
                </c:pt>
                <c:pt idx="508">
                  <c:v>41395</c:v>
                </c:pt>
                <c:pt idx="509">
                  <c:v>41426</c:v>
                </c:pt>
                <c:pt idx="510">
                  <c:v>41456</c:v>
                </c:pt>
                <c:pt idx="511">
                  <c:v>41487</c:v>
                </c:pt>
                <c:pt idx="512">
                  <c:v>41518</c:v>
                </c:pt>
                <c:pt idx="513">
                  <c:v>41548</c:v>
                </c:pt>
                <c:pt idx="514">
                  <c:v>41579</c:v>
                </c:pt>
                <c:pt idx="515">
                  <c:v>41609</c:v>
                </c:pt>
                <c:pt idx="516">
                  <c:v>41640</c:v>
                </c:pt>
                <c:pt idx="517">
                  <c:v>41671</c:v>
                </c:pt>
                <c:pt idx="518">
                  <c:v>41699</c:v>
                </c:pt>
                <c:pt idx="519">
                  <c:v>41730</c:v>
                </c:pt>
                <c:pt idx="520">
                  <c:v>41760</c:v>
                </c:pt>
                <c:pt idx="521">
                  <c:v>41791</c:v>
                </c:pt>
                <c:pt idx="522">
                  <c:v>41821</c:v>
                </c:pt>
                <c:pt idx="523">
                  <c:v>41852</c:v>
                </c:pt>
              </c:numCache>
            </c:numRef>
          </c:cat>
          <c:val>
            <c:numRef>
              <c:f>Hoja1!$I$19:$I$550</c:f>
              <c:numCache>
                <c:formatCode>0.00</c:formatCode>
                <c:ptCount val="532"/>
                <c:pt idx="0">
                  <c:v>-2.1636876763875712</c:v>
                </c:pt>
                <c:pt idx="1">
                  <c:v>-2.1739130434782705</c:v>
                </c:pt>
                <c:pt idx="2">
                  <c:v>0.28517110266159662</c:v>
                </c:pt>
                <c:pt idx="3">
                  <c:v>0.4761904761904745</c:v>
                </c:pt>
                <c:pt idx="4">
                  <c:v>0.28517110266159662</c:v>
                </c:pt>
                <c:pt idx="5">
                  <c:v>0.57197330791229906</c:v>
                </c:pt>
                <c:pt idx="6">
                  <c:v>0.57197330791229906</c:v>
                </c:pt>
                <c:pt idx="7">
                  <c:v>1.099426386233282</c:v>
                </c:pt>
                <c:pt idx="8">
                  <c:v>0.69923371647508947</c:v>
                </c:pt>
                <c:pt idx="9">
                  <c:v>1.2813102119460407</c:v>
                </c:pt>
                <c:pt idx="10">
                  <c:v>1.1616650532429773</c:v>
                </c:pt>
                <c:pt idx="11">
                  <c:v>0.38797284190106307</c:v>
                </c:pt>
                <c:pt idx="12">
                  <c:v>0.38797284190106307</c:v>
                </c:pt>
                <c:pt idx="13">
                  <c:v>0.19361084220717029</c:v>
                </c:pt>
                <c:pt idx="14">
                  <c:v>2.1297192642788065</c:v>
                </c:pt>
                <c:pt idx="15">
                  <c:v>2.1297192642788065</c:v>
                </c:pt>
                <c:pt idx="16">
                  <c:v>2.3278370514064006</c:v>
                </c:pt>
                <c:pt idx="17">
                  <c:v>2.6264591439688623</c:v>
                </c:pt>
                <c:pt idx="18">
                  <c:v>2.6264591439688623</c:v>
                </c:pt>
                <c:pt idx="19">
                  <c:v>2.1297192642788065</c:v>
                </c:pt>
                <c:pt idx="20">
                  <c:v>2.6264591439688623</c:v>
                </c:pt>
                <c:pt idx="21">
                  <c:v>2.4271844660194164</c:v>
                </c:pt>
                <c:pt idx="22">
                  <c:v>2.4271844660194164</c:v>
                </c:pt>
                <c:pt idx="23">
                  <c:v>2.4271844660194164</c:v>
                </c:pt>
                <c:pt idx="24">
                  <c:v>3.1128404669260812</c:v>
                </c:pt>
                <c:pt idx="25">
                  <c:v>3.8424124513618541</c:v>
                </c:pt>
                <c:pt idx="26">
                  <c:v>4.1262135922329968</c:v>
                </c:pt>
                <c:pt idx="27">
                  <c:v>3.9244186046511587</c:v>
                </c:pt>
                <c:pt idx="28">
                  <c:v>4.8934108527131759</c:v>
                </c:pt>
                <c:pt idx="29">
                  <c:v>5.1356589147286691</c:v>
                </c:pt>
                <c:pt idx="30">
                  <c:v>7.0736434108527035</c:v>
                </c:pt>
                <c:pt idx="31">
                  <c:v>7.5581395348837344</c:v>
                </c:pt>
                <c:pt idx="32">
                  <c:v>5.0096339113680166</c:v>
                </c:pt>
                <c:pt idx="33">
                  <c:v>4.5062320230105701</c:v>
                </c:pt>
                <c:pt idx="34">
                  <c:v>4.3062200956937913</c:v>
                </c:pt>
                <c:pt idx="35">
                  <c:v>4.1069723018147153</c:v>
                </c:pt>
                <c:pt idx="36">
                  <c:v>3.9084842707340473</c:v>
                </c:pt>
                <c:pt idx="37">
                  <c:v>3.4155597722960174</c:v>
                </c:pt>
                <c:pt idx="38">
                  <c:v>3.969754253308122</c:v>
                </c:pt>
                <c:pt idx="39">
                  <c:v>4.2843691148775731</c:v>
                </c:pt>
                <c:pt idx="40">
                  <c:v>5.8052434456928648</c:v>
                </c:pt>
                <c:pt idx="41">
                  <c:v>4.726598702502316</c:v>
                </c:pt>
                <c:pt idx="42">
                  <c:v>0.41360294117647189</c:v>
                </c:pt>
                <c:pt idx="43">
                  <c:v>-0.31934306569343374</c:v>
                </c:pt>
                <c:pt idx="44">
                  <c:v>-0.86206896551724865</c:v>
                </c:pt>
                <c:pt idx="45">
                  <c:v>-1.2206148282097762</c:v>
                </c:pt>
                <c:pt idx="46">
                  <c:v>-1.753597122302164</c:v>
                </c:pt>
                <c:pt idx="47">
                  <c:v>-2.7902790279027867</c:v>
                </c:pt>
                <c:pt idx="48">
                  <c:v>-4.0358744394618729</c:v>
                </c:pt>
                <c:pt idx="49">
                  <c:v>-5.1029543419874646</c:v>
                </c:pt>
                <c:pt idx="50">
                  <c:v>-5.2962298025134746</c:v>
                </c:pt>
                <c:pt idx="51">
                  <c:v>-5.4357592093441154</c:v>
                </c:pt>
                <c:pt idx="52">
                  <c:v>-4.7511312217194508</c:v>
                </c:pt>
                <c:pt idx="53">
                  <c:v>-2.8284671532846861</c:v>
                </c:pt>
                <c:pt idx="54">
                  <c:v>-2.383134738771775</c:v>
                </c:pt>
                <c:pt idx="55">
                  <c:v>-1.5711645101663674</c:v>
                </c:pt>
                <c:pt idx="56">
                  <c:v>-1.1142061281337101</c:v>
                </c:pt>
                <c:pt idx="57">
                  <c:v>-1.9813084112149659</c:v>
                </c:pt>
                <c:pt idx="58">
                  <c:v>-1.7977528089887729</c:v>
                </c:pt>
                <c:pt idx="59">
                  <c:v>-1.7057169634489222</c:v>
                </c:pt>
                <c:pt idx="60">
                  <c:v>-1.82755388940955</c:v>
                </c:pt>
                <c:pt idx="61">
                  <c:v>-1.6431924882629012</c:v>
                </c:pt>
                <c:pt idx="62">
                  <c:v>-1.7354596622889296</c:v>
                </c:pt>
                <c:pt idx="63">
                  <c:v>-1.4285714285714346</c:v>
                </c:pt>
                <c:pt idx="64">
                  <c:v>-0.93896713615023719</c:v>
                </c:pt>
                <c:pt idx="65">
                  <c:v>-0.93896713615023719</c:v>
                </c:pt>
                <c:pt idx="66">
                  <c:v>-1.4714151827553978</c:v>
                </c:pt>
                <c:pt idx="67">
                  <c:v>-1.5636704119850298</c:v>
                </c:pt>
                <c:pt idx="68">
                  <c:v>-1.5636704119850298</c:v>
                </c:pt>
                <c:pt idx="69">
                  <c:v>-1.5932521087160145</c:v>
                </c:pt>
                <c:pt idx="70">
                  <c:v>-1.6431924882629012</c:v>
                </c:pt>
                <c:pt idx="71">
                  <c:v>-0.20735155513665893</c:v>
                </c:pt>
                <c:pt idx="72">
                  <c:v>-0.39510818438381889</c:v>
                </c:pt>
                <c:pt idx="73">
                  <c:v>-0.39510818438381889</c:v>
                </c:pt>
                <c:pt idx="74">
                  <c:v>-0.30131826741996992</c:v>
                </c:pt>
                <c:pt idx="75">
                  <c:v>-0.39510818438381889</c:v>
                </c:pt>
                <c:pt idx="76">
                  <c:v>-0.39510818438381889</c:v>
                </c:pt>
                <c:pt idx="77">
                  <c:v>-0.67542213883677871</c:v>
                </c:pt>
                <c:pt idx="78">
                  <c:v>-0.39510818438381889</c:v>
                </c:pt>
                <c:pt idx="79">
                  <c:v>-0.18832391713747842</c:v>
                </c:pt>
                <c:pt idx="80">
                  <c:v>4.7080979284364055E-2</c:v>
                </c:pt>
                <c:pt idx="81">
                  <c:v>0.47169811320753041</c:v>
                </c:pt>
                <c:pt idx="82">
                  <c:v>0.56657223796034994</c:v>
                </c:pt>
                <c:pt idx="83">
                  <c:v>0</c:v>
                </c:pt>
                <c:pt idx="84">
                  <c:v>0.32894736842103978</c:v>
                </c:pt>
                <c:pt idx="85">
                  <c:v>0.51789077212804902</c:v>
                </c:pt>
                <c:pt idx="86">
                  <c:v>0.42333019755409484</c:v>
                </c:pt>
                <c:pt idx="87">
                  <c:v>0.70422535211267512</c:v>
                </c:pt>
                <c:pt idx="88">
                  <c:v>0.65543071161047184</c:v>
                </c:pt>
                <c:pt idx="89">
                  <c:v>0.70093457943922743</c:v>
                </c:pt>
                <c:pt idx="90">
                  <c:v>0.44692737430167551</c:v>
                </c:pt>
                <c:pt idx="91">
                  <c:v>0.69767441860466572</c:v>
                </c:pt>
                <c:pt idx="92">
                  <c:v>0.78776645041704896</c:v>
                </c:pt>
                <c:pt idx="93">
                  <c:v>0.55350553505535416</c:v>
                </c:pt>
                <c:pt idx="94">
                  <c:v>1.0855565777369014</c:v>
                </c:pt>
                <c:pt idx="95">
                  <c:v>1.3824884792626779</c:v>
                </c:pt>
                <c:pt idx="96">
                  <c:v>1.2891344383057168</c:v>
                </c:pt>
                <c:pt idx="97">
                  <c:v>0.73260073260073</c:v>
                </c:pt>
                <c:pt idx="98">
                  <c:v>0.64043915827998177</c:v>
                </c:pt>
                <c:pt idx="99">
                  <c:v>0.86916742909424194</c:v>
                </c:pt>
                <c:pt idx="100">
                  <c:v>0.77696526508226338</c:v>
                </c:pt>
                <c:pt idx="101">
                  <c:v>0.86916742909424194</c:v>
                </c:pt>
                <c:pt idx="102">
                  <c:v>0.93978102189780088</c:v>
                </c:pt>
                <c:pt idx="103">
                  <c:v>1.2545454545454415</c:v>
                </c:pt>
                <c:pt idx="104">
                  <c:v>1.455868971792551</c:v>
                </c:pt>
                <c:pt idx="105">
                  <c:v>4.9046321525885617</c:v>
                </c:pt>
                <c:pt idx="106">
                  <c:v>4.4303797468354444</c:v>
                </c:pt>
                <c:pt idx="107">
                  <c:v>2.4258760107816801</c:v>
                </c:pt>
                <c:pt idx="108">
                  <c:v>1.7857142857142794</c:v>
                </c:pt>
                <c:pt idx="109">
                  <c:v>2.6785714285714191</c:v>
                </c:pt>
                <c:pt idx="110">
                  <c:v>6.6666666666666652</c:v>
                </c:pt>
                <c:pt idx="111">
                  <c:v>-1.327433628318575</c:v>
                </c:pt>
                <c:pt idx="112">
                  <c:v>-2.2506619593998356</c:v>
                </c:pt>
                <c:pt idx="113">
                  <c:v>-3.6091549295774739</c:v>
                </c:pt>
                <c:pt idx="114">
                  <c:v>-2.5800711743772409</c:v>
                </c:pt>
                <c:pt idx="115">
                  <c:v>-1.610017889087656</c:v>
                </c:pt>
                <c:pt idx="116">
                  <c:v>0</c:v>
                </c:pt>
                <c:pt idx="117">
                  <c:v>1.2911843276936841</c:v>
                </c:pt>
                <c:pt idx="118">
                  <c:v>5.2631578947368363</c:v>
                </c:pt>
                <c:pt idx="119">
                  <c:v>5.1693404634581164</c:v>
                </c:pt>
                <c:pt idx="120">
                  <c:v>4.1292639138240439</c:v>
                </c:pt>
                <c:pt idx="121">
                  <c:v>4.5987376014427372</c:v>
                </c:pt>
                <c:pt idx="122">
                  <c:v>5.4545454545454453</c:v>
                </c:pt>
                <c:pt idx="123">
                  <c:v>5.9360730593607247</c:v>
                </c:pt>
                <c:pt idx="124">
                  <c:v>9.5890410958904049</c:v>
                </c:pt>
                <c:pt idx="125">
                  <c:v>5.5758683729433267</c:v>
                </c:pt>
                <c:pt idx="126">
                  <c:v>3.9603960396039639</c:v>
                </c:pt>
                <c:pt idx="127">
                  <c:v>3.4946236559139754</c:v>
                </c:pt>
                <c:pt idx="128">
                  <c:v>3.3094812164579546</c:v>
                </c:pt>
                <c:pt idx="129">
                  <c:v>4.1478809738503264</c:v>
                </c:pt>
                <c:pt idx="130">
                  <c:v>2.5408348457350183</c:v>
                </c:pt>
                <c:pt idx="131">
                  <c:v>2.2831050228310668</c:v>
                </c:pt>
                <c:pt idx="132">
                  <c:v>5.2150045745654072</c:v>
                </c:pt>
                <c:pt idx="133">
                  <c:v>5.4078826764436316</c:v>
                </c:pt>
                <c:pt idx="134">
                  <c:v>5.6985294117646967</c:v>
                </c:pt>
                <c:pt idx="135">
                  <c:v>3.7649219467401185</c:v>
                </c:pt>
                <c:pt idx="136">
                  <c:v>3.9558417663293488</c:v>
                </c:pt>
                <c:pt idx="137">
                  <c:v>4.051565377532218</c:v>
                </c:pt>
                <c:pt idx="138">
                  <c:v>3.6245353159851224</c:v>
                </c:pt>
                <c:pt idx="139">
                  <c:v>2.2408963585434094</c:v>
                </c:pt>
                <c:pt idx="140">
                  <c:v>3.8715769593956617</c:v>
                </c:pt>
                <c:pt idx="141">
                  <c:v>3.3994334277620331</c:v>
                </c:pt>
                <c:pt idx="142">
                  <c:v>3.5137701804368593</c:v>
                </c:pt>
                <c:pt idx="143">
                  <c:v>3.8277511961722466</c:v>
                </c:pt>
                <c:pt idx="144">
                  <c:v>3.629417382999045</c:v>
                </c:pt>
                <c:pt idx="145">
                  <c:v>3.629417382999045</c:v>
                </c:pt>
                <c:pt idx="146">
                  <c:v>3.629417382999045</c:v>
                </c:pt>
                <c:pt idx="147">
                  <c:v>4.0268456375838868</c:v>
                </c:pt>
                <c:pt idx="148">
                  <c:v>5.8204633204633316</c:v>
                </c:pt>
                <c:pt idx="149">
                  <c:v>6.5403304178814459</c:v>
                </c:pt>
                <c:pt idx="150">
                  <c:v>6.4368932038834981</c:v>
                </c:pt>
                <c:pt idx="151">
                  <c:v>6.4368932038834981</c:v>
                </c:pt>
                <c:pt idx="152">
                  <c:v>5.7971014492753659</c:v>
                </c:pt>
                <c:pt idx="153">
                  <c:v>5.5930568948891146</c:v>
                </c:pt>
                <c:pt idx="154">
                  <c:v>4.985618408437209</c:v>
                </c:pt>
                <c:pt idx="155">
                  <c:v>4.4847328244274731</c:v>
                </c:pt>
                <c:pt idx="156">
                  <c:v>4.4847328244274731</c:v>
                </c:pt>
                <c:pt idx="157">
                  <c:v>4.4847328244274731</c:v>
                </c:pt>
                <c:pt idx="158">
                  <c:v>5.2380952380952417</c:v>
                </c:pt>
                <c:pt idx="159">
                  <c:v>5.2380952380952417</c:v>
                </c:pt>
                <c:pt idx="160">
                  <c:v>5.0380228136882144</c:v>
                </c:pt>
                <c:pt idx="161">
                  <c:v>5.1379638439581488</c:v>
                </c:pt>
                <c:pt idx="162">
                  <c:v>5.7142857142857162</c:v>
                </c:pt>
                <c:pt idx="163">
                  <c:v>6.3273073263558466</c:v>
                </c:pt>
                <c:pt idx="164">
                  <c:v>6.3273073263558466</c:v>
                </c:pt>
                <c:pt idx="165">
                  <c:v>4.8617731172545531</c:v>
                </c:pt>
                <c:pt idx="166">
                  <c:v>4.2065009560229516</c:v>
                </c:pt>
                <c:pt idx="167">
                  <c:v>3.3906399235912321</c:v>
                </c:pt>
                <c:pt idx="168">
                  <c:v>3.5885167464114964</c:v>
                </c:pt>
                <c:pt idx="169">
                  <c:v>4.1069723018147153</c:v>
                </c:pt>
                <c:pt idx="170">
                  <c:v>3.5305343511450316</c:v>
                </c:pt>
                <c:pt idx="171">
                  <c:v>3.5885167464114964</c:v>
                </c:pt>
                <c:pt idx="172">
                  <c:v>3.1100478468899517</c:v>
                </c:pt>
                <c:pt idx="173">
                  <c:v>3.2088122605363756</c:v>
                </c:pt>
                <c:pt idx="174">
                  <c:v>3.4069097888675515</c:v>
                </c:pt>
                <c:pt idx="175">
                  <c:v>3.746397694524517</c:v>
                </c:pt>
                <c:pt idx="176">
                  <c:v>3.8461538461538547</c:v>
                </c:pt>
                <c:pt idx="177">
                  <c:v>3.746397694524517</c:v>
                </c:pt>
                <c:pt idx="178">
                  <c:v>3.4482758620689724</c:v>
                </c:pt>
                <c:pt idx="179">
                  <c:v>3.3077660594439173</c:v>
                </c:pt>
                <c:pt idx="180">
                  <c:v>3.2088122605363756</c:v>
                </c:pt>
                <c:pt idx="181">
                  <c:v>3.4069097888675515</c:v>
                </c:pt>
                <c:pt idx="182">
                  <c:v>3.0259365994236287</c:v>
                </c:pt>
                <c:pt idx="183">
                  <c:v>2.4472168905949943</c:v>
                </c:pt>
                <c:pt idx="184">
                  <c:v>2.7692307692307683</c:v>
                </c:pt>
                <c:pt idx="185">
                  <c:v>2.7692307692307683</c:v>
                </c:pt>
                <c:pt idx="186">
                  <c:v>2.1902017291066445</c:v>
                </c:pt>
                <c:pt idx="187">
                  <c:v>1.8076923076923102</c:v>
                </c:pt>
                <c:pt idx="188">
                  <c:v>1.7098943323727189</c:v>
                </c:pt>
                <c:pt idx="189">
                  <c:v>1.8076923076923102</c:v>
                </c:pt>
                <c:pt idx="190">
                  <c:v>2.0038535645471978</c:v>
                </c:pt>
                <c:pt idx="191">
                  <c:v>2.1194605009633882</c:v>
                </c:pt>
                <c:pt idx="192">
                  <c:v>2.1194605009633882</c:v>
                </c:pt>
                <c:pt idx="193">
                  <c:v>2.1194605009633882</c:v>
                </c:pt>
                <c:pt idx="194">
                  <c:v>1.9230769230769162</c:v>
                </c:pt>
                <c:pt idx="195">
                  <c:v>2.207293666026855</c:v>
                </c:pt>
                <c:pt idx="196">
                  <c:v>2.4472168905949943</c:v>
                </c:pt>
                <c:pt idx="197">
                  <c:v>2.5456292026897254</c:v>
                </c:pt>
                <c:pt idx="198">
                  <c:v>2.6442307692307487</c:v>
                </c:pt>
                <c:pt idx="199">
                  <c:v>2.4472168905949943</c:v>
                </c:pt>
                <c:pt idx="200">
                  <c:v>2.8283796740172562</c:v>
                </c:pt>
                <c:pt idx="201">
                  <c:v>2.4736337488015403</c:v>
                </c:pt>
                <c:pt idx="202">
                  <c:v>2.3754789272030674</c:v>
                </c:pt>
                <c:pt idx="203">
                  <c:v>2.5719769673704374</c:v>
                </c:pt>
                <c:pt idx="204">
                  <c:v>2.2339405560882097</c:v>
                </c:pt>
                <c:pt idx="205">
                  <c:v>2.1093000958772867</c:v>
                </c:pt>
                <c:pt idx="206">
                  <c:v>2.2509578544061215</c:v>
                </c:pt>
                <c:pt idx="207">
                  <c:v>2.3489932885905951</c:v>
                </c:pt>
                <c:pt idx="208">
                  <c:v>2.8283796740172562</c:v>
                </c:pt>
                <c:pt idx="209">
                  <c:v>2.8708133971291794</c:v>
                </c:pt>
                <c:pt idx="210">
                  <c:v>3.1100478468899517</c:v>
                </c:pt>
                <c:pt idx="211">
                  <c:v>3.6877394636015248</c:v>
                </c:pt>
                <c:pt idx="212">
                  <c:v>3.6877394636015248</c:v>
                </c:pt>
                <c:pt idx="213">
                  <c:v>3.5885167464114964</c:v>
                </c:pt>
                <c:pt idx="214">
                  <c:v>3.8122605363984707</c:v>
                </c:pt>
                <c:pt idx="215">
                  <c:v>3.8681948424068802</c:v>
                </c:pt>
                <c:pt idx="216">
                  <c:v>3.9674952198852642</c:v>
                </c:pt>
                <c:pt idx="217">
                  <c:v>4.7232824427480891</c:v>
                </c:pt>
                <c:pt idx="218">
                  <c:v>4.8233046800381985</c:v>
                </c:pt>
                <c:pt idx="219">
                  <c:v>4.9235181644359249</c:v>
                </c:pt>
                <c:pt idx="220">
                  <c:v>4.9235181644359249</c:v>
                </c:pt>
                <c:pt idx="221">
                  <c:v>4.9090909090909296</c:v>
                </c:pt>
                <c:pt idx="222">
                  <c:v>4.2065009560229516</c:v>
                </c:pt>
                <c:pt idx="223">
                  <c:v>4.4061302681992265</c:v>
                </c:pt>
                <c:pt idx="224">
                  <c:v>4.5062320230105701</c:v>
                </c:pt>
                <c:pt idx="225">
                  <c:v>4.0268456375838868</c:v>
                </c:pt>
                <c:pt idx="226">
                  <c:v>3.9272030651340994</c:v>
                </c:pt>
                <c:pt idx="227">
                  <c:v>3.6877394636015248</c:v>
                </c:pt>
                <c:pt idx="228">
                  <c:v>3.6877394636015248</c:v>
                </c:pt>
                <c:pt idx="229">
                  <c:v>3.4894837476099339</c:v>
                </c:pt>
                <c:pt idx="230">
                  <c:v>3.193517635843679</c:v>
                </c:pt>
                <c:pt idx="231">
                  <c:v>3.2919847328244156</c:v>
                </c:pt>
                <c:pt idx="232">
                  <c:v>3.2919847328244156</c:v>
                </c:pt>
                <c:pt idx="233">
                  <c:v>3.193517635843679</c:v>
                </c:pt>
                <c:pt idx="234">
                  <c:v>2.8571428571428692</c:v>
                </c:pt>
                <c:pt idx="235">
                  <c:v>2.369668246445511</c:v>
                </c:pt>
                <c:pt idx="236">
                  <c:v>2.369668246445511</c:v>
                </c:pt>
                <c:pt idx="237">
                  <c:v>2.32668566001899</c:v>
                </c:pt>
                <c:pt idx="238">
                  <c:v>2.089268755935425</c:v>
                </c:pt>
                <c:pt idx="239">
                  <c:v>1.7110266159695797</c:v>
                </c:pt>
                <c:pt idx="240">
                  <c:v>1.0890151515151381</c:v>
                </c:pt>
                <c:pt idx="241">
                  <c:v>0.61553030303029832</c:v>
                </c:pt>
                <c:pt idx="242">
                  <c:v>0.76045627376426506</c:v>
                </c:pt>
                <c:pt idx="243">
                  <c:v>0.61845861084683929</c:v>
                </c:pt>
                <c:pt idx="244">
                  <c:v>0.61845861084683929</c:v>
                </c:pt>
                <c:pt idx="245">
                  <c:v>0.71428571428571175</c:v>
                </c:pt>
                <c:pt idx="246">
                  <c:v>0.90648854961832281</c:v>
                </c:pt>
                <c:pt idx="247">
                  <c:v>0.86042065009559465</c:v>
                </c:pt>
                <c:pt idx="248">
                  <c:v>0.71770334928229484</c:v>
                </c:pt>
                <c:pt idx="249">
                  <c:v>0.57471264367816577</c:v>
                </c:pt>
                <c:pt idx="250">
                  <c:v>0.23923444976077235</c:v>
                </c:pt>
                <c:pt idx="251">
                  <c:v>-0.38314176245211051</c:v>
                </c:pt>
                <c:pt idx="252">
                  <c:v>9.6246390760357237E-2</c:v>
                </c:pt>
                <c:pt idx="253">
                  <c:v>0.19267822736031004</c:v>
                </c:pt>
                <c:pt idx="254">
                  <c:v>9.6246390760357237E-2</c:v>
                </c:pt>
                <c:pt idx="255">
                  <c:v>-0.14436958614050255</c:v>
                </c:pt>
                <c:pt idx="256">
                  <c:v>-4.8169556840071959E-2</c:v>
                </c:pt>
                <c:pt idx="257">
                  <c:v>-4.8169556840071959E-2</c:v>
                </c:pt>
                <c:pt idx="258">
                  <c:v>-0.43394406943104702</c:v>
                </c:pt>
                <c:pt idx="259">
                  <c:v>-0.24154589371979673</c:v>
                </c:pt>
                <c:pt idx="260">
                  <c:v>-0.29041626331073322</c:v>
                </c:pt>
                <c:pt idx="261">
                  <c:v>-0.48309178743960457</c:v>
                </c:pt>
                <c:pt idx="262">
                  <c:v>-0.38684719535783119</c:v>
                </c:pt>
                <c:pt idx="263">
                  <c:v>-0.29041626331073322</c:v>
                </c:pt>
                <c:pt idx="264">
                  <c:v>-0.48309178743960457</c:v>
                </c:pt>
                <c:pt idx="265">
                  <c:v>-0.57915057915057799</c:v>
                </c:pt>
                <c:pt idx="266">
                  <c:v>-0.38684719535783119</c:v>
                </c:pt>
                <c:pt idx="267">
                  <c:v>-0.48309178743960457</c:v>
                </c:pt>
                <c:pt idx="268">
                  <c:v>-0.38684719535783119</c:v>
                </c:pt>
                <c:pt idx="269">
                  <c:v>-0.29041626331073322</c:v>
                </c:pt>
                <c:pt idx="270">
                  <c:v>-0.19379844961240345</c:v>
                </c:pt>
                <c:pt idx="271">
                  <c:v>-0.29041626331073322</c:v>
                </c:pt>
                <c:pt idx="272">
                  <c:v>-0.19379844961240345</c:v>
                </c:pt>
                <c:pt idx="273">
                  <c:v>0</c:v>
                </c:pt>
                <c:pt idx="274">
                  <c:v>-9.6993210475260216E-2</c:v>
                </c:pt>
                <c:pt idx="275">
                  <c:v>-0.19379844961240345</c:v>
                </c:pt>
                <c:pt idx="276">
                  <c:v>9.7181729834794339E-2</c:v>
                </c:pt>
                <c:pt idx="277">
                  <c:v>0.43774319066147704</c:v>
                </c:pt>
                <c:pt idx="278">
                  <c:v>0.58309037900874383</c:v>
                </c:pt>
                <c:pt idx="279">
                  <c:v>0.92412451361867376</c:v>
                </c:pt>
                <c:pt idx="280">
                  <c:v>1.4105058365758705</c:v>
                </c:pt>
                <c:pt idx="281">
                  <c:v>1.3119533527696792</c:v>
                </c:pt>
                <c:pt idx="282">
                  <c:v>1.3119533527696792</c:v>
                </c:pt>
                <c:pt idx="283">
                  <c:v>1.7978620019436509</c:v>
                </c:pt>
                <c:pt idx="284">
                  <c:v>1.6990291262136026</c:v>
                </c:pt>
                <c:pt idx="285">
                  <c:v>1.7978620019436509</c:v>
                </c:pt>
                <c:pt idx="286">
                  <c:v>2.6264591439688623</c:v>
                </c:pt>
                <c:pt idx="287">
                  <c:v>2.8265107212475549</c:v>
                </c:pt>
                <c:pt idx="288">
                  <c:v>2.526724975704564</c:v>
                </c:pt>
                <c:pt idx="289">
                  <c:v>2.9126213592232997</c:v>
                </c:pt>
                <c:pt idx="290">
                  <c:v>2.9126213592232997</c:v>
                </c:pt>
                <c:pt idx="291">
                  <c:v>2.8128031037827572</c:v>
                </c:pt>
                <c:pt idx="292">
                  <c:v>2.8128031037827572</c:v>
                </c:pt>
                <c:pt idx="293">
                  <c:v>2.9126213592232997</c:v>
                </c:pt>
                <c:pt idx="294">
                  <c:v>2.6699029126213691</c:v>
                </c:pt>
                <c:pt idx="295">
                  <c:v>2.7696793002915721</c:v>
                </c:pt>
                <c:pt idx="296">
                  <c:v>2.7696793002915721</c:v>
                </c:pt>
                <c:pt idx="297">
                  <c:v>2.6699029126213691</c:v>
                </c:pt>
                <c:pt idx="298">
                  <c:v>2.6699029126213691</c:v>
                </c:pt>
                <c:pt idx="299">
                  <c:v>2.4271844660194164</c:v>
                </c:pt>
                <c:pt idx="300">
                  <c:v>2.1844660194174637</c:v>
                </c:pt>
                <c:pt idx="301">
                  <c:v>2.2837706511176004</c:v>
                </c:pt>
                <c:pt idx="302">
                  <c:v>2.3832684824902639</c:v>
                </c:pt>
                <c:pt idx="303">
                  <c:v>2.4829600778967897</c:v>
                </c:pt>
                <c:pt idx="304">
                  <c:v>2.4829600778967897</c:v>
                </c:pt>
                <c:pt idx="305">
                  <c:v>2.4829600778967897</c:v>
                </c:pt>
                <c:pt idx="306">
                  <c:v>2.4829600778967897</c:v>
                </c:pt>
                <c:pt idx="307">
                  <c:v>2.5828460038986423</c:v>
                </c:pt>
                <c:pt idx="308">
                  <c:v>2.4829600778967897</c:v>
                </c:pt>
                <c:pt idx="309">
                  <c:v>2.5828460038986423</c:v>
                </c:pt>
                <c:pt idx="310">
                  <c:v>2.5828460038986423</c:v>
                </c:pt>
                <c:pt idx="311">
                  <c:v>2.5828460038986423</c:v>
                </c:pt>
                <c:pt idx="312">
                  <c:v>2.6829268292682951</c:v>
                </c:pt>
                <c:pt idx="313">
                  <c:v>2.6829268292682951</c:v>
                </c:pt>
                <c:pt idx="314">
                  <c:v>2.9268292682926855</c:v>
                </c:pt>
                <c:pt idx="315">
                  <c:v>2.7263875365141299</c:v>
                </c:pt>
                <c:pt idx="316">
                  <c:v>2.9268292682926855</c:v>
                </c:pt>
                <c:pt idx="317">
                  <c:v>3.02734375</c:v>
                </c:pt>
                <c:pt idx="318">
                  <c:v>3.02734375</c:v>
                </c:pt>
                <c:pt idx="319">
                  <c:v>3.128054740957964</c:v>
                </c:pt>
                <c:pt idx="320">
                  <c:v>3.2289628180039109</c:v>
                </c:pt>
                <c:pt idx="321">
                  <c:v>3.128054740957964</c:v>
                </c:pt>
                <c:pt idx="322">
                  <c:v>3.2289628180039109</c:v>
                </c:pt>
                <c:pt idx="323">
                  <c:v>3.2289628180039109</c:v>
                </c:pt>
                <c:pt idx="324">
                  <c:v>3.2289628180039109</c:v>
                </c:pt>
                <c:pt idx="325">
                  <c:v>3.128054740957964</c:v>
                </c:pt>
                <c:pt idx="326">
                  <c:v>3.3300685602350777</c:v>
                </c:pt>
                <c:pt idx="327">
                  <c:v>3.3300685602350777</c:v>
                </c:pt>
                <c:pt idx="328">
                  <c:v>3.2289628180039109</c:v>
                </c:pt>
                <c:pt idx="329">
                  <c:v>3.2289628180039109</c:v>
                </c:pt>
                <c:pt idx="330">
                  <c:v>3.2289628180039109</c:v>
                </c:pt>
                <c:pt idx="331">
                  <c:v>2.9268292682926855</c:v>
                </c:pt>
                <c:pt idx="332">
                  <c:v>2.6829268292682951</c:v>
                </c:pt>
                <c:pt idx="333">
                  <c:v>2.6392961876833043</c:v>
                </c:pt>
                <c:pt idx="334">
                  <c:v>2.3949169110459634</c:v>
                </c:pt>
                <c:pt idx="335">
                  <c:v>2.294921875</c:v>
                </c:pt>
                <c:pt idx="336">
                  <c:v>2.294921875</c:v>
                </c:pt>
                <c:pt idx="337">
                  <c:v>2.595494613124405</c:v>
                </c:pt>
                <c:pt idx="338">
                  <c:v>2.595494613124405</c:v>
                </c:pt>
                <c:pt idx="339">
                  <c:v>2.4951076320939514</c:v>
                </c:pt>
                <c:pt idx="340">
                  <c:v>2.6960784313725616</c:v>
                </c:pt>
                <c:pt idx="341">
                  <c:v>2.8403525954946218</c:v>
                </c:pt>
                <c:pt idx="342">
                  <c:v>2.8403525954946218</c:v>
                </c:pt>
                <c:pt idx="343">
                  <c:v>3.2875368007850847</c:v>
                </c:pt>
                <c:pt idx="344">
                  <c:v>3.1862745098039102</c:v>
                </c:pt>
                <c:pt idx="345">
                  <c:v>3.0852105778648387</c:v>
                </c:pt>
                <c:pt idx="346">
                  <c:v>3.3300685602350777</c:v>
                </c:pt>
                <c:pt idx="347">
                  <c:v>3.5328753680078595</c:v>
                </c:pt>
                <c:pt idx="348">
                  <c:v>3.4313725490195957</c:v>
                </c:pt>
                <c:pt idx="349">
                  <c:v>3.473581213307253</c:v>
                </c:pt>
                <c:pt idx="350">
                  <c:v>3.515625</c:v>
                </c:pt>
                <c:pt idx="351">
                  <c:v>3.6168132942326681</c:v>
                </c:pt>
                <c:pt idx="352">
                  <c:v>4.00390625</c:v>
                </c:pt>
                <c:pt idx="353">
                  <c:v>3.9024390243902474</c:v>
                </c:pt>
                <c:pt idx="354">
                  <c:v>3.9024390243902474</c:v>
                </c:pt>
                <c:pt idx="355">
                  <c:v>3.8011695906432719</c:v>
                </c:pt>
                <c:pt idx="356">
                  <c:v>3.8011695906432719</c:v>
                </c:pt>
                <c:pt idx="357">
                  <c:v>3.9024390243902474</c:v>
                </c:pt>
                <c:pt idx="358">
                  <c:v>3.8011695906432719</c:v>
                </c:pt>
                <c:pt idx="359">
                  <c:v>3.8011695906432719</c:v>
                </c:pt>
                <c:pt idx="360">
                  <c:v>2.8265107212475549</c:v>
                </c:pt>
                <c:pt idx="361">
                  <c:v>2.7263875365141299</c:v>
                </c:pt>
                <c:pt idx="362">
                  <c:v>2.2395326192794718</c:v>
                </c:pt>
                <c:pt idx="363">
                  <c:v>1.8518518518518379</c:v>
                </c:pt>
                <c:pt idx="364">
                  <c:v>1.4634146341463428</c:v>
                </c:pt>
                <c:pt idx="365">
                  <c:v>1.0223953261928154</c:v>
                </c:pt>
                <c:pt idx="366">
                  <c:v>1.0223953261928154</c:v>
                </c:pt>
                <c:pt idx="367">
                  <c:v>0.778967867575453</c:v>
                </c:pt>
                <c:pt idx="368">
                  <c:v>0.38986354775829568</c:v>
                </c:pt>
                <c:pt idx="369">
                  <c:v>-9.7465886939585022E-2</c:v>
                </c:pt>
                <c:pt idx="370">
                  <c:v>-0.77821011673151474</c:v>
                </c:pt>
                <c:pt idx="371">
                  <c:v>-0.92502434274585044</c:v>
                </c:pt>
                <c:pt idx="372">
                  <c:v>-0.82846003898634502</c:v>
                </c:pt>
                <c:pt idx="373">
                  <c:v>-0.82846003898634502</c:v>
                </c:pt>
                <c:pt idx="374">
                  <c:v>-0.634765625</c:v>
                </c:pt>
                <c:pt idx="375">
                  <c:v>-0.73170731707316028</c:v>
                </c:pt>
                <c:pt idx="376">
                  <c:v>-0.73170731707316028</c:v>
                </c:pt>
                <c:pt idx="377">
                  <c:v>-0.53763440860213896</c:v>
                </c:pt>
                <c:pt idx="378">
                  <c:v>-0.44031311154598685</c:v>
                </c:pt>
                <c:pt idx="379">
                  <c:v>-0.634765625</c:v>
                </c:pt>
                <c:pt idx="380">
                  <c:v>-0.44031311154598685</c:v>
                </c:pt>
                <c:pt idx="381">
                  <c:v>-0.44031311154598685</c:v>
                </c:pt>
                <c:pt idx="382">
                  <c:v>-0.73529411764706731</c:v>
                </c:pt>
                <c:pt idx="383">
                  <c:v>-0.63788027477919007</c:v>
                </c:pt>
                <c:pt idx="384">
                  <c:v>-0.63788027477919007</c:v>
                </c:pt>
                <c:pt idx="385">
                  <c:v>-0.44247787610618428</c:v>
                </c:pt>
                <c:pt idx="386">
                  <c:v>-0.44247787610618428</c:v>
                </c:pt>
                <c:pt idx="387">
                  <c:v>-0.24630541871920597</c:v>
                </c:pt>
                <c:pt idx="388">
                  <c:v>-0.34448818897638844</c:v>
                </c:pt>
                <c:pt idx="389">
                  <c:v>-0.49261083743841194</c:v>
                </c:pt>
                <c:pt idx="390">
                  <c:v>-0.49261083743841194</c:v>
                </c:pt>
                <c:pt idx="391">
                  <c:v>-0.29615004935833467</c:v>
                </c:pt>
                <c:pt idx="392">
                  <c:v>-0.19762845849802257</c:v>
                </c:pt>
                <c:pt idx="393">
                  <c:v>-0.29615004935833467</c:v>
                </c:pt>
                <c:pt idx="394">
                  <c:v>-9.8911968348158741E-2</c:v>
                </c:pt>
                <c:pt idx="395">
                  <c:v>-9.8911968348158741E-2</c:v>
                </c:pt>
                <c:pt idx="396">
                  <c:v>-9.8911968348158741E-2</c:v>
                </c:pt>
                <c:pt idx="397">
                  <c:v>-0.19762845849802257</c:v>
                </c:pt>
                <c:pt idx="398">
                  <c:v>-0.59055118110236116</c:v>
                </c:pt>
                <c:pt idx="399">
                  <c:v>-0.78585461689587577</c:v>
                </c:pt>
                <c:pt idx="400">
                  <c:v>-0.68829891838740886</c:v>
                </c:pt>
                <c:pt idx="401">
                  <c:v>-0.63788027477919007</c:v>
                </c:pt>
                <c:pt idx="402">
                  <c:v>-0.54027504911592361</c:v>
                </c:pt>
                <c:pt idx="403">
                  <c:v>-0.19665683382497079</c:v>
                </c:pt>
                <c:pt idx="404">
                  <c:v>-0.2450980392156854</c:v>
                </c:pt>
                <c:pt idx="405">
                  <c:v>-0.2450980392156854</c:v>
                </c:pt>
                <c:pt idx="406">
                  <c:v>-0.19569471624266699</c:v>
                </c:pt>
                <c:pt idx="407">
                  <c:v>4.8923679060663972E-2</c:v>
                </c:pt>
                <c:pt idx="408">
                  <c:v>-4.8875855327468187E-2</c:v>
                </c:pt>
                <c:pt idx="409">
                  <c:v>9.765625E-2</c:v>
                </c:pt>
                <c:pt idx="410">
                  <c:v>0.43988269794723589</c:v>
                </c:pt>
                <c:pt idx="411">
                  <c:v>0.53816046966732589</c:v>
                </c:pt>
                <c:pt idx="412">
                  <c:v>0.78277886497064575</c:v>
                </c:pt>
                <c:pt idx="413">
                  <c:v>1.225490196078427</c:v>
                </c:pt>
                <c:pt idx="414">
                  <c:v>1.1263467189030374</c:v>
                </c:pt>
                <c:pt idx="415">
                  <c:v>1.3712047012732542</c:v>
                </c:pt>
                <c:pt idx="416">
                  <c:v>1.71568627450982</c:v>
                </c:pt>
                <c:pt idx="417">
                  <c:v>1.6160626836435155</c:v>
                </c:pt>
                <c:pt idx="418">
                  <c:v>1.8609206660137323</c:v>
                </c:pt>
                <c:pt idx="419">
                  <c:v>2.0058708414872672</c:v>
                </c:pt>
                <c:pt idx="420">
                  <c:v>2.350636630754166</c:v>
                </c:pt>
                <c:pt idx="421">
                  <c:v>2.350636630754166</c:v>
                </c:pt>
                <c:pt idx="422">
                  <c:v>2.595494613124405</c:v>
                </c:pt>
                <c:pt idx="423">
                  <c:v>2.3949169110459634</c:v>
                </c:pt>
                <c:pt idx="424">
                  <c:v>2.5390625</c:v>
                </c:pt>
                <c:pt idx="425">
                  <c:v>2.5828460038986423</c:v>
                </c:pt>
                <c:pt idx="426">
                  <c:v>2.4829600778967897</c:v>
                </c:pt>
                <c:pt idx="427">
                  <c:v>2.3832684824902639</c:v>
                </c:pt>
                <c:pt idx="428">
                  <c:v>2.2837706511176004</c:v>
                </c:pt>
                <c:pt idx="429">
                  <c:v>2.4829600778967897</c:v>
                </c:pt>
                <c:pt idx="430">
                  <c:v>2.5828460038986423</c:v>
                </c:pt>
                <c:pt idx="431">
                  <c:v>2.5828460038986423</c:v>
                </c:pt>
                <c:pt idx="432">
                  <c:v>2.4829600778967897</c:v>
                </c:pt>
                <c:pt idx="433">
                  <c:v>2.4829600778967897</c:v>
                </c:pt>
                <c:pt idx="434">
                  <c:v>2.6829268292682951</c:v>
                </c:pt>
                <c:pt idx="435">
                  <c:v>2.883675464320623</c:v>
                </c:pt>
                <c:pt idx="436">
                  <c:v>2.9843444227005911</c:v>
                </c:pt>
                <c:pt idx="437">
                  <c:v>2.9843444227005911</c:v>
                </c:pt>
                <c:pt idx="438">
                  <c:v>2.9843444227005911</c:v>
                </c:pt>
                <c:pt idx="439">
                  <c:v>3.0852105778648387</c:v>
                </c:pt>
                <c:pt idx="440">
                  <c:v>2.595494613124405</c:v>
                </c:pt>
                <c:pt idx="441">
                  <c:v>2.2504892367905871</c:v>
                </c:pt>
                <c:pt idx="442">
                  <c:v>2.1505376344086002</c:v>
                </c:pt>
                <c:pt idx="443">
                  <c:v>1.806640625</c:v>
                </c:pt>
                <c:pt idx="444">
                  <c:v>0.48780487804878092</c:v>
                </c:pt>
                <c:pt idx="445">
                  <c:v>0.68426197458457683</c:v>
                </c:pt>
                <c:pt idx="446">
                  <c:v>-0.146484375</c:v>
                </c:pt>
                <c:pt idx="447">
                  <c:v>-0.29325513196479802</c:v>
                </c:pt>
                <c:pt idx="448">
                  <c:v>-0.29325513196479802</c:v>
                </c:pt>
                <c:pt idx="449">
                  <c:v>-0.390625</c:v>
                </c:pt>
                <c:pt idx="450">
                  <c:v>-0.48780487804876982</c:v>
                </c:pt>
                <c:pt idx="451">
                  <c:v>-0.48780487804876982</c:v>
                </c:pt>
                <c:pt idx="452">
                  <c:v>-0.48780487804876982</c:v>
                </c:pt>
                <c:pt idx="453">
                  <c:v>-1.1741682974559686</c:v>
                </c:pt>
                <c:pt idx="454">
                  <c:v>-0.98039215686274161</c:v>
                </c:pt>
                <c:pt idx="455">
                  <c:v>-1.5225933202357655</c:v>
                </c:pt>
                <c:pt idx="456">
                  <c:v>-1.4257620452310715</c:v>
                </c:pt>
                <c:pt idx="457">
                  <c:v>-1.5225933202357655</c:v>
                </c:pt>
                <c:pt idx="458">
                  <c:v>-1.5225933202357655</c:v>
                </c:pt>
                <c:pt idx="459">
                  <c:v>-1.619234543670256</c:v>
                </c:pt>
                <c:pt idx="460">
                  <c:v>-1.5225933202357655</c:v>
                </c:pt>
                <c:pt idx="461">
                  <c:v>-1.4257620452310715</c:v>
                </c:pt>
                <c:pt idx="462">
                  <c:v>-1.2315270935960521</c:v>
                </c:pt>
                <c:pt idx="463">
                  <c:v>-1.1341222879684532</c:v>
                </c:pt>
                <c:pt idx="464">
                  <c:v>-1.2315270935960521</c:v>
                </c:pt>
                <c:pt idx="465">
                  <c:v>-1.4257620452310715</c:v>
                </c:pt>
                <c:pt idx="466">
                  <c:v>-1.4257620452310715</c:v>
                </c:pt>
                <c:pt idx="467">
                  <c:v>-1.5225933202357655</c:v>
                </c:pt>
                <c:pt idx="468">
                  <c:v>-1.3287401574803237</c:v>
                </c:pt>
                <c:pt idx="469">
                  <c:v>-1.036525172754188</c:v>
                </c:pt>
                <c:pt idx="470">
                  <c:v>-0.84075173095944367</c:v>
                </c:pt>
                <c:pt idx="471">
                  <c:v>-0.64420218037660737</c:v>
                </c:pt>
                <c:pt idx="472">
                  <c:v>-0.64420218037660737</c:v>
                </c:pt>
                <c:pt idx="473">
                  <c:v>-0.64420218037660737</c:v>
                </c:pt>
                <c:pt idx="474">
                  <c:v>-0.64420218037660737</c:v>
                </c:pt>
                <c:pt idx="475">
                  <c:v>-0.64420218037660737</c:v>
                </c:pt>
                <c:pt idx="476">
                  <c:v>-0.5456349206349298</c:v>
                </c:pt>
                <c:pt idx="477">
                  <c:v>-0.34791252485090185</c:v>
                </c:pt>
                <c:pt idx="478">
                  <c:v>-0.5456349206349298</c:v>
                </c:pt>
                <c:pt idx="479">
                  <c:v>-0.5456349206349298</c:v>
                </c:pt>
                <c:pt idx="480">
                  <c:v>-0.74257425742574323</c:v>
                </c:pt>
                <c:pt idx="481">
                  <c:v>-0.84075173095944367</c:v>
                </c:pt>
                <c:pt idx="482">
                  <c:v>-0.93873517786562388</c:v>
                </c:pt>
                <c:pt idx="483">
                  <c:v>-1.036525172754188</c:v>
                </c:pt>
                <c:pt idx="484">
                  <c:v>-1.2315270935960521</c:v>
                </c:pt>
                <c:pt idx="485">
                  <c:v>-1.3287401574803237</c:v>
                </c:pt>
                <c:pt idx="486">
                  <c:v>-1.5225933202357655</c:v>
                </c:pt>
                <c:pt idx="487">
                  <c:v>-1.7156862745098089</c:v>
                </c:pt>
                <c:pt idx="488">
                  <c:v>-1.7156862745098089</c:v>
                </c:pt>
                <c:pt idx="489">
                  <c:v>-1.8119490695396645</c:v>
                </c:pt>
                <c:pt idx="490">
                  <c:v>-1.9080234833659615</c:v>
                </c:pt>
                <c:pt idx="491">
                  <c:v>-1.9080234833659615</c:v>
                </c:pt>
                <c:pt idx="492">
                  <c:v>-2.0039100684261957</c:v>
                </c:pt>
                <c:pt idx="493">
                  <c:v>-1.9080234833659615</c:v>
                </c:pt>
                <c:pt idx="494">
                  <c:v>-2.0039100684261957</c:v>
                </c:pt>
                <c:pt idx="495">
                  <c:v>-2.0039100684261957</c:v>
                </c:pt>
                <c:pt idx="496">
                  <c:v>-2.0039100684261957</c:v>
                </c:pt>
                <c:pt idx="497">
                  <c:v>-1.9080234833659615</c:v>
                </c:pt>
                <c:pt idx="498">
                  <c:v>-1.8119490695396645</c:v>
                </c:pt>
                <c:pt idx="499">
                  <c:v>-1.619234543670256</c:v>
                </c:pt>
                <c:pt idx="500">
                  <c:v>-1.7156862745098089</c:v>
                </c:pt>
                <c:pt idx="501">
                  <c:v>-1.7156862745098089</c:v>
                </c:pt>
                <c:pt idx="502">
                  <c:v>-1.619234543670256</c:v>
                </c:pt>
                <c:pt idx="503">
                  <c:v>-1.619234543670256</c:v>
                </c:pt>
                <c:pt idx="504">
                  <c:v>-1.619234543670256</c:v>
                </c:pt>
                <c:pt idx="505">
                  <c:v>-1.7156862745098089</c:v>
                </c:pt>
                <c:pt idx="506">
                  <c:v>-1.619234543670256</c:v>
                </c:pt>
                <c:pt idx="507">
                  <c:v>-1.4257620452310715</c:v>
                </c:pt>
                <c:pt idx="508">
                  <c:v>-1.4257620452310715</c:v>
                </c:pt>
                <c:pt idx="509">
                  <c:v>-1.3287401574803237</c:v>
                </c:pt>
                <c:pt idx="510">
                  <c:v>-1.4257620452310715</c:v>
                </c:pt>
                <c:pt idx="511">
                  <c:v>-1.5225933202357655</c:v>
                </c:pt>
                <c:pt idx="512">
                  <c:v>-1.4257620452310715</c:v>
                </c:pt>
                <c:pt idx="513">
                  <c:v>-1.4257620452310715</c:v>
                </c:pt>
                <c:pt idx="514">
                  <c:v>-1.4257620452310715</c:v>
                </c:pt>
                <c:pt idx="515">
                  <c:v>-1.4257620452310715</c:v>
                </c:pt>
                <c:pt idx="516">
                  <c:v>-1.3287401574803237</c:v>
                </c:pt>
                <c:pt idx="517">
                  <c:v>-1.3287401574803237</c:v>
                </c:pt>
                <c:pt idx="518">
                  <c:v>-1.4257620452310715</c:v>
                </c:pt>
                <c:pt idx="519">
                  <c:v>-1.5225933202357655</c:v>
                </c:pt>
                <c:pt idx="520">
                  <c:v>-1.7156862745098089</c:v>
                </c:pt>
                <c:pt idx="521">
                  <c:v>-1.619234543670256</c:v>
                </c:pt>
                <c:pt idx="522">
                  <c:v>-1.619234543670256</c:v>
                </c:pt>
                <c:pt idx="523">
                  <c:v>-1.4257620452310715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Hoja1!$L$18</c:f>
              <c:strCache>
                <c:ptCount val="1"/>
                <c:pt idx="0">
                  <c:v>Promedio hasta 2008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515"/>
              <c:layout>
                <c:manualLayout>
                  <c:x val="0"/>
                  <c:y val="-3.5087719298245612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</a:t>
                    </a:r>
                    <a:r>
                      <a:rPr lang="en-US"/>
                      <a:t>.84%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tx2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Hoja1!$G$19:$G$550</c:f>
              <c:numCache>
                <c:formatCode>mmm\-yy</c:formatCode>
                <c:ptCount val="532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  <c:pt idx="480">
                  <c:v>40544</c:v>
                </c:pt>
                <c:pt idx="481">
                  <c:v>40575</c:v>
                </c:pt>
                <c:pt idx="482">
                  <c:v>40603</c:v>
                </c:pt>
                <c:pt idx="483">
                  <c:v>40634</c:v>
                </c:pt>
                <c:pt idx="484">
                  <c:v>40664</c:v>
                </c:pt>
                <c:pt idx="485">
                  <c:v>40695</c:v>
                </c:pt>
                <c:pt idx="486">
                  <c:v>40725</c:v>
                </c:pt>
                <c:pt idx="487">
                  <c:v>40756</c:v>
                </c:pt>
                <c:pt idx="488">
                  <c:v>40787</c:v>
                </c:pt>
                <c:pt idx="489">
                  <c:v>40817</c:v>
                </c:pt>
                <c:pt idx="490">
                  <c:v>40848</c:v>
                </c:pt>
                <c:pt idx="491">
                  <c:v>40878</c:v>
                </c:pt>
                <c:pt idx="492">
                  <c:v>40909</c:v>
                </c:pt>
                <c:pt idx="493">
                  <c:v>40940</c:v>
                </c:pt>
                <c:pt idx="494">
                  <c:v>40969</c:v>
                </c:pt>
                <c:pt idx="495">
                  <c:v>41000</c:v>
                </c:pt>
                <c:pt idx="496">
                  <c:v>41030</c:v>
                </c:pt>
                <c:pt idx="497">
                  <c:v>41061</c:v>
                </c:pt>
                <c:pt idx="498">
                  <c:v>41091</c:v>
                </c:pt>
                <c:pt idx="499">
                  <c:v>41122</c:v>
                </c:pt>
                <c:pt idx="500">
                  <c:v>41153</c:v>
                </c:pt>
                <c:pt idx="501">
                  <c:v>41183</c:v>
                </c:pt>
                <c:pt idx="502">
                  <c:v>41214</c:v>
                </c:pt>
                <c:pt idx="503">
                  <c:v>41244</c:v>
                </c:pt>
                <c:pt idx="504">
                  <c:v>41275</c:v>
                </c:pt>
                <c:pt idx="505">
                  <c:v>41306</c:v>
                </c:pt>
                <c:pt idx="506">
                  <c:v>41334</c:v>
                </c:pt>
                <c:pt idx="507">
                  <c:v>41365</c:v>
                </c:pt>
                <c:pt idx="508">
                  <c:v>41395</c:v>
                </c:pt>
                <c:pt idx="509">
                  <c:v>41426</c:v>
                </c:pt>
                <c:pt idx="510">
                  <c:v>41456</c:v>
                </c:pt>
                <c:pt idx="511">
                  <c:v>41487</c:v>
                </c:pt>
                <c:pt idx="512">
                  <c:v>41518</c:v>
                </c:pt>
                <c:pt idx="513">
                  <c:v>41548</c:v>
                </c:pt>
                <c:pt idx="514">
                  <c:v>41579</c:v>
                </c:pt>
                <c:pt idx="515">
                  <c:v>41609</c:v>
                </c:pt>
                <c:pt idx="516">
                  <c:v>41640</c:v>
                </c:pt>
                <c:pt idx="517">
                  <c:v>41671</c:v>
                </c:pt>
                <c:pt idx="518">
                  <c:v>41699</c:v>
                </c:pt>
                <c:pt idx="519">
                  <c:v>41730</c:v>
                </c:pt>
                <c:pt idx="520">
                  <c:v>41760</c:v>
                </c:pt>
                <c:pt idx="521">
                  <c:v>41791</c:v>
                </c:pt>
                <c:pt idx="522">
                  <c:v>41821</c:v>
                </c:pt>
                <c:pt idx="523">
                  <c:v>41852</c:v>
                </c:pt>
              </c:numCache>
            </c:numRef>
          </c:cat>
          <c:val>
            <c:numRef>
              <c:f>Hoja1!$L$19:$L$534</c:f>
              <c:numCache>
                <c:formatCode>0.00</c:formatCode>
                <c:ptCount val="516"/>
                <c:pt idx="0">
                  <c:v>1.8368653069041887</c:v>
                </c:pt>
                <c:pt idx="1">
                  <c:v>1.8368653069041887</c:v>
                </c:pt>
                <c:pt idx="2">
                  <c:v>1.8368653069041887</c:v>
                </c:pt>
                <c:pt idx="3">
                  <c:v>1.8368653069041887</c:v>
                </c:pt>
                <c:pt idx="4">
                  <c:v>1.8368653069041887</c:v>
                </c:pt>
                <c:pt idx="5">
                  <c:v>1.8368653069041887</c:v>
                </c:pt>
                <c:pt idx="6">
                  <c:v>1.8368653069041887</c:v>
                </c:pt>
                <c:pt idx="7">
                  <c:v>1.8368653069041887</c:v>
                </c:pt>
                <c:pt idx="8">
                  <c:v>1.8368653069041887</c:v>
                </c:pt>
                <c:pt idx="9">
                  <c:v>1.8368653069041887</c:v>
                </c:pt>
                <c:pt idx="10">
                  <c:v>1.8368653069041887</c:v>
                </c:pt>
                <c:pt idx="11">
                  <c:v>1.8368653069041887</c:v>
                </c:pt>
                <c:pt idx="12">
                  <c:v>1.8368653069041887</c:v>
                </c:pt>
                <c:pt idx="13">
                  <c:v>1.8368653069041887</c:v>
                </c:pt>
                <c:pt idx="14">
                  <c:v>1.8368653069041887</c:v>
                </c:pt>
                <c:pt idx="15">
                  <c:v>1.8368653069041887</c:v>
                </c:pt>
                <c:pt idx="16">
                  <c:v>1.8368653069041887</c:v>
                </c:pt>
                <c:pt idx="17">
                  <c:v>1.8368653069041887</c:v>
                </c:pt>
                <c:pt idx="18">
                  <c:v>1.8368653069041887</c:v>
                </c:pt>
                <c:pt idx="19">
                  <c:v>1.8368653069041887</c:v>
                </c:pt>
                <c:pt idx="20">
                  <c:v>1.8368653069041887</c:v>
                </c:pt>
                <c:pt idx="21">
                  <c:v>1.8368653069041887</c:v>
                </c:pt>
                <c:pt idx="22">
                  <c:v>1.8368653069041887</c:v>
                </c:pt>
                <c:pt idx="23">
                  <c:v>1.8368653069041887</c:v>
                </c:pt>
                <c:pt idx="24">
                  <c:v>1.8368653069041887</c:v>
                </c:pt>
                <c:pt idx="25">
                  <c:v>1.8368653069041887</c:v>
                </c:pt>
                <c:pt idx="26">
                  <c:v>1.8368653069041887</c:v>
                </c:pt>
                <c:pt idx="27">
                  <c:v>1.8368653069041887</c:v>
                </c:pt>
                <c:pt idx="28">
                  <c:v>1.8368653069041887</c:v>
                </c:pt>
                <c:pt idx="29">
                  <c:v>1.8368653069041887</c:v>
                </c:pt>
                <c:pt idx="30">
                  <c:v>1.8368653069041887</c:v>
                </c:pt>
                <c:pt idx="31">
                  <c:v>1.8368653069041887</c:v>
                </c:pt>
                <c:pt idx="32">
                  <c:v>1.8368653069041887</c:v>
                </c:pt>
                <c:pt idx="33">
                  <c:v>1.8368653069041887</c:v>
                </c:pt>
                <c:pt idx="34">
                  <c:v>1.8368653069041887</c:v>
                </c:pt>
                <c:pt idx="35">
                  <c:v>1.8368653069041887</c:v>
                </c:pt>
                <c:pt idx="36">
                  <c:v>1.8368653069041887</c:v>
                </c:pt>
                <c:pt idx="37">
                  <c:v>1.8368653069041887</c:v>
                </c:pt>
                <c:pt idx="38">
                  <c:v>1.8368653069041887</c:v>
                </c:pt>
                <c:pt idx="39">
                  <c:v>1.8368653069041887</c:v>
                </c:pt>
                <c:pt idx="40">
                  <c:v>1.8368653069041887</c:v>
                </c:pt>
                <c:pt idx="41">
                  <c:v>1.8368653069041887</c:v>
                </c:pt>
                <c:pt idx="42">
                  <c:v>1.8368653069041887</c:v>
                </c:pt>
                <c:pt idx="43">
                  <c:v>1.8368653069041887</c:v>
                </c:pt>
                <c:pt idx="44">
                  <c:v>1.8368653069041887</c:v>
                </c:pt>
                <c:pt idx="45">
                  <c:v>1.8368653069041887</c:v>
                </c:pt>
                <c:pt idx="46">
                  <c:v>1.8368653069041887</c:v>
                </c:pt>
                <c:pt idx="47">
                  <c:v>1.8368653069041887</c:v>
                </c:pt>
                <c:pt idx="48">
                  <c:v>1.8368653069041887</c:v>
                </c:pt>
                <c:pt idx="49">
                  <c:v>1.8368653069041887</c:v>
                </c:pt>
                <c:pt idx="50">
                  <c:v>1.8368653069041887</c:v>
                </c:pt>
                <c:pt idx="51">
                  <c:v>1.8368653069041887</c:v>
                </c:pt>
                <c:pt idx="52">
                  <c:v>1.8368653069041887</c:v>
                </c:pt>
                <c:pt idx="53">
                  <c:v>1.8368653069041887</c:v>
                </c:pt>
                <c:pt idx="54">
                  <c:v>1.8368653069041887</c:v>
                </c:pt>
                <c:pt idx="55">
                  <c:v>1.8368653069041887</c:v>
                </c:pt>
                <c:pt idx="56">
                  <c:v>1.8368653069041887</c:v>
                </c:pt>
                <c:pt idx="57">
                  <c:v>1.8368653069041887</c:v>
                </c:pt>
                <c:pt idx="58">
                  <c:v>1.8368653069041887</c:v>
                </c:pt>
                <c:pt idx="59">
                  <c:v>1.8368653069041887</c:v>
                </c:pt>
                <c:pt idx="60">
                  <c:v>1.8368653069041887</c:v>
                </c:pt>
                <c:pt idx="61">
                  <c:v>1.8368653069041887</c:v>
                </c:pt>
                <c:pt idx="62">
                  <c:v>1.8368653069041887</c:v>
                </c:pt>
                <c:pt idx="63">
                  <c:v>1.8368653069041887</c:v>
                </c:pt>
                <c:pt idx="64">
                  <c:v>1.8368653069041887</c:v>
                </c:pt>
                <c:pt idx="65">
                  <c:v>1.8368653069041887</c:v>
                </c:pt>
                <c:pt idx="66">
                  <c:v>1.8368653069041887</c:v>
                </c:pt>
                <c:pt idx="67">
                  <c:v>1.8368653069041887</c:v>
                </c:pt>
                <c:pt idx="68">
                  <c:v>1.8368653069041887</c:v>
                </c:pt>
                <c:pt idx="69">
                  <c:v>1.8368653069041887</c:v>
                </c:pt>
                <c:pt idx="70">
                  <c:v>1.8368653069041887</c:v>
                </c:pt>
                <c:pt idx="71">
                  <c:v>1.8368653069041887</c:v>
                </c:pt>
                <c:pt idx="72">
                  <c:v>1.8368653069041887</c:v>
                </c:pt>
                <c:pt idx="73">
                  <c:v>1.8368653069041887</c:v>
                </c:pt>
                <c:pt idx="74">
                  <c:v>1.8368653069041887</c:v>
                </c:pt>
                <c:pt idx="75">
                  <c:v>1.8368653069041887</c:v>
                </c:pt>
                <c:pt idx="76">
                  <c:v>1.8368653069041887</c:v>
                </c:pt>
                <c:pt idx="77">
                  <c:v>1.8368653069041887</c:v>
                </c:pt>
                <c:pt idx="78">
                  <c:v>1.8368653069041887</c:v>
                </c:pt>
                <c:pt idx="79">
                  <c:v>1.8368653069041887</c:v>
                </c:pt>
                <c:pt idx="80">
                  <c:v>1.8368653069041887</c:v>
                </c:pt>
                <c:pt idx="81">
                  <c:v>1.8368653069041887</c:v>
                </c:pt>
                <c:pt idx="82">
                  <c:v>1.8368653069041887</c:v>
                </c:pt>
                <c:pt idx="83">
                  <c:v>1.8368653069041887</c:v>
                </c:pt>
                <c:pt idx="84">
                  <c:v>1.8368653069041887</c:v>
                </c:pt>
                <c:pt idx="85">
                  <c:v>1.8368653069041887</c:v>
                </c:pt>
                <c:pt idx="86">
                  <c:v>1.8368653069041887</c:v>
                </c:pt>
                <c:pt idx="87">
                  <c:v>1.8368653069041887</c:v>
                </c:pt>
                <c:pt idx="88">
                  <c:v>1.8368653069041887</c:v>
                </c:pt>
                <c:pt idx="89">
                  <c:v>1.8368653069041887</c:v>
                </c:pt>
                <c:pt idx="90">
                  <c:v>1.8368653069041887</c:v>
                </c:pt>
                <c:pt idx="91">
                  <c:v>1.8368653069041887</c:v>
                </c:pt>
                <c:pt idx="92">
                  <c:v>1.8368653069041887</c:v>
                </c:pt>
                <c:pt idx="93">
                  <c:v>1.8368653069041887</c:v>
                </c:pt>
                <c:pt idx="94">
                  <c:v>1.8368653069041887</c:v>
                </c:pt>
                <c:pt idx="95">
                  <c:v>1.8368653069041887</c:v>
                </c:pt>
                <c:pt idx="96">
                  <c:v>1.8368653069041887</c:v>
                </c:pt>
                <c:pt idx="97">
                  <c:v>1.8368653069041887</c:v>
                </c:pt>
                <c:pt idx="98">
                  <c:v>1.8368653069041887</c:v>
                </c:pt>
                <c:pt idx="99">
                  <c:v>1.8368653069041887</c:v>
                </c:pt>
                <c:pt idx="100">
                  <c:v>1.8368653069041887</c:v>
                </c:pt>
                <c:pt idx="101">
                  <c:v>1.8368653069041887</c:v>
                </c:pt>
                <c:pt idx="102">
                  <c:v>1.8368653069041887</c:v>
                </c:pt>
                <c:pt idx="103">
                  <c:v>1.8368653069041887</c:v>
                </c:pt>
                <c:pt idx="104">
                  <c:v>1.8368653069041887</c:v>
                </c:pt>
                <c:pt idx="105">
                  <c:v>1.8368653069041887</c:v>
                </c:pt>
                <c:pt idx="106">
                  <c:v>1.8368653069041887</c:v>
                </c:pt>
                <c:pt idx="107">
                  <c:v>1.8368653069041887</c:v>
                </c:pt>
                <c:pt idx="108">
                  <c:v>1.8368653069041887</c:v>
                </c:pt>
                <c:pt idx="109">
                  <c:v>1.8368653069041887</c:v>
                </c:pt>
                <c:pt idx="110">
                  <c:v>1.8368653069041887</c:v>
                </c:pt>
                <c:pt idx="111">
                  <c:v>1.8368653069041887</c:v>
                </c:pt>
                <c:pt idx="112">
                  <c:v>1.8368653069041887</c:v>
                </c:pt>
                <c:pt idx="113">
                  <c:v>1.8368653069041887</c:v>
                </c:pt>
                <c:pt idx="114">
                  <c:v>1.8368653069041887</c:v>
                </c:pt>
                <c:pt idx="115">
                  <c:v>1.8368653069041887</c:v>
                </c:pt>
                <c:pt idx="116">
                  <c:v>1.8368653069041887</c:v>
                </c:pt>
                <c:pt idx="117">
                  <c:v>1.8368653069041887</c:v>
                </c:pt>
                <c:pt idx="118">
                  <c:v>1.8368653069041887</c:v>
                </c:pt>
                <c:pt idx="119">
                  <c:v>1.8368653069041887</c:v>
                </c:pt>
                <c:pt idx="120">
                  <c:v>1.8368653069041887</c:v>
                </c:pt>
                <c:pt idx="121">
                  <c:v>1.8368653069041887</c:v>
                </c:pt>
                <c:pt idx="122">
                  <c:v>1.8368653069041887</c:v>
                </c:pt>
                <c:pt idx="123">
                  <c:v>1.8368653069041887</c:v>
                </c:pt>
                <c:pt idx="124">
                  <c:v>1.8368653069041887</c:v>
                </c:pt>
                <c:pt idx="125">
                  <c:v>1.8368653069041887</c:v>
                </c:pt>
                <c:pt idx="126">
                  <c:v>1.8368653069041887</c:v>
                </c:pt>
                <c:pt idx="127">
                  <c:v>1.8368653069041887</c:v>
                </c:pt>
                <c:pt idx="128">
                  <c:v>1.8368653069041887</c:v>
                </c:pt>
                <c:pt idx="129">
                  <c:v>1.8368653069041887</c:v>
                </c:pt>
                <c:pt idx="130">
                  <c:v>1.8368653069041887</c:v>
                </c:pt>
                <c:pt idx="131">
                  <c:v>1.8368653069041887</c:v>
                </c:pt>
                <c:pt idx="132">
                  <c:v>1.8368653069041887</c:v>
                </c:pt>
                <c:pt idx="133">
                  <c:v>1.8368653069041887</c:v>
                </c:pt>
                <c:pt idx="134">
                  <c:v>1.8368653069041887</c:v>
                </c:pt>
                <c:pt idx="135">
                  <c:v>1.8368653069041887</c:v>
                </c:pt>
                <c:pt idx="136">
                  <c:v>1.8368653069041887</c:v>
                </c:pt>
                <c:pt idx="137">
                  <c:v>1.8368653069041887</c:v>
                </c:pt>
                <c:pt idx="138">
                  <c:v>1.8368653069041887</c:v>
                </c:pt>
                <c:pt idx="139">
                  <c:v>1.8368653069041887</c:v>
                </c:pt>
                <c:pt idx="140">
                  <c:v>1.8368653069041887</c:v>
                </c:pt>
                <c:pt idx="141">
                  <c:v>1.8368653069041887</c:v>
                </c:pt>
                <c:pt idx="142">
                  <c:v>1.8368653069041887</c:v>
                </c:pt>
                <c:pt idx="143">
                  <c:v>1.8368653069041887</c:v>
                </c:pt>
                <c:pt idx="144">
                  <c:v>1.8368653069041887</c:v>
                </c:pt>
                <c:pt idx="145">
                  <c:v>1.8368653069041887</c:v>
                </c:pt>
                <c:pt idx="146">
                  <c:v>1.8368653069041887</c:v>
                </c:pt>
                <c:pt idx="147">
                  <c:v>1.8368653069041887</c:v>
                </c:pt>
                <c:pt idx="148">
                  <c:v>1.8368653069041887</c:v>
                </c:pt>
                <c:pt idx="149">
                  <c:v>1.8368653069041887</c:v>
                </c:pt>
                <c:pt idx="150">
                  <c:v>1.8368653069041887</c:v>
                </c:pt>
                <c:pt idx="151">
                  <c:v>1.8368653069041887</c:v>
                </c:pt>
                <c:pt idx="152">
                  <c:v>1.8368653069041887</c:v>
                </c:pt>
                <c:pt idx="153">
                  <c:v>1.8368653069041887</c:v>
                </c:pt>
                <c:pt idx="154">
                  <c:v>1.8368653069041887</c:v>
                </c:pt>
                <c:pt idx="155">
                  <c:v>1.8368653069041887</c:v>
                </c:pt>
                <c:pt idx="156">
                  <c:v>1.8368653069041887</c:v>
                </c:pt>
                <c:pt idx="157">
                  <c:v>1.8368653069041887</c:v>
                </c:pt>
                <c:pt idx="158">
                  <c:v>1.8368653069041887</c:v>
                </c:pt>
                <c:pt idx="159">
                  <c:v>1.8368653069041887</c:v>
                </c:pt>
                <c:pt idx="160">
                  <c:v>1.8368653069041887</c:v>
                </c:pt>
                <c:pt idx="161">
                  <c:v>1.8368653069041887</c:v>
                </c:pt>
                <c:pt idx="162">
                  <c:v>1.8368653069041887</c:v>
                </c:pt>
                <c:pt idx="163">
                  <c:v>1.8368653069041887</c:v>
                </c:pt>
                <c:pt idx="164">
                  <c:v>1.8368653069041887</c:v>
                </c:pt>
                <c:pt idx="165">
                  <c:v>1.8368653069041887</c:v>
                </c:pt>
                <c:pt idx="166">
                  <c:v>1.8368653069041887</c:v>
                </c:pt>
                <c:pt idx="167">
                  <c:v>1.8368653069041887</c:v>
                </c:pt>
                <c:pt idx="168">
                  <c:v>1.8368653069041887</c:v>
                </c:pt>
                <c:pt idx="169">
                  <c:v>1.8368653069041887</c:v>
                </c:pt>
                <c:pt idx="170">
                  <c:v>1.8368653069041887</c:v>
                </c:pt>
                <c:pt idx="171">
                  <c:v>1.8368653069041887</c:v>
                </c:pt>
                <c:pt idx="172">
                  <c:v>1.8368653069041887</c:v>
                </c:pt>
                <c:pt idx="173">
                  <c:v>1.8368653069041887</c:v>
                </c:pt>
                <c:pt idx="174">
                  <c:v>1.8368653069041887</c:v>
                </c:pt>
                <c:pt idx="175">
                  <c:v>1.8368653069041887</c:v>
                </c:pt>
                <c:pt idx="176">
                  <c:v>1.8368653069041887</c:v>
                </c:pt>
                <c:pt idx="177">
                  <c:v>1.8368653069041887</c:v>
                </c:pt>
                <c:pt idx="178">
                  <c:v>1.8368653069041887</c:v>
                </c:pt>
                <c:pt idx="179">
                  <c:v>1.8368653069041887</c:v>
                </c:pt>
                <c:pt idx="180">
                  <c:v>1.8368653069041887</c:v>
                </c:pt>
                <c:pt idx="181">
                  <c:v>1.8368653069041887</c:v>
                </c:pt>
                <c:pt idx="182">
                  <c:v>1.8368653069041887</c:v>
                </c:pt>
                <c:pt idx="183">
                  <c:v>1.8368653069041887</c:v>
                </c:pt>
                <c:pt idx="184">
                  <c:v>1.8368653069041887</c:v>
                </c:pt>
                <c:pt idx="185">
                  <c:v>1.8368653069041887</c:v>
                </c:pt>
                <c:pt idx="186">
                  <c:v>1.8368653069041887</c:v>
                </c:pt>
                <c:pt idx="187">
                  <c:v>1.8368653069041887</c:v>
                </c:pt>
                <c:pt idx="188">
                  <c:v>1.8368653069041887</c:v>
                </c:pt>
                <c:pt idx="189">
                  <c:v>1.8368653069041887</c:v>
                </c:pt>
                <c:pt idx="190">
                  <c:v>1.8368653069041887</c:v>
                </c:pt>
                <c:pt idx="191">
                  <c:v>1.8368653069041887</c:v>
                </c:pt>
                <c:pt idx="192">
                  <c:v>1.8368653069041887</c:v>
                </c:pt>
                <c:pt idx="193">
                  <c:v>1.8368653069041887</c:v>
                </c:pt>
                <c:pt idx="194">
                  <c:v>1.8368653069041887</c:v>
                </c:pt>
                <c:pt idx="195">
                  <c:v>1.8368653069041887</c:v>
                </c:pt>
                <c:pt idx="196">
                  <c:v>1.8368653069041887</c:v>
                </c:pt>
                <c:pt idx="197">
                  <c:v>1.8368653069041887</c:v>
                </c:pt>
                <c:pt idx="198">
                  <c:v>1.8368653069041887</c:v>
                </c:pt>
                <c:pt idx="199">
                  <c:v>1.8368653069041887</c:v>
                </c:pt>
                <c:pt idx="200">
                  <c:v>1.8368653069041887</c:v>
                </c:pt>
                <c:pt idx="201">
                  <c:v>1.8368653069041887</c:v>
                </c:pt>
                <c:pt idx="202">
                  <c:v>1.8368653069041887</c:v>
                </c:pt>
                <c:pt idx="203">
                  <c:v>1.8368653069041887</c:v>
                </c:pt>
                <c:pt idx="204">
                  <c:v>1.8368653069041887</c:v>
                </c:pt>
                <c:pt idx="205">
                  <c:v>1.8368653069041887</c:v>
                </c:pt>
                <c:pt idx="206">
                  <c:v>1.8368653069041887</c:v>
                </c:pt>
                <c:pt idx="207">
                  <c:v>1.8368653069041887</c:v>
                </c:pt>
                <c:pt idx="208">
                  <c:v>1.8368653069041887</c:v>
                </c:pt>
                <c:pt idx="209">
                  <c:v>1.8368653069041887</c:v>
                </c:pt>
                <c:pt idx="210">
                  <c:v>1.8368653069041887</c:v>
                </c:pt>
                <c:pt idx="211">
                  <c:v>1.8368653069041887</c:v>
                </c:pt>
                <c:pt idx="212">
                  <c:v>1.8368653069041887</c:v>
                </c:pt>
                <c:pt idx="213">
                  <c:v>1.8368653069041887</c:v>
                </c:pt>
                <c:pt idx="214">
                  <c:v>1.8368653069041887</c:v>
                </c:pt>
                <c:pt idx="215">
                  <c:v>1.8368653069041887</c:v>
                </c:pt>
                <c:pt idx="216">
                  <c:v>1.8368653069041887</c:v>
                </c:pt>
                <c:pt idx="217">
                  <c:v>1.8368653069041887</c:v>
                </c:pt>
                <c:pt idx="218">
                  <c:v>1.8368653069041887</c:v>
                </c:pt>
                <c:pt idx="219">
                  <c:v>1.8368653069041887</c:v>
                </c:pt>
                <c:pt idx="220">
                  <c:v>1.8368653069041887</c:v>
                </c:pt>
                <c:pt idx="221">
                  <c:v>1.8368653069041887</c:v>
                </c:pt>
                <c:pt idx="222">
                  <c:v>1.8368653069041887</c:v>
                </c:pt>
                <c:pt idx="223">
                  <c:v>1.8368653069041887</c:v>
                </c:pt>
                <c:pt idx="224">
                  <c:v>1.8368653069041887</c:v>
                </c:pt>
                <c:pt idx="225">
                  <c:v>1.8368653069041887</c:v>
                </c:pt>
                <c:pt idx="226">
                  <c:v>1.8368653069041887</c:v>
                </c:pt>
                <c:pt idx="227">
                  <c:v>1.8368653069041887</c:v>
                </c:pt>
                <c:pt idx="228">
                  <c:v>1.8368653069041887</c:v>
                </c:pt>
                <c:pt idx="229">
                  <c:v>1.8368653069041887</c:v>
                </c:pt>
                <c:pt idx="230">
                  <c:v>1.8368653069041887</c:v>
                </c:pt>
                <c:pt idx="231">
                  <c:v>1.8368653069041887</c:v>
                </c:pt>
                <c:pt idx="232">
                  <c:v>1.8368653069041887</c:v>
                </c:pt>
                <c:pt idx="233">
                  <c:v>1.8368653069041887</c:v>
                </c:pt>
                <c:pt idx="234">
                  <c:v>1.8368653069041887</c:v>
                </c:pt>
                <c:pt idx="235">
                  <c:v>1.8368653069041887</c:v>
                </c:pt>
                <c:pt idx="236">
                  <c:v>1.8368653069041887</c:v>
                </c:pt>
                <c:pt idx="237">
                  <c:v>1.8368653069041887</c:v>
                </c:pt>
                <c:pt idx="238">
                  <c:v>1.8368653069041887</c:v>
                </c:pt>
                <c:pt idx="239">
                  <c:v>1.8368653069041887</c:v>
                </c:pt>
                <c:pt idx="240">
                  <c:v>1.8368653069041887</c:v>
                </c:pt>
                <c:pt idx="241">
                  <c:v>1.8368653069041887</c:v>
                </c:pt>
                <c:pt idx="242">
                  <c:v>1.8368653069041887</c:v>
                </c:pt>
                <c:pt idx="243">
                  <c:v>1.8368653069041887</c:v>
                </c:pt>
                <c:pt idx="244">
                  <c:v>1.8368653069041887</c:v>
                </c:pt>
                <c:pt idx="245">
                  <c:v>1.8368653069041887</c:v>
                </c:pt>
                <c:pt idx="246">
                  <c:v>1.8368653069041887</c:v>
                </c:pt>
                <c:pt idx="247">
                  <c:v>1.8368653069041887</c:v>
                </c:pt>
                <c:pt idx="248">
                  <c:v>1.8368653069041887</c:v>
                </c:pt>
                <c:pt idx="249">
                  <c:v>1.8368653069041887</c:v>
                </c:pt>
                <c:pt idx="250">
                  <c:v>1.8368653069041887</c:v>
                </c:pt>
                <c:pt idx="251">
                  <c:v>1.8368653069041887</c:v>
                </c:pt>
                <c:pt idx="252">
                  <c:v>1.8368653069041887</c:v>
                </c:pt>
                <c:pt idx="253">
                  <c:v>1.8368653069041887</c:v>
                </c:pt>
                <c:pt idx="254">
                  <c:v>1.8368653069041887</c:v>
                </c:pt>
                <c:pt idx="255">
                  <c:v>1.8368653069041887</c:v>
                </c:pt>
                <c:pt idx="256">
                  <c:v>1.8368653069041887</c:v>
                </c:pt>
                <c:pt idx="257">
                  <c:v>1.8368653069041887</c:v>
                </c:pt>
                <c:pt idx="258">
                  <c:v>1.8368653069041887</c:v>
                </c:pt>
                <c:pt idx="259">
                  <c:v>1.8368653069041887</c:v>
                </c:pt>
                <c:pt idx="260">
                  <c:v>1.8368653069041887</c:v>
                </c:pt>
                <c:pt idx="261">
                  <c:v>1.8368653069041887</c:v>
                </c:pt>
                <c:pt idx="262">
                  <c:v>1.8368653069041887</c:v>
                </c:pt>
                <c:pt idx="263">
                  <c:v>1.8368653069041887</c:v>
                </c:pt>
                <c:pt idx="264">
                  <c:v>1.8368653069041887</c:v>
                </c:pt>
                <c:pt idx="265">
                  <c:v>1.8368653069041887</c:v>
                </c:pt>
                <c:pt idx="266">
                  <c:v>1.8368653069041887</c:v>
                </c:pt>
                <c:pt idx="267">
                  <c:v>1.8368653069041887</c:v>
                </c:pt>
                <c:pt idx="268">
                  <c:v>1.8368653069041887</c:v>
                </c:pt>
                <c:pt idx="269">
                  <c:v>1.8368653069041887</c:v>
                </c:pt>
                <c:pt idx="270">
                  <c:v>1.8368653069041887</c:v>
                </c:pt>
                <c:pt idx="271">
                  <c:v>1.8368653069041887</c:v>
                </c:pt>
                <c:pt idx="272">
                  <c:v>1.8368653069041887</c:v>
                </c:pt>
                <c:pt idx="273">
                  <c:v>1.8368653069041887</c:v>
                </c:pt>
                <c:pt idx="274">
                  <c:v>1.8368653069041887</c:v>
                </c:pt>
                <c:pt idx="275">
                  <c:v>1.8368653069041887</c:v>
                </c:pt>
                <c:pt idx="276">
                  <c:v>1.8368653069041887</c:v>
                </c:pt>
                <c:pt idx="277">
                  <c:v>1.8368653069041887</c:v>
                </c:pt>
                <c:pt idx="278">
                  <c:v>1.8368653069041887</c:v>
                </c:pt>
                <c:pt idx="279">
                  <c:v>1.8368653069041887</c:v>
                </c:pt>
                <c:pt idx="280">
                  <c:v>1.8368653069041887</c:v>
                </c:pt>
                <c:pt idx="281">
                  <c:v>1.8368653069041887</c:v>
                </c:pt>
                <c:pt idx="282">
                  <c:v>1.8368653069041887</c:v>
                </c:pt>
                <c:pt idx="283">
                  <c:v>1.8368653069041887</c:v>
                </c:pt>
                <c:pt idx="284">
                  <c:v>1.8368653069041887</c:v>
                </c:pt>
                <c:pt idx="285">
                  <c:v>1.8368653069041887</c:v>
                </c:pt>
                <c:pt idx="286">
                  <c:v>1.8368653069041887</c:v>
                </c:pt>
                <c:pt idx="287">
                  <c:v>1.8368653069041887</c:v>
                </c:pt>
                <c:pt idx="288">
                  <c:v>1.8368653069041887</c:v>
                </c:pt>
                <c:pt idx="289">
                  <c:v>1.8368653069041887</c:v>
                </c:pt>
                <c:pt idx="290">
                  <c:v>1.8368653069041887</c:v>
                </c:pt>
                <c:pt idx="291">
                  <c:v>1.8368653069041887</c:v>
                </c:pt>
                <c:pt idx="292">
                  <c:v>1.8368653069041887</c:v>
                </c:pt>
                <c:pt idx="293">
                  <c:v>1.8368653069041887</c:v>
                </c:pt>
                <c:pt idx="294">
                  <c:v>1.8368653069041887</c:v>
                </c:pt>
                <c:pt idx="295">
                  <c:v>1.8368653069041887</c:v>
                </c:pt>
                <c:pt idx="296">
                  <c:v>1.8368653069041887</c:v>
                </c:pt>
                <c:pt idx="297">
                  <c:v>1.8368653069041887</c:v>
                </c:pt>
                <c:pt idx="298">
                  <c:v>1.8368653069041887</c:v>
                </c:pt>
                <c:pt idx="299">
                  <c:v>1.8368653069041887</c:v>
                </c:pt>
                <c:pt idx="300">
                  <c:v>1.8368653069041887</c:v>
                </c:pt>
                <c:pt idx="301">
                  <c:v>1.8368653069041887</c:v>
                </c:pt>
                <c:pt idx="302">
                  <c:v>1.8368653069041887</c:v>
                </c:pt>
                <c:pt idx="303">
                  <c:v>1.8368653069041887</c:v>
                </c:pt>
                <c:pt idx="304">
                  <c:v>1.8368653069041887</c:v>
                </c:pt>
                <c:pt idx="305">
                  <c:v>1.8368653069041887</c:v>
                </c:pt>
                <c:pt idx="306">
                  <c:v>1.8368653069041887</c:v>
                </c:pt>
                <c:pt idx="307">
                  <c:v>1.8368653069041887</c:v>
                </c:pt>
                <c:pt idx="308">
                  <c:v>1.8368653069041887</c:v>
                </c:pt>
                <c:pt idx="309">
                  <c:v>1.8368653069041887</c:v>
                </c:pt>
                <c:pt idx="310">
                  <c:v>1.8368653069041887</c:v>
                </c:pt>
                <c:pt idx="311">
                  <c:v>1.8368653069041887</c:v>
                </c:pt>
                <c:pt idx="312">
                  <c:v>1.8368653069041887</c:v>
                </c:pt>
                <c:pt idx="313">
                  <c:v>1.8368653069041887</c:v>
                </c:pt>
                <c:pt idx="314">
                  <c:v>1.8368653069041887</c:v>
                </c:pt>
                <c:pt idx="315">
                  <c:v>1.8368653069041887</c:v>
                </c:pt>
                <c:pt idx="316">
                  <c:v>1.8368653069041887</c:v>
                </c:pt>
                <c:pt idx="317">
                  <c:v>1.8368653069041887</c:v>
                </c:pt>
                <c:pt idx="318">
                  <c:v>1.8368653069041887</c:v>
                </c:pt>
                <c:pt idx="319">
                  <c:v>1.8368653069041887</c:v>
                </c:pt>
                <c:pt idx="320">
                  <c:v>1.8368653069041887</c:v>
                </c:pt>
                <c:pt idx="321">
                  <c:v>1.8368653069041887</c:v>
                </c:pt>
                <c:pt idx="322">
                  <c:v>1.8368653069041887</c:v>
                </c:pt>
                <c:pt idx="323">
                  <c:v>1.8368653069041887</c:v>
                </c:pt>
                <c:pt idx="324">
                  <c:v>1.8368653069041887</c:v>
                </c:pt>
                <c:pt idx="325">
                  <c:v>1.8368653069041887</c:v>
                </c:pt>
                <c:pt idx="326">
                  <c:v>1.8368653069041887</c:v>
                </c:pt>
                <c:pt idx="327">
                  <c:v>1.8368653069041887</c:v>
                </c:pt>
                <c:pt idx="328">
                  <c:v>1.8368653069041887</c:v>
                </c:pt>
                <c:pt idx="329">
                  <c:v>1.8368653069041887</c:v>
                </c:pt>
                <c:pt idx="330">
                  <c:v>1.8368653069041887</c:v>
                </c:pt>
                <c:pt idx="331">
                  <c:v>1.8368653069041887</c:v>
                </c:pt>
                <c:pt idx="332">
                  <c:v>1.8368653069041887</c:v>
                </c:pt>
                <c:pt idx="333">
                  <c:v>1.8368653069041887</c:v>
                </c:pt>
                <c:pt idx="334">
                  <c:v>1.8368653069041887</c:v>
                </c:pt>
                <c:pt idx="335">
                  <c:v>1.8368653069041887</c:v>
                </c:pt>
                <c:pt idx="336">
                  <c:v>1.8368653069041887</c:v>
                </c:pt>
                <c:pt idx="337">
                  <c:v>1.8368653069041887</c:v>
                </c:pt>
                <c:pt idx="338">
                  <c:v>1.8368653069041887</c:v>
                </c:pt>
                <c:pt idx="339">
                  <c:v>1.8368653069041887</c:v>
                </c:pt>
                <c:pt idx="340">
                  <c:v>1.8368653069041887</c:v>
                </c:pt>
                <c:pt idx="341">
                  <c:v>1.8368653069041887</c:v>
                </c:pt>
                <c:pt idx="342">
                  <c:v>1.8368653069041887</c:v>
                </c:pt>
                <c:pt idx="343">
                  <c:v>1.8368653069041887</c:v>
                </c:pt>
                <c:pt idx="344">
                  <c:v>1.8368653069041887</c:v>
                </c:pt>
                <c:pt idx="345">
                  <c:v>1.8368653069041887</c:v>
                </c:pt>
                <c:pt idx="346">
                  <c:v>1.8368653069041887</c:v>
                </c:pt>
                <c:pt idx="347">
                  <c:v>1.8368653069041887</c:v>
                </c:pt>
                <c:pt idx="348">
                  <c:v>1.8368653069041887</c:v>
                </c:pt>
                <c:pt idx="349">
                  <c:v>1.8368653069041887</c:v>
                </c:pt>
                <c:pt idx="350">
                  <c:v>1.8368653069041887</c:v>
                </c:pt>
                <c:pt idx="351">
                  <c:v>1.8368653069041887</c:v>
                </c:pt>
                <c:pt idx="352">
                  <c:v>1.8368653069041887</c:v>
                </c:pt>
                <c:pt idx="353">
                  <c:v>1.8368653069041887</c:v>
                </c:pt>
                <c:pt idx="354">
                  <c:v>1.8368653069041887</c:v>
                </c:pt>
                <c:pt idx="355">
                  <c:v>1.8368653069041887</c:v>
                </c:pt>
                <c:pt idx="356">
                  <c:v>1.8368653069041887</c:v>
                </c:pt>
                <c:pt idx="357">
                  <c:v>1.8368653069041887</c:v>
                </c:pt>
                <c:pt idx="358">
                  <c:v>1.8368653069041887</c:v>
                </c:pt>
                <c:pt idx="359">
                  <c:v>1.8368653069041887</c:v>
                </c:pt>
                <c:pt idx="360">
                  <c:v>1.8368653069041887</c:v>
                </c:pt>
                <c:pt idx="361">
                  <c:v>1.8368653069041887</c:v>
                </c:pt>
                <c:pt idx="362">
                  <c:v>1.8368653069041887</c:v>
                </c:pt>
                <c:pt idx="363">
                  <c:v>1.8368653069041887</c:v>
                </c:pt>
                <c:pt idx="364">
                  <c:v>1.8368653069041887</c:v>
                </c:pt>
                <c:pt idx="365">
                  <c:v>1.8368653069041887</c:v>
                </c:pt>
                <c:pt idx="366">
                  <c:v>1.8368653069041887</c:v>
                </c:pt>
                <c:pt idx="367">
                  <c:v>1.8368653069041887</c:v>
                </c:pt>
                <c:pt idx="368">
                  <c:v>1.8368653069041887</c:v>
                </c:pt>
                <c:pt idx="369">
                  <c:v>1.8368653069041887</c:v>
                </c:pt>
                <c:pt idx="370">
                  <c:v>1.8368653069041887</c:v>
                </c:pt>
                <c:pt idx="371">
                  <c:v>1.8368653069041887</c:v>
                </c:pt>
                <c:pt idx="372">
                  <c:v>1.8368653069041887</c:v>
                </c:pt>
                <c:pt idx="373">
                  <c:v>1.8368653069041887</c:v>
                </c:pt>
                <c:pt idx="374">
                  <c:v>1.8368653069041887</c:v>
                </c:pt>
                <c:pt idx="375">
                  <c:v>1.8368653069041887</c:v>
                </c:pt>
                <c:pt idx="376">
                  <c:v>1.8368653069041887</c:v>
                </c:pt>
                <c:pt idx="377">
                  <c:v>1.8368653069041887</c:v>
                </c:pt>
                <c:pt idx="378">
                  <c:v>1.8368653069041887</c:v>
                </c:pt>
                <c:pt idx="379">
                  <c:v>1.8368653069041887</c:v>
                </c:pt>
                <c:pt idx="380">
                  <c:v>1.8368653069041887</c:v>
                </c:pt>
                <c:pt idx="381">
                  <c:v>1.8368653069041887</c:v>
                </c:pt>
                <c:pt idx="382">
                  <c:v>1.8368653069041887</c:v>
                </c:pt>
                <c:pt idx="383">
                  <c:v>1.8368653069041887</c:v>
                </c:pt>
                <c:pt idx="384">
                  <c:v>1.8368653069041887</c:v>
                </c:pt>
                <c:pt idx="385">
                  <c:v>1.8368653069041887</c:v>
                </c:pt>
                <c:pt idx="386">
                  <c:v>1.8368653069041887</c:v>
                </c:pt>
                <c:pt idx="387">
                  <c:v>1.8368653069041887</c:v>
                </c:pt>
                <c:pt idx="388">
                  <c:v>1.8368653069041887</c:v>
                </c:pt>
                <c:pt idx="389">
                  <c:v>1.8368653069041887</c:v>
                </c:pt>
                <c:pt idx="390">
                  <c:v>1.8368653069041887</c:v>
                </c:pt>
                <c:pt idx="391">
                  <c:v>1.8368653069041887</c:v>
                </c:pt>
                <c:pt idx="392">
                  <c:v>1.8368653069041887</c:v>
                </c:pt>
                <c:pt idx="393">
                  <c:v>1.8368653069041887</c:v>
                </c:pt>
                <c:pt idx="394">
                  <c:v>1.8368653069041887</c:v>
                </c:pt>
                <c:pt idx="395">
                  <c:v>1.8368653069041887</c:v>
                </c:pt>
                <c:pt idx="396">
                  <c:v>1.8368653069041887</c:v>
                </c:pt>
                <c:pt idx="397">
                  <c:v>1.8368653069041887</c:v>
                </c:pt>
                <c:pt idx="398">
                  <c:v>1.8368653069041887</c:v>
                </c:pt>
                <c:pt idx="399">
                  <c:v>1.8368653069041887</c:v>
                </c:pt>
                <c:pt idx="400">
                  <c:v>1.8368653069041887</c:v>
                </c:pt>
                <c:pt idx="401">
                  <c:v>1.8368653069041887</c:v>
                </c:pt>
                <c:pt idx="402">
                  <c:v>1.8368653069041887</c:v>
                </c:pt>
                <c:pt idx="403">
                  <c:v>1.8368653069041887</c:v>
                </c:pt>
                <c:pt idx="404">
                  <c:v>1.8368653069041887</c:v>
                </c:pt>
                <c:pt idx="405">
                  <c:v>1.8368653069041887</c:v>
                </c:pt>
                <c:pt idx="406">
                  <c:v>1.8368653069041887</c:v>
                </c:pt>
                <c:pt idx="407">
                  <c:v>1.8368653069041887</c:v>
                </c:pt>
                <c:pt idx="408">
                  <c:v>1.8368653069041887</c:v>
                </c:pt>
                <c:pt idx="409">
                  <c:v>1.8368653069041887</c:v>
                </c:pt>
                <c:pt idx="410">
                  <c:v>1.8368653069041887</c:v>
                </c:pt>
                <c:pt idx="411">
                  <c:v>1.8368653069041887</c:v>
                </c:pt>
                <c:pt idx="412">
                  <c:v>1.8368653069041887</c:v>
                </c:pt>
                <c:pt idx="413">
                  <c:v>1.8368653069041887</c:v>
                </c:pt>
                <c:pt idx="414">
                  <c:v>1.8368653069041887</c:v>
                </c:pt>
                <c:pt idx="415">
                  <c:v>1.8368653069041887</c:v>
                </c:pt>
                <c:pt idx="416">
                  <c:v>1.8368653069041887</c:v>
                </c:pt>
                <c:pt idx="417">
                  <c:v>1.8368653069041887</c:v>
                </c:pt>
                <c:pt idx="418">
                  <c:v>1.8368653069041887</c:v>
                </c:pt>
                <c:pt idx="419">
                  <c:v>1.8368653069041887</c:v>
                </c:pt>
                <c:pt idx="420">
                  <c:v>1.8368653069041887</c:v>
                </c:pt>
                <c:pt idx="421">
                  <c:v>1.8368653069041887</c:v>
                </c:pt>
                <c:pt idx="422">
                  <c:v>1.8368653069041887</c:v>
                </c:pt>
                <c:pt idx="423">
                  <c:v>1.8368653069041887</c:v>
                </c:pt>
                <c:pt idx="424">
                  <c:v>1.8368653069041887</c:v>
                </c:pt>
                <c:pt idx="425">
                  <c:v>1.8368653069041887</c:v>
                </c:pt>
                <c:pt idx="426">
                  <c:v>1.8368653069041887</c:v>
                </c:pt>
                <c:pt idx="427">
                  <c:v>1.8368653069041887</c:v>
                </c:pt>
                <c:pt idx="428">
                  <c:v>1.8368653069041887</c:v>
                </c:pt>
                <c:pt idx="429">
                  <c:v>1.8368653069041887</c:v>
                </c:pt>
                <c:pt idx="430">
                  <c:v>1.8368653069041887</c:v>
                </c:pt>
                <c:pt idx="431">
                  <c:v>1.8368653069041887</c:v>
                </c:pt>
                <c:pt idx="432">
                  <c:v>1.8368653069041887</c:v>
                </c:pt>
                <c:pt idx="433">
                  <c:v>1.8368653069041887</c:v>
                </c:pt>
                <c:pt idx="434">
                  <c:v>1.8368653069041887</c:v>
                </c:pt>
                <c:pt idx="435">
                  <c:v>1.8368653069041887</c:v>
                </c:pt>
                <c:pt idx="436">
                  <c:v>1.8368653069041887</c:v>
                </c:pt>
                <c:pt idx="437">
                  <c:v>1.8368653069041887</c:v>
                </c:pt>
                <c:pt idx="438">
                  <c:v>1.8368653069041887</c:v>
                </c:pt>
                <c:pt idx="439">
                  <c:v>1.8368653069041887</c:v>
                </c:pt>
                <c:pt idx="440">
                  <c:v>1.8368653069041887</c:v>
                </c:pt>
                <c:pt idx="441">
                  <c:v>1.8368653069041887</c:v>
                </c:pt>
                <c:pt idx="442">
                  <c:v>1.8368653069041887</c:v>
                </c:pt>
                <c:pt idx="443">
                  <c:v>1.8368653069041887</c:v>
                </c:pt>
                <c:pt idx="444">
                  <c:v>1.8368653069041887</c:v>
                </c:pt>
                <c:pt idx="445">
                  <c:v>1.8368653069041887</c:v>
                </c:pt>
                <c:pt idx="446">
                  <c:v>1.8368653069041887</c:v>
                </c:pt>
                <c:pt idx="447">
                  <c:v>1.8368653069041887</c:v>
                </c:pt>
                <c:pt idx="448">
                  <c:v>1.8368653069041887</c:v>
                </c:pt>
                <c:pt idx="449">
                  <c:v>1.8368653069041887</c:v>
                </c:pt>
                <c:pt idx="450">
                  <c:v>1.8368653069041887</c:v>
                </c:pt>
                <c:pt idx="451">
                  <c:v>1.8368653069041887</c:v>
                </c:pt>
                <c:pt idx="452">
                  <c:v>1.8368653069041887</c:v>
                </c:pt>
                <c:pt idx="453">
                  <c:v>1.8368653069041887</c:v>
                </c:pt>
                <c:pt idx="454">
                  <c:v>1.8368653069041887</c:v>
                </c:pt>
                <c:pt idx="455">
                  <c:v>1.8368653069041887</c:v>
                </c:pt>
                <c:pt idx="456">
                  <c:v>1.8368653069041887</c:v>
                </c:pt>
                <c:pt idx="457">
                  <c:v>1.8368653069041887</c:v>
                </c:pt>
                <c:pt idx="458">
                  <c:v>1.8368653069041887</c:v>
                </c:pt>
                <c:pt idx="459">
                  <c:v>1.8368653069041887</c:v>
                </c:pt>
                <c:pt idx="460">
                  <c:v>1.8368653069041887</c:v>
                </c:pt>
                <c:pt idx="461">
                  <c:v>1.8368653069041887</c:v>
                </c:pt>
                <c:pt idx="462">
                  <c:v>1.8368653069041887</c:v>
                </c:pt>
                <c:pt idx="463">
                  <c:v>1.8368653069041887</c:v>
                </c:pt>
                <c:pt idx="464">
                  <c:v>1.8368653069041887</c:v>
                </c:pt>
                <c:pt idx="465">
                  <c:v>1.8368653069041887</c:v>
                </c:pt>
                <c:pt idx="466">
                  <c:v>1.8368653069041887</c:v>
                </c:pt>
                <c:pt idx="467">
                  <c:v>1.8368653069041887</c:v>
                </c:pt>
                <c:pt idx="468">
                  <c:v>1.8368653069041887</c:v>
                </c:pt>
                <c:pt idx="469">
                  <c:v>1.8368653069041887</c:v>
                </c:pt>
                <c:pt idx="470">
                  <c:v>1.8368653069041887</c:v>
                </c:pt>
                <c:pt idx="471">
                  <c:v>1.8368653069041887</c:v>
                </c:pt>
                <c:pt idx="472">
                  <c:v>1.8368653069041887</c:v>
                </c:pt>
                <c:pt idx="473">
                  <c:v>1.8368653069041887</c:v>
                </c:pt>
                <c:pt idx="474">
                  <c:v>1.8368653069041887</c:v>
                </c:pt>
                <c:pt idx="475">
                  <c:v>1.8368653069041887</c:v>
                </c:pt>
                <c:pt idx="476">
                  <c:v>1.8368653069041887</c:v>
                </c:pt>
                <c:pt idx="477">
                  <c:v>1.8368653069041887</c:v>
                </c:pt>
                <c:pt idx="478">
                  <c:v>1.8368653069041887</c:v>
                </c:pt>
                <c:pt idx="479">
                  <c:v>1.8368653069041887</c:v>
                </c:pt>
                <c:pt idx="480">
                  <c:v>1.8368653069041887</c:v>
                </c:pt>
                <c:pt idx="481">
                  <c:v>1.8368653069041887</c:v>
                </c:pt>
                <c:pt idx="482">
                  <c:v>1.8368653069041887</c:v>
                </c:pt>
                <c:pt idx="483">
                  <c:v>1.8368653069041887</c:v>
                </c:pt>
                <c:pt idx="484">
                  <c:v>1.8368653069041887</c:v>
                </c:pt>
                <c:pt idx="485">
                  <c:v>1.8368653069041887</c:v>
                </c:pt>
                <c:pt idx="486">
                  <c:v>1.8368653069041887</c:v>
                </c:pt>
                <c:pt idx="487">
                  <c:v>1.8368653069041887</c:v>
                </c:pt>
                <c:pt idx="488">
                  <c:v>1.8368653069041887</c:v>
                </c:pt>
                <c:pt idx="489">
                  <c:v>1.8368653069041887</c:v>
                </c:pt>
                <c:pt idx="490">
                  <c:v>1.8368653069041887</c:v>
                </c:pt>
                <c:pt idx="491">
                  <c:v>1.8368653069041887</c:v>
                </c:pt>
                <c:pt idx="492">
                  <c:v>1.8368653069041887</c:v>
                </c:pt>
                <c:pt idx="493">
                  <c:v>1.8368653069041887</c:v>
                </c:pt>
                <c:pt idx="494">
                  <c:v>1.8368653069041887</c:v>
                </c:pt>
                <c:pt idx="495">
                  <c:v>1.8368653069041887</c:v>
                </c:pt>
                <c:pt idx="496">
                  <c:v>1.8368653069041887</c:v>
                </c:pt>
                <c:pt idx="497">
                  <c:v>1.8368653069041887</c:v>
                </c:pt>
                <c:pt idx="498">
                  <c:v>1.8368653069041887</c:v>
                </c:pt>
                <c:pt idx="499">
                  <c:v>1.8368653069041887</c:v>
                </c:pt>
                <c:pt idx="500">
                  <c:v>1.8368653069041887</c:v>
                </c:pt>
                <c:pt idx="501">
                  <c:v>1.8368653069041887</c:v>
                </c:pt>
                <c:pt idx="502">
                  <c:v>1.8368653069041887</c:v>
                </c:pt>
                <c:pt idx="503">
                  <c:v>1.8368653069041887</c:v>
                </c:pt>
                <c:pt idx="504">
                  <c:v>1.8368653069041887</c:v>
                </c:pt>
                <c:pt idx="505">
                  <c:v>1.8368653069041887</c:v>
                </c:pt>
                <c:pt idx="506">
                  <c:v>1.8368653069041887</c:v>
                </c:pt>
                <c:pt idx="507">
                  <c:v>1.8368653069041887</c:v>
                </c:pt>
                <c:pt idx="508">
                  <c:v>1.8368653069041887</c:v>
                </c:pt>
                <c:pt idx="509">
                  <c:v>1.8368653069041887</c:v>
                </c:pt>
                <c:pt idx="510">
                  <c:v>1.8368653069041887</c:v>
                </c:pt>
                <c:pt idx="511">
                  <c:v>1.8368653069041887</c:v>
                </c:pt>
                <c:pt idx="512">
                  <c:v>1.8368653069041887</c:v>
                </c:pt>
                <c:pt idx="513">
                  <c:v>1.8368653069041887</c:v>
                </c:pt>
                <c:pt idx="514">
                  <c:v>1.8368653069041887</c:v>
                </c:pt>
                <c:pt idx="515">
                  <c:v>1.8368653069041887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Hoja1!$K$18</c:f>
              <c:strCache>
                <c:ptCount val="1"/>
                <c:pt idx="0">
                  <c:v>Promedio histórico</c:v>
                </c:pt>
              </c:strCache>
            </c:strRef>
          </c:tx>
          <c:spPr>
            <a:ln w="12700">
              <a:solidFill>
                <a:prstClr val="white">
                  <a:lumMod val="50000"/>
                </a:prstClr>
              </a:solidFill>
              <a:prstDash val="sysDash"/>
            </a:ln>
          </c:spPr>
          <c:marker>
            <c:symbol val="none"/>
          </c:marker>
          <c:dLbls>
            <c:dLbl>
              <c:idx val="514"/>
              <c:layout>
                <c:manualLayout>
                  <c:x val="0"/>
                  <c:y val="4.2884990253411449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</a:t>
                    </a:r>
                    <a:r>
                      <a:rPr lang="en-US"/>
                      <a:t>.46%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>
                  <a:lumMod val="50000"/>
                </a:schemeClr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Hoja1!$G$19:$G$550</c:f>
              <c:numCache>
                <c:formatCode>mmm\-yy</c:formatCode>
                <c:ptCount val="532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  <c:pt idx="480">
                  <c:v>40544</c:v>
                </c:pt>
                <c:pt idx="481">
                  <c:v>40575</c:v>
                </c:pt>
                <c:pt idx="482">
                  <c:v>40603</c:v>
                </c:pt>
                <c:pt idx="483">
                  <c:v>40634</c:v>
                </c:pt>
                <c:pt idx="484">
                  <c:v>40664</c:v>
                </c:pt>
                <c:pt idx="485">
                  <c:v>40695</c:v>
                </c:pt>
                <c:pt idx="486">
                  <c:v>40725</c:v>
                </c:pt>
                <c:pt idx="487">
                  <c:v>40756</c:v>
                </c:pt>
                <c:pt idx="488">
                  <c:v>40787</c:v>
                </c:pt>
                <c:pt idx="489">
                  <c:v>40817</c:v>
                </c:pt>
                <c:pt idx="490">
                  <c:v>40848</c:v>
                </c:pt>
                <c:pt idx="491">
                  <c:v>40878</c:v>
                </c:pt>
                <c:pt idx="492">
                  <c:v>40909</c:v>
                </c:pt>
                <c:pt idx="493">
                  <c:v>40940</c:v>
                </c:pt>
                <c:pt idx="494">
                  <c:v>40969</c:v>
                </c:pt>
                <c:pt idx="495">
                  <c:v>41000</c:v>
                </c:pt>
                <c:pt idx="496">
                  <c:v>41030</c:v>
                </c:pt>
                <c:pt idx="497">
                  <c:v>41061</c:v>
                </c:pt>
                <c:pt idx="498">
                  <c:v>41091</c:v>
                </c:pt>
                <c:pt idx="499">
                  <c:v>41122</c:v>
                </c:pt>
                <c:pt idx="500">
                  <c:v>41153</c:v>
                </c:pt>
                <c:pt idx="501">
                  <c:v>41183</c:v>
                </c:pt>
                <c:pt idx="502">
                  <c:v>41214</c:v>
                </c:pt>
                <c:pt idx="503">
                  <c:v>41244</c:v>
                </c:pt>
                <c:pt idx="504">
                  <c:v>41275</c:v>
                </c:pt>
                <c:pt idx="505">
                  <c:v>41306</c:v>
                </c:pt>
                <c:pt idx="506">
                  <c:v>41334</c:v>
                </c:pt>
                <c:pt idx="507">
                  <c:v>41365</c:v>
                </c:pt>
                <c:pt idx="508">
                  <c:v>41395</c:v>
                </c:pt>
                <c:pt idx="509">
                  <c:v>41426</c:v>
                </c:pt>
                <c:pt idx="510">
                  <c:v>41456</c:v>
                </c:pt>
                <c:pt idx="511">
                  <c:v>41487</c:v>
                </c:pt>
                <c:pt idx="512">
                  <c:v>41518</c:v>
                </c:pt>
                <c:pt idx="513">
                  <c:v>41548</c:v>
                </c:pt>
                <c:pt idx="514">
                  <c:v>41579</c:v>
                </c:pt>
                <c:pt idx="515">
                  <c:v>41609</c:v>
                </c:pt>
                <c:pt idx="516">
                  <c:v>41640</c:v>
                </c:pt>
                <c:pt idx="517">
                  <c:v>41671</c:v>
                </c:pt>
                <c:pt idx="518">
                  <c:v>41699</c:v>
                </c:pt>
                <c:pt idx="519">
                  <c:v>41730</c:v>
                </c:pt>
                <c:pt idx="520">
                  <c:v>41760</c:v>
                </c:pt>
                <c:pt idx="521">
                  <c:v>41791</c:v>
                </c:pt>
                <c:pt idx="522">
                  <c:v>41821</c:v>
                </c:pt>
                <c:pt idx="523">
                  <c:v>41852</c:v>
                </c:pt>
              </c:numCache>
            </c:numRef>
          </c:cat>
          <c:val>
            <c:numRef>
              <c:f>Hoja1!$K$19:$K$550</c:f>
              <c:numCache>
                <c:formatCode>0.00</c:formatCode>
                <c:ptCount val="532"/>
                <c:pt idx="0">
                  <c:v>1.4581590938931019</c:v>
                </c:pt>
                <c:pt idx="1">
                  <c:v>1.4581590938931019</c:v>
                </c:pt>
                <c:pt idx="2">
                  <c:v>1.4581590938931019</c:v>
                </c:pt>
                <c:pt idx="3">
                  <c:v>1.4581590938931019</c:v>
                </c:pt>
                <c:pt idx="4">
                  <c:v>1.4581590938931019</c:v>
                </c:pt>
                <c:pt idx="5">
                  <c:v>1.4581590938931019</c:v>
                </c:pt>
                <c:pt idx="6">
                  <c:v>1.4581590938931019</c:v>
                </c:pt>
                <c:pt idx="7">
                  <c:v>1.4581590938931019</c:v>
                </c:pt>
                <c:pt idx="8">
                  <c:v>1.4581590938931019</c:v>
                </c:pt>
                <c:pt idx="9">
                  <c:v>1.4581590938931019</c:v>
                </c:pt>
                <c:pt idx="10">
                  <c:v>1.4581590938931019</c:v>
                </c:pt>
                <c:pt idx="11">
                  <c:v>1.4581590938931019</c:v>
                </c:pt>
                <c:pt idx="12">
                  <c:v>1.4581590938931019</c:v>
                </c:pt>
                <c:pt idx="13">
                  <c:v>1.4581590938931019</c:v>
                </c:pt>
                <c:pt idx="14">
                  <c:v>1.4581590938931019</c:v>
                </c:pt>
                <c:pt idx="15">
                  <c:v>1.4581590938931019</c:v>
                </c:pt>
                <c:pt idx="16">
                  <c:v>1.4581590938931019</c:v>
                </c:pt>
                <c:pt idx="17">
                  <c:v>1.4581590938931019</c:v>
                </c:pt>
                <c:pt idx="18">
                  <c:v>1.4581590938931019</c:v>
                </c:pt>
                <c:pt idx="19">
                  <c:v>1.4581590938931019</c:v>
                </c:pt>
                <c:pt idx="20">
                  <c:v>1.4581590938931019</c:v>
                </c:pt>
                <c:pt idx="21">
                  <c:v>1.4581590938931019</c:v>
                </c:pt>
                <c:pt idx="22">
                  <c:v>1.4581590938931019</c:v>
                </c:pt>
                <c:pt idx="23">
                  <c:v>1.4581590938931019</c:v>
                </c:pt>
                <c:pt idx="24">
                  <c:v>1.4581590938931019</c:v>
                </c:pt>
                <c:pt idx="25">
                  <c:v>1.4581590938931019</c:v>
                </c:pt>
                <c:pt idx="26">
                  <c:v>1.4581590938931019</c:v>
                </c:pt>
                <c:pt idx="27">
                  <c:v>1.4581590938931019</c:v>
                </c:pt>
                <c:pt idx="28">
                  <c:v>1.4581590938931019</c:v>
                </c:pt>
                <c:pt idx="29">
                  <c:v>1.4581590938931019</c:v>
                </c:pt>
                <c:pt idx="30">
                  <c:v>1.4581590938931019</c:v>
                </c:pt>
                <c:pt idx="31">
                  <c:v>1.4581590938931019</c:v>
                </c:pt>
                <c:pt idx="32">
                  <c:v>1.4581590938931019</c:v>
                </c:pt>
                <c:pt idx="33">
                  <c:v>1.4581590938931019</c:v>
                </c:pt>
                <c:pt idx="34">
                  <c:v>1.4581590938931019</c:v>
                </c:pt>
                <c:pt idx="35">
                  <c:v>1.4581590938931019</c:v>
                </c:pt>
                <c:pt idx="36">
                  <c:v>1.4581590938931019</c:v>
                </c:pt>
                <c:pt idx="37">
                  <c:v>1.4581590938931019</c:v>
                </c:pt>
                <c:pt idx="38">
                  <c:v>1.4581590938931019</c:v>
                </c:pt>
                <c:pt idx="39">
                  <c:v>1.4581590938931019</c:v>
                </c:pt>
                <c:pt idx="40">
                  <c:v>1.4581590938931019</c:v>
                </c:pt>
                <c:pt idx="41">
                  <c:v>1.4581590938931019</c:v>
                </c:pt>
                <c:pt idx="42">
                  <c:v>1.4581590938931019</c:v>
                </c:pt>
                <c:pt idx="43">
                  <c:v>1.4581590938931019</c:v>
                </c:pt>
                <c:pt idx="44">
                  <c:v>1.4581590938931019</c:v>
                </c:pt>
                <c:pt idx="45">
                  <c:v>1.4581590938931019</c:v>
                </c:pt>
                <c:pt idx="46">
                  <c:v>1.4581590938931019</c:v>
                </c:pt>
                <c:pt idx="47">
                  <c:v>1.4581590938931019</c:v>
                </c:pt>
                <c:pt idx="48">
                  <c:v>1.4581590938931019</c:v>
                </c:pt>
                <c:pt idx="49">
                  <c:v>1.4581590938931019</c:v>
                </c:pt>
                <c:pt idx="50">
                  <c:v>1.4581590938931019</c:v>
                </c:pt>
                <c:pt idx="51">
                  <c:v>1.4581590938931019</c:v>
                </c:pt>
                <c:pt idx="52">
                  <c:v>1.4581590938931019</c:v>
                </c:pt>
                <c:pt idx="53">
                  <c:v>1.4581590938931019</c:v>
                </c:pt>
                <c:pt idx="54">
                  <c:v>1.4581590938931019</c:v>
                </c:pt>
                <c:pt idx="55">
                  <c:v>1.4581590938931019</c:v>
                </c:pt>
                <c:pt idx="56">
                  <c:v>1.4581590938931019</c:v>
                </c:pt>
                <c:pt idx="57">
                  <c:v>1.4581590938931019</c:v>
                </c:pt>
                <c:pt idx="58">
                  <c:v>1.4581590938931019</c:v>
                </c:pt>
                <c:pt idx="59">
                  <c:v>1.4581590938931019</c:v>
                </c:pt>
                <c:pt idx="60">
                  <c:v>1.4581590938931019</c:v>
                </c:pt>
                <c:pt idx="61">
                  <c:v>1.4581590938931019</c:v>
                </c:pt>
                <c:pt idx="62">
                  <c:v>1.4581590938931019</c:v>
                </c:pt>
                <c:pt idx="63">
                  <c:v>1.4581590938931019</c:v>
                </c:pt>
                <c:pt idx="64">
                  <c:v>1.4581590938931019</c:v>
                </c:pt>
                <c:pt idx="65">
                  <c:v>1.4581590938931019</c:v>
                </c:pt>
                <c:pt idx="66">
                  <c:v>1.4581590938931019</c:v>
                </c:pt>
                <c:pt idx="67">
                  <c:v>1.4581590938931019</c:v>
                </c:pt>
                <c:pt idx="68">
                  <c:v>1.4581590938931019</c:v>
                </c:pt>
                <c:pt idx="69">
                  <c:v>1.4581590938931019</c:v>
                </c:pt>
                <c:pt idx="70">
                  <c:v>1.4581590938931019</c:v>
                </c:pt>
                <c:pt idx="71">
                  <c:v>1.4581590938931019</c:v>
                </c:pt>
                <c:pt idx="72">
                  <c:v>1.4581590938931019</c:v>
                </c:pt>
                <c:pt idx="73">
                  <c:v>1.4581590938931019</c:v>
                </c:pt>
                <c:pt idx="74">
                  <c:v>1.4581590938931019</c:v>
                </c:pt>
                <c:pt idx="75">
                  <c:v>1.4581590938931019</c:v>
                </c:pt>
                <c:pt idx="76">
                  <c:v>1.4581590938931019</c:v>
                </c:pt>
                <c:pt idx="77">
                  <c:v>1.4581590938931019</c:v>
                </c:pt>
                <c:pt idx="78">
                  <c:v>1.4581590938931019</c:v>
                </c:pt>
                <c:pt idx="79">
                  <c:v>1.4581590938931019</c:v>
                </c:pt>
                <c:pt idx="80">
                  <c:v>1.4581590938931019</c:v>
                </c:pt>
                <c:pt idx="81">
                  <c:v>1.4581590938931019</c:v>
                </c:pt>
                <c:pt idx="82">
                  <c:v>1.4581590938931019</c:v>
                </c:pt>
                <c:pt idx="83">
                  <c:v>1.4581590938931019</c:v>
                </c:pt>
                <c:pt idx="84">
                  <c:v>1.4581590938931019</c:v>
                </c:pt>
                <c:pt idx="85">
                  <c:v>1.4581590938931019</c:v>
                </c:pt>
                <c:pt idx="86">
                  <c:v>1.4581590938931019</c:v>
                </c:pt>
                <c:pt idx="87">
                  <c:v>1.4581590938931019</c:v>
                </c:pt>
                <c:pt idx="88">
                  <c:v>1.4581590938931019</c:v>
                </c:pt>
                <c:pt idx="89">
                  <c:v>1.4581590938931019</c:v>
                </c:pt>
                <c:pt idx="90">
                  <c:v>1.4581590938931019</c:v>
                </c:pt>
                <c:pt idx="91">
                  <c:v>1.4581590938931019</c:v>
                </c:pt>
                <c:pt idx="92">
                  <c:v>1.4581590938931019</c:v>
                </c:pt>
                <c:pt idx="93">
                  <c:v>1.4581590938931019</c:v>
                </c:pt>
                <c:pt idx="94">
                  <c:v>1.4581590938931019</c:v>
                </c:pt>
                <c:pt idx="95">
                  <c:v>1.4581590938931019</c:v>
                </c:pt>
                <c:pt idx="96">
                  <c:v>1.4581590938931019</c:v>
                </c:pt>
                <c:pt idx="97">
                  <c:v>1.4581590938931019</c:v>
                </c:pt>
                <c:pt idx="98">
                  <c:v>1.4581590938931019</c:v>
                </c:pt>
                <c:pt idx="99">
                  <c:v>1.4581590938931019</c:v>
                </c:pt>
                <c:pt idx="100">
                  <c:v>1.4581590938931019</c:v>
                </c:pt>
                <c:pt idx="101">
                  <c:v>1.4581590938931019</c:v>
                </c:pt>
                <c:pt idx="102">
                  <c:v>1.4581590938931019</c:v>
                </c:pt>
                <c:pt idx="103">
                  <c:v>1.4581590938931019</c:v>
                </c:pt>
                <c:pt idx="104">
                  <c:v>1.4581590938931019</c:v>
                </c:pt>
                <c:pt idx="105">
                  <c:v>1.4581590938931019</c:v>
                </c:pt>
                <c:pt idx="106">
                  <c:v>1.4581590938931019</c:v>
                </c:pt>
                <c:pt idx="107">
                  <c:v>1.4581590938931019</c:v>
                </c:pt>
                <c:pt idx="108">
                  <c:v>1.4581590938931019</c:v>
                </c:pt>
                <c:pt idx="109">
                  <c:v>1.4581590938931019</c:v>
                </c:pt>
                <c:pt idx="110">
                  <c:v>1.4581590938931019</c:v>
                </c:pt>
                <c:pt idx="111">
                  <c:v>1.4581590938931019</c:v>
                </c:pt>
                <c:pt idx="112">
                  <c:v>1.4581590938931019</c:v>
                </c:pt>
                <c:pt idx="113">
                  <c:v>1.4581590938931019</c:v>
                </c:pt>
                <c:pt idx="114">
                  <c:v>1.4581590938931019</c:v>
                </c:pt>
                <c:pt idx="115">
                  <c:v>1.4581590938931019</c:v>
                </c:pt>
                <c:pt idx="116">
                  <c:v>1.4581590938931019</c:v>
                </c:pt>
                <c:pt idx="117">
                  <c:v>1.4581590938931019</c:v>
                </c:pt>
                <c:pt idx="118">
                  <c:v>1.4581590938931019</c:v>
                </c:pt>
                <c:pt idx="119">
                  <c:v>1.4581590938931019</c:v>
                </c:pt>
                <c:pt idx="120">
                  <c:v>1.4581590938931019</c:v>
                </c:pt>
                <c:pt idx="121">
                  <c:v>1.4581590938931019</c:v>
                </c:pt>
                <c:pt idx="122">
                  <c:v>1.4581590938931019</c:v>
                </c:pt>
                <c:pt idx="123">
                  <c:v>1.4581590938931019</c:v>
                </c:pt>
                <c:pt idx="124">
                  <c:v>1.4581590938931019</c:v>
                </c:pt>
                <c:pt idx="125">
                  <c:v>1.4581590938931019</c:v>
                </c:pt>
                <c:pt idx="126">
                  <c:v>1.4581590938931019</c:v>
                </c:pt>
                <c:pt idx="127">
                  <c:v>1.4581590938931019</c:v>
                </c:pt>
                <c:pt idx="128">
                  <c:v>1.4581590938931019</c:v>
                </c:pt>
                <c:pt idx="129">
                  <c:v>1.4581590938931019</c:v>
                </c:pt>
                <c:pt idx="130">
                  <c:v>1.4581590938931019</c:v>
                </c:pt>
                <c:pt idx="131">
                  <c:v>1.4581590938931019</c:v>
                </c:pt>
                <c:pt idx="132">
                  <c:v>1.4581590938931019</c:v>
                </c:pt>
                <c:pt idx="133">
                  <c:v>1.4581590938931019</c:v>
                </c:pt>
                <c:pt idx="134">
                  <c:v>1.4581590938931019</c:v>
                </c:pt>
                <c:pt idx="135">
                  <c:v>1.4581590938931019</c:v>
                </c:pt>
                <c:pt idx="136">
                  <c:v>1.4581590938931019</c:v>
                </c:pt>
                <c:pt idx="137">
                  <c:v>1.4581590938931019</c:v>
                </c:pt>
                <c:pt idx="138">
                  <c:v>1.4581590938931019</c:v>
                </c:pt>
                <c:pt idx="139">
                  <c:v>1.4581590938931019</c:v>
                </c:pt>
                <c:pt idx="140">
                  <c:v>1.4581590938931019</c:v>
                </c:pt>
                <c:pt idx="141">
                  <c:v>1.4581590938931019</c:v>
                </c:pt>
                <c:pt idx="142">
                  <c:v>1.4581590938931019</c:v>
                </c:pt>
                <c:pt idx="143">
                  <c:v>1.4581590938931019</c:v>
                </c:pt>
                <c:pt idx="144">
                  <c:v>1.4581590938931019</c:v>
                </c:pt>
                <c:pt idx="145">
                  <c:v>1.4581590938931019</c:v>
                </c:pt>
                <c:pt idx="146">
                  <c:v>1.4581590938931019</c:v>
                </c:pt>
                <c:pt idx="147">
                  <c:v>1.4581590938931019</c:v>
                </c:pt>
                <c:pt idx="148">
                  <c:v>1.4581590938931019</c:v>
                </c:pt>
                <c:pt idx="149">
                  <c:v>1.4581590938931019</c:v>
                </c:pt>
                <c:pt idx="150">
                  <c:v>1.4581590938931019</c:v>
                </c:pt>
                <c:pt idx="151">
                  <c:v>1.4581590938931019</c:v>
                </c:pt>
                <c:pt idx="152">
                  <c:v>1.4581590938931019</c:v>
                </c:pt>
                <c:pt idx="153">
                  <c:v>1.4581590938931019</c:v>
                </c:pt>
                <c:pt idx="154">
                  <c:v>1.4581590938931019</c:v>
                </c:pt>
                <c:pt idx="155">
                  <c:v>1.4581590938931019</c:v>
                </c:pt>
                <c:pt idx="156">
                  <c:v>1.4581590938931019</c:v>
                </c:pt>
                <c:pt idx="157">
                  <c:v>1.4581590938931019</c:v>
                </c:pt>
                <c:pt idx="158">
                  <c:v>1.4581590938931019</c:v>
                </c:pt>
                <c:pt idx="159">
                  <c:v>1.4581590938931019</c:v>
                </c:pt>
                <c:pt idx="160">
                  <c:v>1.4581590938931019</c:v>
                </c:pt>
                <c:pt idx="161">
                  <c:v>1.4581590938931019</c:v>
                </c:pt>
                <c:pt idx="162">
                  <c:v>1.4581590938931019</c:v>
                </c:pt>
                <c:pt idx="163">
                  <c:v>1.4581590938931019</c:v>
                </c:pt>
                <c:pt idx="164">
                  <c:v>1.4581590938931019</c:v>
                </c:pt>
                <c:pt idx="165">
                  <c:v>1.4581590938931019</c:v>
                </c:pt>
                <c:pt idx="166">
                  <c:v>1.4581590938931019</c:v>
                </c:pt>
                <c:pt idx="167">
                  <c:v>1.4581590938931019</c:v>
                </c:pt>
                <c:pt idx="168">
                  <c:v>1.4581590938931019</c:v>
                </c:pt>
                <c:pt idx="169">
                  <c:v>1.4581590938931019</c:v>
                </c:pt>
                <c:pt idx="170">
                  <c:v>1.4581590938931019</c:v>
                </c:pt>
                <c:pt idx="171">
                  <c:v>1.4581590938931019</c:v>
                </c:pt>
                <c:pt idx="172">
                  <c:v>1.4581590938931019</c:v>
                </c:pt>
                <c:pt idx="173">
                  <c:v>1.4581590938931019</c:v>
                </c:pt>
                <c:pt idx="174">
                  <c:v>1.4581590938931019</c:v>
                </c:pt>
                <c:pt idx="175">
                  <c:v>1.4581590938931019</c:v>
                </c:pt>
                <c:pt idx="176">
                  <c:v>1.4581590938931019</c:v>
                </c:pt>
                <c:pt idx="177">
                  <c:v>1.4581590938931019</c:v>
                </c:pt>
                <c:pt idx="178">
                  <c:v>1.4581590938931019</c:v>
                </c:pt>
                <c:pt idx="179">
                  <c:v>1.4581590938931019</c:v>
                </c:pt>
                <c:pt idx="180">
                  <c:v>1.4581590938931019</c:v>
                </c:pt>
                <c:pt idx="181">
                  <c:v>1.4581590938931019</c:v>
                </c:pt>
                <c:pt idx="182">
                  <c:v>1.4581590938931019</c:v>
                </c:pt>
                <c:pt idx="183">
                  <c:v>1.4581590938931019</c:v>
                </c:pt>
                <c:pt idx="184">
                  <c:v>1.4581590938931019</c:v>
                </c:pt>
                <c:pt idx="185">
                  <c:v>1.4581590938931019</c:v>
                </c:pt>
                <c:pt idx="186">
                  <c:v>1.4581590938931019</c:v>
                </c:pt>
                <c:pt idx="187">
                  <c:v>1.4581590938931019</c:v>
                </c:pt>
                <c:pt idx="188">
                  <c:v>1.4581590938931019</c:v>
                </c:pt>
                <c:pt idx="189">
                  <c:v>1.4581590938931019</c:v>
                </c:pt>
                <c:pt idx="190">
                  <c:v>1.4581590938931019</c:v>
                </c:pt>
                <c:pt idx="191">
                  <c:v>1.4581590938931019</c:v>
                </c:pt>
                <c:pt idx="192">
                  <c:v>1.4581590938931019</c:v>
                </c:pt>
                <c:pt idx="193">
                  <c:v>1.4581590938931019</c:v>
                </c:pt>
                <c:pt idx="194">
                  <c:v>1.4581590938931019</c:v>
                </c:pt>
                <c:pt idx="195">
                  <c:v>1.4581590938931019</c:v>
                </c:pt>
                <c:pt idx="196">
                  <c:v>1.4581590938931019</c:v>
                </c:pt>
                <c:pt idx="197">
                  <c:v>1.4581590938931019</c:v>
                </c:pt>
                <c:pt idx="198">
                  <c:v>1.4581590938931019</c:v>
                </c:pt>
                <c:pt idx="199">
                  <c:v>1.4581590938931019</c:v>
                </c:pt>
                <c:pt idx="200">
                  <c:v>1.4581590938931019</c:v>
                </c:pt>
                <c:pt idx="201">
                  <c:v>1.4581590938931019</c:v>
                </c:pt>
                <c:pt idx="202">
                  <c:v>1.4581590938931019</c:v>
                </c:pt>
                <c:pt idx="203">
                  <c:v>1.4581590938931019</c:v>
                </c:pt>
                <c:pt idx="204">
                  <c:v>1.4581590938931019</c:v>
                </c:pt>
                <c:pt idx="205">
                  <c:v>1.4581590938931019</c:v>
                </c:pt>
                <c:pt idx="206">
                  <c:v>1.4581590938931019</c:v>
                </c:pt>
                <c:pt idx="207">
                  <c:v>1.4581590938931019</c:v>
                </c:pt>
                <c:pt idx="208">
                  <c:v>1.4581590938931019</c:v>
                </c:pt>
                <c:pt idx="209">
                  <c:v>1.4581590938931019</c:v>
                </c:pt>
                <c:pt idx="210">
                  <c:v>1.4581590938931019</c:v>
                </c:pt>
                <c:pt idx="211">
                  <c:v>1.4581590938931019</c:v>
                </c:pt>
                <c:pt idx="212">
                  <c:v>1.4581590938931019</c:v>
                </c:pt>
                <c:pt idx="213">
                  <c:v>1.4581590938931019</c:v>
                </c:pt>
                <c:pt idx="214">
                  <c:v>1.4581590938931019</c:v>
                </c:pt>
                <c:pt idx="215">
                  <c:v>1.4581590938931019</c:v>
                </c:pt>
                <c:pt idx="216">
                  <c:v>1.4581590938931019</c:v>
                </c:pt>
                <c:pt idx="217">
                  <c:v>1.4581590938931019</c:v>
                </c:pt>
                <c:pt idx="218">
                  <c:v>1.4581590938931019</c:v>
                </c:pt>
                <c:pt idx="219">
                  <c:v>1.4581590938931019</c:v>
                </c:pt>
                <c:pt idx="220">
                  <c:v>1.4581590938931019</c:v>
                </c:pt>
                <c:pt idx="221">
                  <c:v>1.4581590938931019</c:v>
                </c:pt>
                <c:pt idx="222">
                  <c:v>1.4581590938931019</c:v>
                </c:pt>
                <c:pt idx="223">
                  <c:v>1.4581590938931019</c:v>
                </c:pt>
                <c:pt idx="224">
                  <c:v>1.4581590938931019</c:v>
                </c:pt>
                <c:pt idx="225">
                  <c:v>1.4581590938931019</c:v>
                </c:pt>
                <c:pt idx="226">
                  <c:v>1.4581590938931019</c:v>
                </c:pt>
                <c:pt idx="227">
                  <c:v>1.4581590938931019</c:v>
                </c:pt>
                <c:pt idx="228">
                  <c:v>1.4581590938931019</c:v>
                </c:pt>
                <c:pt idx="229">
                  <c:v>1.4581590938931019</c:v>
                </c:pt>
                <c:pt idx="230">
                  <c:v>1.4581590938931019</c:v>
                </c:pt>
                <c:pt idx="231">
                  <c:v>1.4581590938931019</c:v>
                </c:pt>
                <c:pt idx="232">
                  <c:v>1.4581590938931019</c:v>
                </c:pt>
                <c:pt idx="233">
                  <c:v>1.4581590938931019</c:v>
                </c:pt>
                <c:pt idx="234">
                  <c:v>1.4581590938931019</c:v>
                </c:pt>
                <c:pt idx="235">
                  <c:v>1.4581590938931019</c:v>
                </c:pt>
                <c:pt idx="236">
                  <c:v>1.4581590938931019</c:v>
                </c:pt>
                <c:pt idx="237">
                  <c:v>1.4581590938931019</c:v>
                </c:pt>
                <c:pt idx="238">
                  <c:v>1.4581590938931019</c:v>
                </c:pt>
                <c:pt idx="239">
                  <c:v>1.4581590938931019</c:v>
                </c:pt>
                <c:pt idx="240">
                  <c:v>1.4581590938931019</c:v>
                </c:pt>
                <c:pt idx="241">
                  <c:v>1.4581590938931019</c:v>
                </c:pt>
                <c:pt idx="242">
                  <c:v>1.4581590938931019</c:v>
                </c:pt>
                <c:pt idx="243">
                  <c:v>1.4581590938931019</c:v>
                </c:pt>
                <c:pt idx="244">
                  <c:v>1.4581590938931019</c:v>
                </c:pt>
                <c:pt idx="245">
                  <c:v>1.4581590938931019</c:v>
                </c:pt>
                <c:pt idx="246">
                  <c:v>1.4581590938931019</c:v>
                </c:pt>
                <c:pt idx="247">
                  <c:v>1.4581590938931019</c:v>
                </c:pt>
                <c:pt idx="248">
                  <c:v>1.4581590938931019</c:v>
                </c:pt>
                <c:pt idx="249">
                  <c:v>1.4581590938931019</c:v>
                </c:pt>
                <c:pt idx="250">
                  <c:v>1.4581590938931019</c:v>
                </c:pt>
                <c:pt idx="251">
                  <c:v>1.4581590938931019</c:v>
                </c:pt>
                <c:pt idx="252">
                  <c:v>1.4581590938931019</c:v>
                </c:pt>
                <c:pt idx="253">
                  <c:v>1.4581590938931019</c:v>
                </c:pt>
                <c:pt idx="254">
                  <c:v>1.4581590938931019</c:v>
                </c:pt>
                <c:pt idx="255">
                  <c:v>1.4581590938931019</c:v>
                </c:pt>
                <c:pt idx="256">
                  <c:v>1.4581590938931019</c:v>
                </c:pt>
                <c:pt idx="257">
                  <c:v>1.4581590938931019</c:v>
                </c:pt>
                <c:pt idx="258">
                  <c:v>1.4581590938931019</c:v>
                </c:pt>
                <c:pt idx="259">
                  <c:v>1.4581590938931019</c:v>
                </c:pt>
                <c:pt idx="260">
                  <c:v>1.4581590938931019</c:v>
                </c:pt>
                <c:pt idx="261">
                  <c:v>1.4581590938931019</c:v>
                </c:pt>
                <c:pt idx="262">
                  <c:v>1.4581590938931019</c:v>
                </c:pt>
                <c:pt idx="263">
                  <c:v>1.4581590938931019</c:v>
                </c:pt>
                <c:pt idx="264">
                  <c:v>1.4581590938931019</c:v>
                </c:pt>
                <c:pt idx="265">
                  <c:v>1.4581590938931019</c:v>
                </c:pt>
                <c:pt idx="266">
                  <c:v>1.4581590938931019</c:v>
                </c:pt>
                <c:pt idx="267">
                  <c:v>1.4581590938931019</c:v>
                </c:pt>
                <c:pt idx="268">
                  <c:v>1.4581590938931019</c:v>
                </c:pt>
                <c:pt idx="269">
                  <c:v>1.4581590938931019</c:v>
                </c:pt>
                <c:pt idx="270">
                  <c:v>1.4581590938931019</c:v>
                </c:pt>
                <c:pt idx="271">
                  <c:v>1.4581590938931019</c:v>
                </c:pt>
                <c:pt idx="272">
                  <c:v>1.4581590938931019</c:v>
                </c:pt>
                <c:pt idx="273">
                  <c:v>1.4581590938931019</c:v>
                </c:pt>
                <c:pt idx="274">
                  <c:v>1.4581590938931019</c:v>
                </c:pt>
                <c:pt idx="275">
                  <c:v>1.4581590938931019</c:v>
                </c:pt>
                <c:pt idx="276">
                  <c:v>1.4581590938931019</c:v>
                </c:pt>
                <c:pt idx="277">
                  <c:v>1.4581590938931019</c:v>
                </c:pt>
                <c:pt idx="278">
                  <c:v>1.4581590938931019</c:v>
                </c:pt>
                <c:pt idx="279">
                  <c:v>1.4581590938931019</c:v>
                </c:pt>
                <c:pt idx="280">
                  <c:v>1.4581590938931019</c:v>
                </c:pt>
                <c:pt idx="281">
                  <c:v>1.4581590938931019</c:v>
                </c:pt>
                <c:pt idx="282">
                  <c:v>1.4581590938931019</c:v>
                </c:pt>
                <c:pt idx="283">
                  <c:v>1.4581590938931019</c:v>
                </c:pt>
                <c:pt idx="284">
                  <c:v>1.4581590938931019</c:v>
                </c:pt>
                <c:pt idx="285">
                  <c:v>1.4581590938931019</c:v>
                </c:pt>
                <c:pt idx="286">
                  <c:v>1.4581590938931019</c:v>
                </c:pt>
                <c:pt idx="287">
                  <c:v>1.4581590938931019</c:v>
                </c:pt>
                <c:pt idx="288">
                  <c:v>1.4581590938931019</c:v>
                </c:pt>
                <c:pt idx="289">
                  <c:v>1.4581590938931019</c:v>
                </c:pt>
                <c:pt idx="290">
                  <c:v>1.4581590938931019</c:v>
                </c:pt>
                <c:pt idx="291">
                  <c:v>1.4581590938931019</c:v>
                </c:pt>
                <c:pt idx="292">
                  <c:v>1.4581590938931019</c:v>
                </c:pt>
                <c:pt idx="293">
                  <c:v>1.4581590938931019</c:v>
                </c:pt>
                <c:pt idx="294">
                  <c:v>1.4581590938931019</c:v>
                </c:pt>
                <c:pt idx="295">
                  <c:v>1.4581590938931019</c:v>
                </c:pt>
                <c:pt idx="296">
                  <c:v>1.4581590938931019</c:v>
                </c:pt>
                <c:pt idx="297">
                  <c:v>1.4581590938931019</c:v>
                </c:pt>
                <c:pt idx="298">
                  <c:v>1.4581590938931019</c:v>
                </c:pt>
                <c:pt idx="299">
                  <c:v>1.4581590938931019</c:v>
                </c:pt>
                <c:pt idx="300">
                  <c:v>1.4581590938931019</c:v>
                </c:pt>
                <c:pt idx="301">
                  <c:v>1.4581590938931019</c:v>
                </c:pt>
                <c:pt idx="302">
                  <c:v>1.4581590938931019</c:v>
                </c:pt>
                <c:pt idx="303">
                  <c:v>1.4581590938931019</c:v>
                </c:pt>
                <c:pt idx="304">
                  <c:v>1.4581590938931019</c:v>
                </c:pt>
                <c:pt idx="305">
                  <c:v>1.4581590938931019</c:v>
                </c:pt>
                <c:pt idx="306">
                  <c:v>1.4581590938931019</c:v>
                </c:pt>
                <c:pt idx="307">
                  <c:v>1.4581590938931019</c:v>
                </c:pt>
                <c:pt idx="308">
                  <c:v>1.4581590938931019</c:v>
                </c:pt>
                <c:pt idx="309">
                  <c:v>1.4581590938931019</c:v>
                </c:pt>
                <c:pt idx="310">
                  <c:v>1.4581590938931019</c:v>
                </c:pt>
                <c:pt idx="311">
                  <c:v>1.4581590938931019</c:v>
                </c:pt>
                <c:pt idx="312">
                  <c:v>1.4581590938931019</c:v>
                </c:pt>
                <c:pt idx="313">
                  <c:v>1.4581590938931019</c:v>
                </c:pt>
                <c:pt idx="314">
                  <c:v>1.4581590938931019</c:v>
                </c:pt>
                <c:pt idx="315">
                  <c:v>1.4581590938931019</c:v>
                </c:pt>
                <c:pt idx="316">
                  <c:v>1.4581590938931019</c:v>
                </c:pt>
                <c:pt idx="317">
                  <c:v>1.4581590938931019</c:v>
                </c:pt>
                <c:pt idx="318">
                  <c:v>1.4581590938931019</c:v>
                </c:pt>
                <c:pt idx="319">
                  <c:v>1.4581590938931019</c:v>
                </c:pt>
                <c:pt idx="320">
                  <c:v>1.4581590938931019</c:v>
                </c:pt>
                <c:pt idx="321">
                  <c:v>1.4581590938931019</c:v>
                </c:pt>
                <c:pt idx="322">
                  <c:v>1.4581590938931019</c:v>
                </c:pt>
                <c:pt idx="323">
                  <c:v>1.4581590938931019</c:v>
                </c:pt>
                <c:pt idx="324">
                  <c:v>1.4581590938931019</c:v>
                </c:pt>
                <c:pt idx="325">
                  <c:v>1.4581590938931019</c:v>
                </c:pt>
                <c:pt idx="326">
                  <c:v>1.4581590938931019</c:v>
                </c:pt>
                <c:pt idx="327">
                  <c:v>1.4581590938931019</c:v>
                </c:pt>
                <c:pt idx="328">
                  <c:v>1.4581590938931019</c:v>
                </c:pt>
                <c:pt idx="329">
                  <c:v>1.4581590938931019</c:v>
                </c:pt>
                <c:pt idx="330">
                  <c:v>1.4581590938931019</c:v>
                </c:pt>
                <c:pt idx="331">
                  <c:v>1.4581590938931019</c:v>
                </c:pt>
                <c:pt idx="332">
                  <c:v>1.4581590938931019</c:v>
                </c:pt>
                <c:pt idx="333">
                  <c:v>1.4581590938931019</c:v>
                </c:pt>
                <c:pt idx="334">
                  <c:v>1.4581590938931019</c:v>
                </c:pt>
                <c:pt idx="335">
                  <c:v>1.4581590938931019</c:v>
                </c:pt>
                <c:pt idx="336">
                  <c:v>1.4581590938931019</c:v>
                </c:pt>
                <c:pt idx="337">
                  <c:v>1.4581590938931019</c:v>
                </c:pt>
                <c:pt idx="338">
                  <c:v>1.4581590938931019</c:v>
                </c:pt>
                <c:pt idx="339">
                  <c:v>1.4581590938931019</c:v>
                </c:pt>
                <c:pt idx="340">
                  <c:v>1.4581590938931019</c:v>
                </c:pt>
                <c:pt idx="341">
                  <c:v>1.4581590938931019</c:v>
                </c:pt>
                <c:pt idx="342">
                  <c:v>1.4581590938931019</c:v>
                </c:pt>
                <c:pt idx="343">
                  <c:v>1.4581590938931019</c:v>
                </c:pt>
                <c:pt idx="344">
                  <c:v>1.4581590938931019</c:v>
                </c:pt>
                <c:pt idx="345">
                  <c:v>1.4581590938931019</c:v>
                </c:pt>
                <c:pt idx="346">
                  <c:v>1.4581590938931019</c:v>
                </c:pt>
                <c:pt idx="347">
                  <c:v>1.4581590938931019</c:v>
                </c:pt>
                <c:pt idx="348">
                  <c:v>1.4581590938931019</c:v>
                </c:pt>
                <c:pt idx="349">
                  <c:v>1.4581590938931019</c:v>
                </c:pt>
                <c:pt idx="350">
                  <c:v>1.4581590938931019</c:v>
                </c:pt>
                <c:pt idx="351">
                  <c:v>1.4581590938931019</c:v>
                </c:pt>
                <c:pt idx="352">
                  <c:v>1.4581590938931019</c:v>
                </c:pt>
                <c:pt idx="353">
                  <c:v>1.4581590938931019</c:v>
                </c:pt>
                <c:pt idx="354">
                  <c:v>1.4581590938931019</c:v>
                </c:pt>
                <c:pt idx="355">
                  <c:v>1.4581590938931019</c:v>
                </c:pt>
                <c:pt idx="356">
                  <c:v>1.4581590938931019</c:v>
                </c:pt>
                <c:pt idx="357">
                  <c:v>1.4581590938931019</c:v>
                </c:pt>
                <c:pt idx="358">
                  <c:v>1.4581590938931019</c:v>
                </c:pt>
                <c:pt idx="359">
                  <c:v>1.4581590938931019</c:v>
                </c:pt>
                <c:pt idx="360">
                  <c:v>1.4581590938931019</c:v>
                </c:pt>
                <c:pt idx="361">
                  <c:v>1.4581590938931019</c:v>
                </c:pt>
                <c:pt idx="362">
                  <c:v>1.4581590938931019</c:v>
                </c:pt>
                <c:pt idx="363">
                  <c:v>1.4581590938931019</c:v>
                </c:pt>
                <c:pt idx="364">
                  <c:v>1.4581590938931019</c:v>
                </c:pt>
                <c:pt idx="365">
                  <c:v>1.4581590938931019</c:v>
                </c:pt>
                <c:pt idx="366">
                  <c:v>1.4581590938931019</c:v>
                </c:pt>
                <c:pt idx="367">
                  <c:v>1.4581590938931019</c:v>
                </c:pt>
                <c:pt idx="368">
                  <c:v>1.4581590938931019</c:v>
                </c:pt>
                <c:pt idx="369">
                  <c:v>1.4581590938931019</c:v>
                </c:pt>
                <c:pt idx="370">
                  <c:v>1.4581590938931019</c:v>
                </c:pt>
                <c:pt idx="371">
                  <c:v>1.4581590938931019</c:v>
                </c:pt>
                <c:pt idx="372">
                  <c:v>1.4581590938931019</c:v>
                </c:pt>
                <c:pt idx="373">
                  <c:v>1.4581590938931019</c:v>
                </c:pt>
                <c:pt idx="374">
                  <c:v>1.4581590938931019</c:v>
                </c:pt>
                <c:pt idx="375">
                  <c:v>1.4581590938931019</c:v>
                </c:pt>
                <c:pt idx="376">
                  <c:v>1.4581590938931019</c:v>
                </c:pt>
                <c:pt idx="377">
                  <c:v>1.4581590938931019</c:v>
                </c:pt>
                <c:pt idx="378">
                  <c:v>1.4581590938931019</c:v>
                </c:pt>
                <c:pt idx="379">
                  <c:v>1.4581590938931019</c:v>
                </c:pt>
                <c:pt idx="380">
                  <c:v>1.4581590938931019</c:v>
                </c:pt>
                <c:pt idx="381">
                  <c:v>1.4581590938931019</c:v>
                </c:pt>
                <c:pt idx="382">
                  <c:v>1.4581590938931019</c:v>
                </c:pt>
                <c:pt idx="383">
                  <c:v>1.4581590938931019</c:v>
                </c:pt>
                <c:pt idx="384">
                  <c:v>1.4581590938931019</c:v>
                </c:pt>
                <c:pt idx="385">
                  <c:v>1.4581590938931019</c:v>
                </c:pt>
                <c:pt idx="386">
                  <c:v>1.4581590938931019</c:v>
                </c:pt>
                <c:pt idx="387">
                  <c:v>1.4581590938931019</c:v>
                </c:pt>
                <c:pt idx="388">
                  <c:v>1.4581590938931019</c:v>
                </c:pt>
                <c:pt idx="389">
                  <c:v>1.4581590938931019</c:v>
                </c:pt>
                <c:pt idx="390">
                  <c:v>1.4581590938931019</c:v>
                </c:pt>
                <c:pt idx="391">
                  <c:v>1.4581590938931019</c:v>
                </c:pt>
                <c:pt idx="392">
                  <c:v>1.4581590938931019</c:v>
                </c:pt>
                <c:pt idx="393">
                  <c:v>1.4581590938931019</c:v>
                </c:pt>
                <c:pt idx="394">
                  <c:v>1.4581590938931019</c:v>
                </c:pt>
                <c:pt idx="395">
                  <c:v>1.4581590938931019</c:v>
                </c:pt>
                <c:pt idx="396">
                  <c:v>1.4581590938931019</c:v>
                </c:pt>
                <c:pt idx="397">
                  <c:v>1.4581590938931019</c:v>
                </c:pt>
                <c:pt idx="398">
                  <c:v>1.4581590938931019</c:v>
                </c:pt>
                <c:pt idx="399">
                  <c:v>1.4581590938931019</c:v>
                </c:pt>
                <c:pt idx="400">
                  <c:v>1.4581590938931019</c:v>
                </c:pt>
                <c:pt idx="401">
                  <c:v>1.4581590938931019</c:v>
                </c:pt>
                <c:pt idx="402">
                  <c:v>1.4581590938931019</c:v>
                </c:pt>
                <c:pt idx="403">
                  <c:v>1.4581590938931019</c:v>
                </c:pt>
                <c:pt idx="404">
                  <c:v>1.4581590938931019</c:v>
                </c:pt>
                <c:pt idx="405">
                  <c:v>1.4581590938931019</c:v>
                </c:pt>
                <c:pt idx="406">
                  <c:v>1.4581590938931019</c:v>
                </c:pt>
                <c:pt idx="407">
                  <c:v>1.4581590938931019</c:v>
                </c:pt>
                <c:pt idx="408">
                  <c:v>1.4581590938931019</c:v>
                </c:pt>
                <c:pt idx="409">
                  <c:v>1.4581590938931019</c:v>
                </c:pt>
                <c:pt idx="410">
                  <c:v>1.4581590938931019</c:v>
                </c:pt>
                <c:pt idx="411">
                  <c:v>1.4581590938931019</c:v>
                </c:pt>
                <c:pt idx="412">
                  <c:v>1.4581590938931019</c:v>
                </c:pt>
                <c:pt idx="413">
                  <c:v>1.4581590938931019</c:v>
                </c:pt>
                <c:pt idx="414">
                  <c:v>1.4581590938931019</c:v>
                </c:pt>
                <c:pt idx="415">
                  <c:v>1.4581590938931019</c:v>
                </c:pt>
                <c:pt idx="416">
                  <c:v>1.4581590938931019</c:v>
                </c:pt>
                <c:pt idx="417">
                  <c:v>1.4581590938931019</c:v>
                </c:pt>
                <c:pt idx="418">
                  <c:v>1.4581590938931019</c:v>
                </c:pt>
                <c:pt idx="419">
                  <c:v>1.4581590938931019</c:v>
                </c:pt>
                <c:pt idx="420">
                  <c:v>1.4581590938931019</c:v>
                </c:pt>
                <c:pt idx="421">
                  <c:v>1.4581590938931019</c:v>
                </c:pt>
                <c:pt idx="422">
                  <c:v>1.4581590938931019</c:v>
                </c:pt>
                <c:pt idx="423">
                  <c:v>1.4581590938931019</c:v>
                </c:pt>
                <c:pt idx="424">
                  <c:v>1.4581590938931019</c:v>
                </c:pt>
                <c:pt idx="425">
                  <c:v>1.4581590938931019</c:v>
                </c:pt>
                <c:pt idx="426">
                  <c:v>1.4581590938931019</c:v>
                </c:pt>
                <c:pt idx="427">
                  <c:v>1.4581590938931019</c:v>
                </c:pt>
                <c:pt idx="428">
                  <c:v>1.4581590938931019</c:v>
                </c:pt>
                <c:pt idx="429">
                  <c:v>1.4581590938931019</c:v>
                </c:pt>
                <c:pt idx="430">
                  <c:v>1.4581590938931019</c:v>
                </c:pt>
                <c:pt idx="431">
                  <c:v>1.4581590938931019</c:v>
                </c:pt>
                <c:pt idx="432">
                  <c:v>1.4581590938931019</c:v>
                </c:pt>
                <c:pt idx="433">
                  <c:v>1.4581590938931019</c:v>
                </c:pt>
                <c:pt idx="434">
                  <c:v>1.4581590938931019</c:v>
                </c:pt>
                <c:pt idx="435">
                  <c:v>1.4581590938931019</c:v>
                </c:pt>
                <c:pt idx="436">
                  <c:v>1.4581590938931019</c:v>
                </c:pt>
                <c:pt idx="437">
                  <c:v>1.4581590938931019</c:v>
                </c:pt>
                <c:pt idx="438">
                  <c:v>1.4581590938931019</c:v>
                </c:pt>
                <c:pt idx="439">
                  <c:v>1.4581590938931019</c:v>
                </c:pt>
                <c:pt idx="440">
                  <c:v>1.4581590938931019</c:v>
                </c:pt>
                <c:pt idx="441">
                  <c:v>1.4581590938931019</c:v>
                </c:pt>
                <c:pt idx="442">
                  <c:v>1.4581590938931019</c:v>
                </c:pt>
                <c:pt idx="443">
                  <c:v>1.4581590938931019</c:v>
                </c:pt>
                <c:pt idx="444">
                  <c:v>1.4581590938931019</c:v>
                </c:pt>
                <c:pt idx="445">
                  <c:v>1.4581590938931019</c:v>
                </c:pt>
                <c:pt idx="446">
                  <c:v>1.4581590938931019</c:v>
                </c:pt>
                <c:pt idx="447">
                  <c:v>1.4581590938931019</c:v>
                </c:pt>
                <c:pt idx="448">
                  <c:v>1.4581590938931019</c:v>
                </c:pt>
                <c:pt idx="449">
                  <c:v>1.4581590938931019</c:v>
                </c:pt>
                <c:pt idx="450">
                  <c:v>1.4581590938931019</c:v>
                </c:pt>
                <c:pt idx="451">
                  <c:v>1.4581590938931019</c:v>
                </c:pt>
                <c:pt idx="452">
                  <c:v>1.4581590938931019</c:v>
                </c:pt>
                <c:pt idx="453">
                  <c:v>1.4581590938931019</c:v>
                </c:pt>
                <c:pt idx="454">
                  <c:v>1.4581590938931019</c:v>
                </c:pt>
                <c:pt idx="455">
                  <c:v>1.4581590938931019</c:v>
                </c:pt>
                <c:pt idx="456">
                  <c:v>1.4581590938931019</c:v>
                </c:pt>
                <c:pt idx="457">
                  <c:v>1.4581590938931019</c:v>
                </c:pt>
                <c:pt idx="458">
                  <c:v>1.4581590938931019</c:v>
                </c:pt>
                <c:pt idx="459">
                  <c:v>1.4581590938931019</c:v>
                </c:pt>
                <c:pt idx="460">
                  <c:v>1.4581590938931019</c:v>
                </c:pt>
                <c:pt idx="461">
                  <c:v>1.4581590938931019</c:v>
                </c:pt>
                <c:pt idx="462">
                  <c:v>1.4581590938931019</c:v>
                </c:pt>
                <c:pt idx="463">
                  <c:v>1.4581590938931019</c:v>
                </c:pt>
                <c:pt idx="464">
                  <c:v>1.4581590938931019</c:v>
                </c:pt>
                <c:pt idx="465">
                  <c:v>1.4581590938931019</c:v>
                </c:pt>
                <c:pt idx="466">
                  <c:v>1.4581590938931019</c:v>
                </c:pt>
                <c:pt idx="467">
                  <c:v>1.4581590938931019</c:v>
                </c:pt>
                <c:pt idx="468">
                  <c:v>1.4581590938931019</c:v>
                </c:pt>
                <c:pt idx="469">
                  <c:v>1.4581590938931019</c:v>
                </c:pt>
                <c:pt idx="470">
                  <c:v>1.4581590938931019</c:v>
                </c:pt>
                <c:pt idx="471">
                  <c:v>1.4581590938931019</c:v>
                </c:pt>
                <c:pt idx="472">
                  <c:v>1.4581590938931019</c:v>
                </c:pt>
                <c:pt idx="473">
                  <c:v>1.4581590938931019</c:v>
                </c:pt>
                <c:pt idx="474">
                  <c:v>1.4581590938931019</c:v>
                </c:pt>
                <c:pt idx="475">
                  <c:v>1.4581590938931019</c:v>
                </c:pt>
                <c:pt idx="476">
                  <c:v>1.4581590938931019</c:v>
                </c:pt>
                <c:pt idx="477">
                  <c:v>1.4581590938931019</c:v>
                </c:pt>
                <c:pt idx="478">
                  <c:v>1.4581590938931019</c:v>
                </c:pt>
                <c:pt idx="479">
                  <c:v>1.4581590938931019</c:v>
                </c:pt>
                <c:pt idx="480">
                  <c:v>1.4581590938931019</c:v>
                </c:pt>
                <c:pt idx="481">
                  <c:v>1.4581590938931019</c:v>
                </c:pt>
                <c:pt idx="482">
                  <c:v>1.4581590938931019</c:v>
                </c:pt>
                <c:pt idx="483">
                  <c:v>1.4581590938931019</c:v>
                </c:pt>
                <c:pt idx="484">
                  <c:v>1.4581590938931019</c:v>
                </c:pt>
                <c:pt idx="485">
                  <c:v>1.4581590938931019</c:v>
                </c:pt>
                <c:pt idx="486">
                  <c:v>1.4581590938931019</c:v>
                </c:pt>
                <c:pt idx="487">
                  <c:v>1.4581590938931019</c:v>
                </c:pt>
                <c:pt idx="488">
                  <c:v>1.4581590938931019</c:v>
                </c:pt>
                <c:pt idx="489">
                  <c:v>1.4581590938931019</c:v>
                </c:pt>
                <c:pt idx="490">
                  <c:v>1.4581590938931019</c:v>
                </c:pt>
                <c:pt idx="491">
                  <c:v>1.4581590938931019</c:v>
                </c:pt>
                <c:pt idx="492">
                  <c:v>1.4581590938931019</c:v>
                </c:pt>
                <c:pt idx="493">
                  <c:v>1.4581590938931019</c:v>
                </c:pt>
                <c:pt idx="494">
                  <c:v>1.4581590938931019</c:v>
                </c:pt>
                <c:pt idx="495">
                  <c:v>1.4581590938931019</c:v>
                </c:pt>
                <c:pt idx="496">
                  <c:v>1.4581590938931019</c:v>
                </c:pt>
                <c:pt idx="497">
                  <c:v>1.4581590938931019</c:v>
                </c:pt>
                <c:pt idx="498">
                  <c:v>1.4581590938931019</c:v>
                </c:pt>
                <c:pt idx="499">
                  <c:v>1.4581590938931019</c:v>
                </c:pt>
                <c:pt idx="500">
                  <c:v>1.4581590938931019</c:v>
                </c:pt>
                <c:pt idx="501">
                  <c:v>1.4581590938931019</c:v>
                </c:pt>
                <c:pt idx="502">
                  <c:v>1.4581590938931019</c:v>
                </c:pt>
                <c:pt idx="503">
                  <c:v>1.4581590938931019</c:v>
                </c:pt>
                <c:pt idx="504">
                  <c:v>1.4581590938931019</c:v>
                </c:pt>
                <c:pt idx="505">
                  <c:v>1.4581590938931019</c:v>
                </c:pt>
                <c:pt idx="506">
                  <c:v>1.4581590938931019</c:v>
                </c:pt>
                <c:pt idx="507">
                  <c:v>1.4581590938931019</c:v>
                </c:pt>
                <c:pt idx="508">
                  <c:v>1.4581590938931019</c:v>
                </c:pt>
                <c:pt idx="509">
                  <c:v>1.4581590938931019</c:v>
                </c:pt>
                <c:pt idx="510">
                  <c:v>1.4581590938931019</c:v>
                </c:pt>
                <c:pt idx="511">
                  <c:v>1.4581590938931019</c:v>
                </c:pt>
                <c:pt idx="512">
                  <c:v>1.4581590938931019</c:v>
                </c:pt>
                <c:pt idx="513">
                  <c:v>1.4581590938931019</c:v>
                </c:pt>
                <c:pt idx="514">
                  <c:v>1.4581590938931019</c:v>
                </c:pt>
                <c:pt idx="515">
                  <c:v>1.4581590938931019</c:v>
                </c:pt>
                <c:pt idx="516">
                  <c:v>1.4581590938931019</c:v>
                </c:pt>
                <c:pt idx="517">
                  <c:v>1.4581590938931019</c:v>
                </c:pt>
                <c:pt idx="518">
                  <c:v>1.4581590938931019</c:v>
                </c:pt>
                <c:pt idx="519">
                  <c:v>1.4581590938931019</c:v>
                </c:pt>
                <c:pt idx="520">
                  <c:v>1.4581590938931019</c:v>
                </c:pt>
                <c:pt idx="521">
                  <c:v>1.4581590938931019</c:v>
                </c:pt>
                <c:pt idx="522">
                  <c:v>1.4581590938931019</c:v>
                </c:pt>
                <c:pt idx="523">
                  <c:v>1.4581590938931019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806400"/>
        <c:axId val="376820480"/>
      </c:lineChart>
      <c:dateAx>
        <c:axId val="376806400"/>
        <c:scaling>
          <c:orientation val="minMax"/>
          <c:min val="36526"/>
        </c:scaling>
        <c:delete val="0"/>
        <c:axPos val="b"/>
        <c:numFmt formatCode="mmm\-yy" sourceLinked="1"/>
        <c:majorTickMark val="out"/>
        <c:minorTickMark val="none"/>
        <c:tickLblPos val="low"/>
        <c:crossAx val="376820480"/>
        <c:crosses val="autoZero"/>
        <c:auto val="1"/>
        <c:lblOffset val="100"/>
        <c:baseTimeUnit val="months"/>
      </c:dateAx>
      <c:valAx>
        <c:axId val="376820480"/>
        <c:scaling>
          <c:orientation val="minMax"/>
          <c:max val="4.25"/>
          <c:min val="-2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s-CO" b="1"/>
                  <a:t>%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6806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7461022500392582E-2"/>
          <c:y val="0.77449508592447891"/>
          <c:w val="0.9"/>
          <c:h val="7.0498687664042034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238407699037631E-2"/>
          <c:y val="5.1400554097404488E-2"/>
          <c:w val="0.87320603674540687"/>
          <c:h val="0.74789734616506265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Hoja1!$A$20:$A$562</c:f>
              <c:numCache>
                <c:formatCode>m/d/yyyy</c:formatCode>
                <c:ptCount val="543"/>
                <c:pt idx="0">
                  <c:v>25990</c:v>
                </c:pt>
                <c:pt idx="1">
                  <c:v>26023</c:v>
                </c:pt>
                <c:pt idx="2">
                  <c:v>26053</c:v>
                </c:pt>
                <c:pt idx="3">
                  <c:v>26084</c:v>
                </c:pt>
                <c:pt idx="4">
                  <c:v>26114</c:v>
                </c:pt>
                <c:pt idx="5">
                  <c:v>26144</c:v>
                </c:pt>
                <c:pt idx="6">
                  <c:v>26176</c:v>
                </c:pt>
                <c:pt idx="7">
                  <c:v>26206</c:v>
                </c:pt>
                <c:pt idx="8">
                  <c:v>26235</c:v>
                </c:pt>
                <c:pt idx="9">
                  <c:v>26267</c:v>
                </c:pt>
                <c:pt idx="10">
                  <c:v>26298</c:v>
                </c:pt>
                <c:pt idx="11">
                  <c:v>26329</c:v>
                </c:pt>
                <c:pt idx="12">
                  <c:v>26358</c:v>
                </c:pt>
                <c:pt idx="13">
                  <c:v>26389</c:v>
                </c:pt>
                <c:pt idx="14">
                  <c:v>26417</c:v>
                </c:pt>
                <c:pt idx="15">
                  <c:v>26450</c:v>
                </c:pt>
                <c:pt idx="16">
                  <c:v>26480</c:v>
                </c:pt>
                <c:pt idx="17">
                  <c:v>26511</c:v>
                </c:pt>
                <c:pt idx="18">
                  <c:v>26542</c:v>
                </c:pt>
                <c:pt idx="19">
                  <c:v>26571</c:v>
                </c:pt>
                <c:pt idx="20">
                  <c:v>26603</c:v>
                </c:pt>
                <c:pt idx="21">
                  <c:v>26633</c:v>
                </c:pt>
                <c:pt idx="22">
                  <c:v>26662</c:v>
                </c:pt>
                <c:pt idx="23">
                  <c:v>26695</c:v>
                </c:pt>
                <c:pt idx="24">
                  <c:v>26723</c:v>
                </c:pt>
                <c:pt idx="25">
                  <c:v>26753</c:v>
                </c:pt>
                <c:pt idx="26">
                  <c:v>26784</c:v>
                </c:pt>
                <c:pt idx="27">
                  <c:v>26815</c:v>
                </c:pt>
                <c:pt idx="28">
                  <c:v>26844</c:v>
                </c:pt>
                <c:pt idx="29">
                  <c:v>26876</c:v>
                </c:pt>
                <c:pt idx="30">
                  <c:v>26907</c:v>
                </c:pt>
                <c:pt idx="31">
                  <c:v>26935</c:v>
                </c:pt>
                <c:pt idx="32">
                  <c:v>26968</c:v>
                </c:pt>
                <c:pt idx="33">
                  <c:v>26998</c:v>
                </c:pt>
                <c:pt idx="34">
                  <c:v>27029</c:v>
                </c:pt>
                <c:pt idx="35">
                  <c:v>27060</c:v>
                </c:pt>
                <c:pt idx="36">
                  <c:v>27088</c:v>
                </c:pt>
                <c:pt idx="37">
                  <c:v>27117</c:v>
                </c:pt>
                <c:pt idx="38">
                  <c:v>27149</c:v>
                </c:pt>
                <c:pt idx="39">
                  <c:v>27180</c:v>
                </c:pt>
                <c:pt idx="40">
                  <c:v>27208</c:v>
                </c:pt>
                <c:pt idx="41">
                  <c:v>27241</c:v>
                </c:pt>
                <c:pt idx="42">
                  <c:v>27271</c:v>
                </c:pt>
                <c:pt idx="43">
                  <c:v>27302</c:v>
                </c:pt>
                <c:pt idx="44">
                  <c:v>27333</c:v>
                </c:pt>
                <c:pt idx="45">
                  <c:v>27362</c:v>
                </c:pt>
                <c:pt idx="46">
                  <c:v>27394</c:v>
                </c:pt>
                <c:pt idx="47">
                  <c:v>27425</c:v>
                </c:pt>
                <c:pt idx="48">
                  <c:v>27453</c:v>
                </c:pt>
                <c:pt idx="49">
                  <c:v>27484</c:v>
                </c:pt>
                <c:pt idx="50">
                  <c:v>27514</c:v>
                </c:pt>
                <c:pt idx="51">
                  <c:v>27544</c:v>
                </c:pt>
                <c:pt idx="52">
                  <c:v>27575</c:v>
                </c:pt>
                <c:pt idx="53">
                  <c:v>27606</c:v>
                </c:pt>
                <c:pt idx="54">
                  <c:v>27635</c:v>
                </c:pt>
                <c:pt idx="55">
                  <c:v>27667</c:v>
                </c:pt>
                <c:pt idx="56">
                  <c:v>27698</c:v>
                </c:pt>
                <c:pt idx="57">
                  <c:v>27726</c:v>
                </c:pt>
                <c:pt idx="58">
                  <c:v>27759</c:v>
                </c:pt>
                <c:pt idx="59">
                  <c:v>27789</c:v>
                </c:pt>
                <c:pt idx="60">
                  <c:v>27817</c:v>
                </c:pt>
                <c:pt idx="61">
                  <c:v>27850</c:v>
                </c:pt>
                <c:pt idx="62">
                  <c:v>27880</c:v>
                </c:pt>
                <c:pt idx="63">
                  <c:v>27911</c:v>
                </c:pt>
                <c:pt idx="64">
                  <c:v>27941</c:v>
                </c:pt>
                <c:pt idx="65">
                  <c:v>27971</c:v>
                </c:pt>
                <c:pt idx="66">
                  <c:v>28003</c:v>
                </c:pt>
                <c:pt idx="67">
                  <c:v>28033</c:v>
                </c:pt>
                <c:pt idx="68">
                  <c:v>28062</c:v>
                </c:pt>
                <c:pt idx="69">
                  <c:v>28094</c:v>
                </c:pt>
                <c:pt idx="70">
                  <c:v>28125</c:v>
                </c:pt>
                <c:pt idx="71">
                  <c:v>28156</c:v>
                </c:pt>
                <c:pt idx="72">
                  <c:v>28184</c:v>
                </c:pt>
                <c:pt idx="73">
                  <c:v>28215</c:v>
                </c:pt>
                <c:pt idx="74">
                  <c:v>28244</c:v>
                </c:pt>
                <c:pt idx="75">
                  <c:v>28276</c:v>
                </c:pt>
                <c:pt idx="76">
                  <c:v>28306</c:v>
                </c:pt>
                <c:pt idx="77">
                  <c:v>28335</c:v>
                </c:pt>
                <c:pt idx="78">
                  <c:v>28368</c:v>
                </c:pt>
                <c:pt idx="79">
                  <c:v>28398</c:v>
                </c:pt>
                <c:pt idx="80">
                  <c:v>28429</c:v>
                </c:pt>
                <c:pt idx="81">
                  <c:v>28459</c:v>
                </c:pt>
                <c:pt idx="82">
                  <c:v>28489</c:v>
                </c:pt>
                <c:pt idx="83">
                  <c:v>28521</c:v>
                </c:pt>
                <c:pt idx="84">
                  <c:v>28549</c:v>
                </c:pt>
                <c:pt idx="85">
                  <c:v>28580</c:v>
                </c:pt>
                <c:pt idx="86">
                  <c:v>28608</c:v>
                </c:pt>
                <c:pt idx="87">
                  <c:v>28641</c:v>
                </c:pt>
                <c:pt idx="88">
                  <c:v>28671</c:v>
                </c:pt>
                <c:pt idx="89">
                  <c:v>28702</c:v>
                </c:pt>
                <c:pt idx="90">
                  <c:v>28733</c:v>
                </c:pt>
                <c:pt idx="91">
                  <c:v>28762</c:v>
                </c:pt>
                <c:pt idx="92">
                  <c:v>28794</c:v>
                </c:pt>
                <c:pt idx="93">
                  <c:v>28824</c:v>
                </c:pt>
                <c:pt idx="94">
                  <c:v>28853</c:v>
                </c:pt>
                <c:pt idx="95">
                  <c:v>28886</c:v>
                </c:pt>
                <c:pt idx="96">
                  <c:v>28914</c:v>
                </c:pt>
                <c:pt idx="97">
                  <c:v>28944</c:v>
                </c:pt>
                <c:pt idx="98">
                  <c:v>28975</c:v>
                </c:pt>
                <c:pt idx="99">
                  <c:v>29006</c:v>
                </c:pt>
                <c:pt idx="100">
                  <c:v>29035</c:v>
                </c:pt>
                <c:pt idx="101">
                  <c:v>29067</c:v>
                </c:pt>
                <c:pt idx="102">
                  <c:v>29098</c:v>
                </c:pt>
                <c:pt idx="103">
                  <c:v>29126</c:v>
                </c:pt>
                <c:pt idx="104">
                  <c:v>29159</c:v>
                </c:pt>
                <c:pt idx="105">
                  <c:v>29189</c:v>
                </c:pt>
                <c:pt idx="106">
                  <c:v>29220</c:v>
                </c:pt>
                <c:pt idx="107">
                  <c:v>29251</c:v>
                </c:pt>
                <c:pt idx="108">
                  <c:v>29280</c:v>
                </c:pt>
                <c:pt idx="109">
                  <c:v>29311</c:v>
                </c:pt>
                <c:pt idx="110">
                  <c:v>29341</c:v>
                </c:pt>
                <c:pt idx="111">
                  <c:v>29371</c:v>
                </c:pt>
                <c:pt idx="112">
                  <c:v>29402</c:v>
                </c:pt>
                <c:pt idx="113">
                  <c:v>29433</c:v>
                </c:pt>
                <c:pt idx="114">
                  <c:v>29462</c:v>
                </c:pt>
                <c:pt idx="115">
                  <c:v>29494</c:v>
                </c:pt>
                <c:pt idx="116">
                  <c:v>29525</c:v>
                </c:pt>
                <c:pt idx="117">
                  <c:v>29553</c:v>
                </c:pt>
                <c:pt idx="118">
                  <c:v>29586</c:v>
                </c:pt>
                <c:pt idx="119">
                  <c:v>29616</c:v>
                </c:pt>
                <c:pt idx="120">
                  <c:v>29644</c:v>
                </c:pt>
                <c:pt idx="121">
                  <c:v>29676</c:v>
                </c:pt>
                <c:pt idx="122">
                  <c:v>29706</c:v>
                </c:pt>
                <c:pt idx="123">
                  <c:v>29735</c:v>
                </c:pt>
                <c:pt idx="124">
                  <c:v>29767</c:v>
                </c:pt>
                <c:pt idx="125">
                  <c:v>29798</c:v>
                </c:pt>
                <c:pt idx="126">
                  <c:v>29829</c:v>
                </c:pt>
                <c:pt idx="127">
                  <c:v>29859</c:v>
                </c:pt>
                <c:pt idx="128">
                  <c:v>29889</c:v>
                </c:pt>
                <c:pt idx="129">
                  <c:v>29920</c:v>
                </c:pt>
                <c:pt idx="130">
                  <c:v>29951</c:v>
                </c:pt>
                <c:pt idx="131">
                  <c:v>29980</c:v>
                </c:pt>
                <c:pt idx="132">
                  <c:v>30008</c:v>
                </c:pt>
                <c:pt idx="133">
                  <c:v>30041</c:v>
                </c:pt>
                <c:pt idx="134">
                  <c:v>30071</c:v>
                </c:pt>
                <c:pt idx="135">
                  <c:v>30102</c:v>
                </c:pt>
                <c:pt idx="136">
                  <c:v>30132</c:v>
                </c:pt>
                <c:pt idx="137">
                  <c:v>30162</c:v>
                </c:pt>
                <c:pt idx="138">
                  <c:v>30194</c:v>
                </c:pt>
                <c:pt idx="139">
                  <c:v>30224</c:v>
                </c:pt>
                <c:pt idx="140">
                  <c:v>30253</c:v>
                </c:pt>
                <c:pt idx="141">
                  <c:v>30285</c:v>
                </c:pt>
                <c:pt idx="142">
                  <c:v>30316</c:v>
                </c:pt>
                <c:pt idx="143">
                  <c:v>30347</c:v>
                </c:pt>
                <c:pt idx="144">
                  <c:v>30375</c:v>
                </c:pt>
                <c:pt idx="145">
                  <c:v>30406</c:v>
                </c:pt>
                <c:pt idx="146">
                  <c:v>30435</c:v>
                </c:pt>
                <c:pt idx="147">
                  <c:v>30467</c:v>
                </c:pt>
                <c:pt idx="148">
                  <c:v>30497</c:v>
                </c:pt>
                <c:pt idx="149">
                  <c:v>30526</c:v>
                </c:pt>
                <c:pt idx="150">
                  <c:v>30559</c:v>
                </c:pt>
                <c:pt idx="151">
                  <c:v>30589</c:v>
                </c:pt>
                <c:pt idx="152">
                  <c:v>30620</c:v>
                </c:pt>
                <c:pt idx="153">
                  <c:v>30650</c:v>
                </c:pt>
                <c:pt idx="154">
                  <c:v>30680</c:v>
                </c:pt>
                <c:pt idx="155">
                  <c:v>30712</c:v>
                </c:pt>
                <c:pt idx="156">
                  <c:v>30741</c:v>
                </c:pt>
                <c:pt idx="157">
                  <c:v>30771</c:v>
                </c:pt>
                <c:pt idx="158">
                  <c:v>30802</c:v>
                </c:pt>
                <c:pt idx="159">
                  <c:v>30833</c:v>
                </c:pt>
                <c:pt idx="160">
                  <c:v>30862</c:v>
                </c:pt>
                <c:pt idx="161">
                  <c:v>30894</c:v>
                </c:pt>
                <c:pt idx="162">
                  <c:v>30925</c:v>
                </c:pt>
                <c:pt idx="163">
                  <c:v>30953</c:v>
                </c:pt>
                <c:pt idx="164">
                  <c:v>30986</c:v>
                </c:pt>
                <c:pt idx="165">
                  <c:v>31016</c:v>
                </c:pt>
                <c:pt idx="166">
                  <c:v>31047</c:v>
                </c:pt>
                <c:pt idx="167">
                  <c:v>31078</c:v>
                </c:pt>
                <c:pt idx="168">
                  <c:v>31106</c:v>
                </c:pt>
                <c:pt idx="169">
                  <c:v>31135</c:v>
                </c:pt>
                <c:pt idx="170">
                  <c:v>31167</c:v>
                </c:pt>
                <c:pt idx="171">
                  <c:v>31198</c:v>
                </c:pt>
                <c:pt idx="172">
                  <c:v>31226</c:v>
                </c:pt>
                <c:pt idx="173">
                  <c:v>31259</c:v>
                </c:pt>
                <c:pt idx="174">
                  <c:v>31289</c:v>
                </c:pt>
                <c:pt idx="175">
                  <c:v>31320</c:v>
                </c:pt>
                <c:pt idx="176">
                  <c:v>31351</c:v>
                </c:pt>
                <c:pt idx="177">
                  <c:v>31380</c:v>
                </c:pt>
                <c:pt idx="178">
                  <c:v>31412</c:v>
                </c:pt>
                <c:pt idx="179">
                  <c:v>31443</c:v>
                </c:pt>
                <c:pt idx="180">
                  <c:v>31471</c:v>
                </c:pt>
                <c:pt idx="181">
                  <c:v>31502</c:v>
                </c:pt>
                <c:pt idx="182">
                  <c:v>31532</c:v>
                </c:pt>
                <c:pt idx="183">
                  <c:v>31562</c:v>
                </c:pt>
                <c:pt idx="184">
                  <c:v>31593</c:v>
                </c:pt>
                <c:pt idx="185">
                  <c:v>31624</c:v>
                </c:pt>
                <c:pt idx="186">
                  <c:v>31653</c:v>
                </c:pt>
                <c:pt idx="187">
                  <c:v>31685</c:v>
                </c:pt>
                <c:pt idx="188">
                  <c:v>31716</c:v>
                </c:pt>
                <c:pt idx="189">
                  <c:v>31744</c:v>
                </c:pt>
                <c:pt idx="190">
                  <c:v>31777</c:v>
                </c:pt>
                <c:pt idx="191">
                  <c:v>31807</c:v>
                </c:pt>
                <c:pt idx="192">
                  <c:v>31835</c:v>
                </c:pt>
                <c:pt idx="193">
                  <c:v>31867</c:v>
                </c:pt>
                <c:pt idx="194">
                  <c:v>31897</c:v>
                </c:pt>
                <c:pt idx="195">
                  <c:v>31926</c:v>
                </c:pt>
                <c:pt idx="196">
                  <c:v>31958</c:v>
                </c:pt>
                <c:pt idx="197">
                  <c:v>31989</c:v>
                </c:pt>
                <c:pt idx="198">
                  <c:v>32020</c:v>
                </c:pt>
                <c:pt idx="199">
                  <c:v>32050</c:v>
                </c:pt>
                <c:pt idx="200">
                  <c:v>32080</c:v>
                </c:pt>
                <c:pt idx="201">
                  <c:v>32111</c:v>
                </c:pt>
                <c:pt idx="202">
                  <c:v>32142</c:v>
                </c:pt>
                <c:pt idx="203">
                  <c:v>32171</c:v>
                </c:pt>
                <c:pt idx="204">
                  <c:v>32202</c:v>
                </c:pt>
                <c:pt idx="205">
                  <c:v>32233</c:v>
                </c:pt>
                <c:pt idx="206">
                  <c:v>32262</c:v>
                </c:pt>
                <c:pt idx="207">
                  <c:v>32294</c:v>
                </c:pt>
                <c:pt idx="208">
                  <c:v>32324</c:v>
                </c:pt>
                <c:pt idx="209">
                  <c:v>32353</c:v>
                </c:pt>
                <c:pt idx="210">
                  <c:v>32386</c:v>
                </c:pt>
                <c:pt idx="211">
                  <c:v>32416</c:v>
                </c:pt>
                <c:pt idx="212">
                  <c:v>32447</c:v>
                </c:pt>
                <c:pt idx="213">
                  <c:v>32477</c:v>
                </c:pt>
                <c:pt idx="214">
                  <c:v>32507</c:v>
                </c:pt>
                <c:pt idx="215">
                  <c:v>32539</c:v>
                </c:pt>
                <c:pt idx="216">
                  <c:v>32567</c:v>
                </c:pt>
                <c:pt idx="217">
                  <c:v>32598</c:v>
                </c:pt>
                <c:pt idx="218">
                  <c:v>32626</c:v>
                </c:pt>
                <c:pt idx="219">
                  <c:v>32659</c:v>
                </c:pt>
                <c:pt idx="220">
                  <c:v>32689</c:v>
                </c:pt>
                <c:pt idx="221">
                  <c:v>32720</c:v>
                </c:pt>
                <c:pt idx="222">
                  <c:v>32751</c:v>
                </c:pt>
                <c:pt idx="223">
                  <c:v>32780</c:v>
                </c:pt>
                <c:pt idx="224">
                  <c:v>32812</c:v>
                </c:pt>
                <c:pt idx="225">
                  <c:v>32842</c:v>
                </c:pt>
                <c:pt idx="226">
                  <c:v>32871</c:v>
                </c:pt>
                <c:pt idx="227">
                  <c:v>32904</c:v>
                </c:pt>
                <c:pt idx="228">
                  <c:v>32932</c:v>
                </c:pt>
                <c:pt idx="229">
                  <c:v>32962</c:v>
                </c:pt>
                <c:pt idx="230">
                  <c:v>32993</c:v>
                </c:pt>
                <c:pt idx="231">
                  <c:v>33024</c:v>
                </c:pt>
                <c:pt idx="232">
                  <c:v>33053</c:v>
                </c:pt>
                <c:pt idx="233">
                  <c:v>33085</c:v>
                </c:pt>
                <c:pt idx="234">
                  <c:v>33116</c:v>
                </c:pt>
                <c:pt idx="235">
                  <c:v>33144</c:v>
                </c:pt>
                <c:pt idx="236">
                  <c:v>33177</c:v>
                </c:pt>
                <c:pt idx="237">
                  <c:v>33207</c:v>
                </c:pt>
                <c:pt idx="238">
                  <c:v>33238</c:v>
                </c:pt>
                <c:pt idx="239">
                  <c:v>33269</c:v>
                </c:pt>
                <c:pt idx="240">
                  <c:v>33297</c:v>
                </c:pt>
                <c:pt idx="241">
                  <c:v>33326</c:v>
                </c:pt>
                <c:pt idx="242">
                  <c:v>33358</c:v>
                </c:pt>
                <c:pt idx="243">
                  <c:v>33389</c:v>
                </c:pt>
                <c:pt idx="244">
                  <c:v>33417</c:v>
                </c:pt>
                <c:pt idx="245">
                  <c:v>33450</c:v>
                </c:pt>
                <c:pt idx="246">
                  <c:v>33480</c:v>
                </c:pt>
                <c:pt idx="247">
                  <c:v>33511</c:v>
                </c:pt>
                <c:pt idx="248">
                  <c:v>33542</c:v>
                </c:pt>
                <c:pt idx="249">
                  <c:v>33571</c:v>
                </c:pt>
                <c:pt idx="250">
                  <c:v>33603</c:v>
                </c:pt>
                <c:pt idx="251">
                  <c:v>33634</c:v>
                </c:pt>
                <c:pt idx="252">
                  <c:v>33662</c:v>
                </c:pt>
                <c:pt idx="253">
                  <c:v>33694</c:v>
                </c:pt>
                <c:pt idx="254">
                  <c:v>33724</c:v>
                </c:pt>
                <c:pt idx="255">
                  <c:v>33753</c:v>
                </c:pt>
                <c:pt idx="256">
                  <c:v>33785</c:v>
                </c:pt>
                <c:pt idx="257">
                  <c:v>33816</c:v>
                </c:pt>
                <c:pt idx="258">
                  <c:v>33847</c:v>
                </c:pt>
                <c:pt idx="259">
                  <c:v>33877</c:v>
                </c:pt>
                <c:pt idx="260">
                  <c:v>33907</c:v>
                </c:pt>
                <c:pt idx="261">
                  <c:v>33938</c:v>
                </c:pt>
                <c:pt idx="262">
                  <c:v>33969</c:v>
                </c:pt>
                <c:pt idx="263">
                  <c:v>33998</c:v>
                </c:pt>
                <c:pt idx="264">
                  <c:v>34026</c:v>
                </c:pt>
                <c:pt idx="265">
                  <c:v>34059</c:v>
                </c:pt>
                <c:pt idx="266">
                  <c:v>34089</c:v>
                </c:pt>
                <c:pt idx="267">
                  <c:v>34120</c:v>
                </c:pt>
                <c:pt idx="268">
                  <c:v>34150</c:v>
                </c:pt>
                <c:pt idx="269">
                  <c:v>34180</c:v>
                </c:pt>
                <c:pt idx="270">
                  <c:v>34212</c:v>
                </c:pt>
                <c:pt idx="271">
                  <c:v>34242</c:v>
                </c:pt>
                <c:pt idx="272">
                  <c:v>34271</c:v>
                </c:pt>
                <c:pt idx="273">
                  <c:v>34303</c:v>
                </c:pt>
                <c:pt idx="274">
                  <c:v>34334</c:v>
                </c:pt>
                <c:pt idx="275">
                  <c:v>34365</c:v>
                </c:pt>
                <c:pt idx="276">
                  <c:v>34393</c:v>
                </c:pt>
                <c:pt idx="277">
                  <c:v>34424</c:v>
                </c:pt>
                <c:pt idx="278">
                  <c:v>34453</c:v>
                </c:pt>
                <c:pt idx="279">
                  <c:v>34485</c:v>
                </c:pt>
                <c:pt idx="280">
                  <c:v>34515</c:v>
                </c:pt>
                <c:pt idx="281">
                  <c:v>34544</c:v>
                </c:pt>
                <c:pt idx="282">
                  <c:v>34577</c:v>
                </c:pt>
                <c:pt idx="283">
                  <c:v>34607</c:v>
                </c:pt>
                <c:pt idx="284">
                  <c:v>34638</c:v>
                </c:pt>
                <c:pt idx="285">
                  <c:v>34668</c:v>
                </c:pt>
                <c:pt idx="286">
                  <c:v>34698</c:v>
                </c:pt>
                <c:pt idx="287">
                  <c:v>34730</c:v>
                </c:pt>
                <c:pt idx="288">
                  <c:v>34758</c:v>
                </c:pt>
                <c:pt idx="289">
                  <c:v>34789</c:v>
                </c:pt>
                <c:pt idx="290">
                  <c:v>34817</c:v>
                </c:pt>
                <c:pt idx="291">
                  <c:v>34850</c:v>
                </c:pt>
                <c:pt idx="292">
                  <c:v>34880</c:v>
                </c:pt>
                <c:pt idx="293">
                  <c:v>34911</c:v>
                </c:pt>
                <c:pt idx="294">
                  <c:v>34942</c:v>
                </c:pt>
                <c:pt idx="295">
                  <c:v>34971</c:v>
                </c:pt>
                <c:pt idx="296">
                  <c:v>35003</c:v>
                </c:pt>
                <c:pt idx="297">
                  <c:v>35033</c:v>
                </c:pt>
                <c:pt idx="298">
                  <c:v>35062</c:v>
                </c:pt>
                <c:pt idx="299">
                  <c:v>35095</c:v>
                </c:pt>
                <c:pt idx="300">
                  <c:v>35124</c:v>
                </c:pt>
                <c:pt idx="301">
                  <c:v>35153</c:v>
                </c:pt>
                <c:pt idx="302">
                  <c:v>35185</c:v>
                </c:pt>
                <c:pt idx="303">
                  <c:v>35216</c:v>
                </c:pt>
                <c:pt idx="304">
                  <c:v>35244</c:v>
                </c:pt>
                <c:pt idx="305">
                  <c:v>35277</c:v>
                </c:pt>
                <c:pt idx="306">
                  <c:v>35307</c:v>
                </c:pt>
                <c:pt idx="307">
                  <c:v>35338</c:v>
                </c:pt>
                <c:pt idx="308">
                  <c:v>35369</c:v>
                </c:pt>
                <c:pt idx="309">
                  <c:v>35398</c:v>
                </c:pt>
                <c:pt idx="310">
                  <c:v>35430</c:v>
                </c:pt>
                <c:pt idx="311">
                  <c:v>35461</c:v>
                </c:pt>
                <c:pt idx="312">
                  <c:v>35489</c:v>
                </c:pt>
                <c:pt idx="313">
                  <c:v>35520</c:v>
                </c:pt>
                <c:pt idx="314">
                  <c:v>35550</c:v>
                </c:pt>
                <c:pt idx="315">
                  <c:v>35580</c:v>
                </c:pt>
                <c:pt idx="316">
                  <c:v>35611</c:v>
                </c:pt>
                <c:pt idx="317">
                  <c:v>35642</c:v>
                </c:pt>
                <c:pt idx="318">
                  <c:v>35671</c:v>
                </c:pt>
                <c:pt idx="319">
                  <c:v>35703</c:v>
                </c:pt>
                <c:pt idx="320">
                  <c:v>35734</c:v>
                </c:pt>
                <c:pt idx="321">
                  <c:v>35762</c:v>
                </c:pt>
                <c:pt idx="322">
                  <c:v>35795</c:v>
                </c:pt>
                <c:pt idx="323">
                  <c:v>35825</c:v>
                </c:pt>
                <c:pt idx="324">
                  <c:v>35853</c:v>
                </c:pt>
                <c:pt idx="325">
                  <c:v>35885</c:v>
                </c:pt>
                <c:pt idx="326">
                  <c:v>35915</c:v>
                </c:pt>
                <c:pt idx="327">
                  <c:v>35944</c:v>
                </c:pt>
                <c:pt idx="328">
                  <c:v>35976</c:v>
                </c:pt>
                <c:pt idx="329">
                  <c:v>36007</c:v>
                </c:pt>
                <c:pt idx="330">
                  <c:v>36038</c:v>
                </c:pt>
                <c:pt idx="331">
                  <c:v>36068</c:v>
                </c:pt>
                <c:pt idx="332">
                  <c:v>36098</c:v>
                </c:pt>
                <c:pt idx="333">
                  <c:v>36129</c:v>
                </c:pt>
                <c:pt idx="334">
                  <c:v>36160</c:v>
                </c:pt>
                <c:pt idx="335">
                  <c:v>36189</c:v>
                </c:pt>
                <c:pt idx="336">
                  <c:v>36217</c:v>
                </c:pt>
                <c:pt idx="337">
                  <c:v>36250</c:v>
                </c:pt>
                <c:pt idx="338">
                  <c:v>36280</c:v>
                </c:pt>
                <c:pt idx="339">
                  <c:v>36311</c:v>
                </c:pt>
                <c:pt idx="340">
                  <c:v>36341</c:v>
                </c:pt>
                <c:pt idx="341">
                  <c:v>36371</c:v>
                </c:pt>
                <c:pt idx="342">
                  <c:v>36403</c:v>
                </c:pt>
                <c:pt idx="343">
                  <c:v>36433</c:v>
                </c:pt>
                <c:pt idx="344">
                  <c:v>36462</c:v>
                </c:pt>
                <c:pt idx="345">
                  <c:v>36494</c:v>
                </c:pt>
                <c:pt idx="346">
                  <c:v>36525</c:v>
                </c:pt>
                <c:pt idx="347">
                  <c:v>36556</c:v>
                </c:pt>
                <c:pt idx="348">
                  <c:v>36585</c:v>
                </c:pt>
                <c:pt idx="349">
                  <c:v>36616</c:v>
                </c:pt>
                <c:pt idx="350">
                  <c:v>36644</c:v>
                </c:pt>
                <c:pt idx="351">
                  <c:v>36677</c:v>
                </c:pt>
                <c:pt idx="352">
                  <c:v>36707</c:v>
                </c:pt>
                <c:pt idx="353">
                  <c:v>36738</c:v>
                </c:pt>
                <c:pt idx="354">
                  <c:v>36769</c:v>
                </c:pt>
                <c:pt idx="355">
                  <c:v>36798</c:v>
                </c:pt>
                <c:pt idx="356">
                  <c:v>36830</c:v>
                </c:pt>
                <c:pt idx="357">
                  <c:v>36860</c:v>
                </c:pt>
                <c:pt idx="358">
                  <c:v>36889</c:v>
                </c:pt>
                <c:pt idx="359">
                  <c:v>36922</c:v>
                </c:pt>
                <c:pt idx="360">
                  <c:v>36950</c:v>
                </c:pt>
                <c:pt idx="361">
                  <c:v>36980</c:v>
                </c:pt>
                <c:pt idx="362">
                  <c:v>37011</c:v>
                </c:pt>
                <c:pt idx="363">
                  <c:v>37042</c:v>
                </c:pt>
                <c:pt idx="364">
                  <c:v>37071</c:v>
                </c:pt>
                <c:pt idx="365">
                  <c:v>37103</c:v>
                </c:pt>
                <c:pt idx="366">
                  <c:v>37134</c:v>
                </c:pt>
                <c:pt idx="367">
                  <c:v>37162</c:v>
                </c:pt>
                <c:pt idx="368">
                  <c:v>37195</c:v>
                </c:pt>
                <c:pt idx="369">
                  <c:v>37225</c:v>
                </c:pt>
                <c:pt idx="370">
                  <c:v>37256</c:v>
                </c:pt>
                <c:pt idx="371">
                  <c:v>37287</c:v>
                </c:pt>
                <c:pt idx="372">
                  <c:v>37315</c:v>
                </c:pt>
                <c:pt idx="373">
                  <c:v>37344</c:v>
                </c:pt>
                <c:pt idx="374">
                  <c:v>37376</c:v>
                </c:pt>
                <c:pt idx="375">
                  <c:v>37407</c:v>
                </c:pt>
                <c:pt idx="376">
                  <c:v>37435</c:v>
                </c:pt>
                <c:pt idx="377">
                  <c:v>37468</c:v>
                </c:pt>
                <c:pt idx="378">
                  <c:v>37498</c:v>
                </c:pt>
                <c:pt idx="379">
                  <c:v>37529</c:v>
                </c:pt>
                <c:pt idx="380">
                  <c:v>37560</c:v>
                </c:pt>
                <c:pt idx="381">
                  <c:v>37589</c:v>
                </c:pt>
                <c:pt idx="382">
                  <c:v>37621</c:v>
                </c:pt>
                <c:pt idx="383">
                  <c:v>37652</c:v>
                </c:pt>
                <c:pt idx="384">
                  <c:v>37680</c:v>
                </c:pt>
                <c:pt idx="385">
                  <c:v>37711</c:v>
                </c:pt>
                <c:pt idx="386">
                  <c:v>37741</c:v>
                </c:pt>
                <c:pt idx="387">
                  <c:v>37771</c:v>
                </c:pt>
                <c:pt idx="388">
                  <c:v>37802</c:v>
                </c:pt>
                <c:pt idx="389">
                  <c:v>37833</c:v>
                </c:pt>
                <c:pt idx="390">
                  <c:v>37862</c:v>
                </c:pt>
                <c:pt idx="391">
                  <c:v>37894</c:v>
                </c:pt>
                <c:pt idx="392">
                  <c:v>37925</c:v>
                </c:pt>
                <c:pt idx="393">
                  <c:v>37953</c:v>
                </c:pt>
                <c:pt idx="394">
                  <c:v>37986</c:v>
                </c:pt>
                <c:pt idx="395">
                  <c:v>38016</c:v>
                </c:pt>
                <c:pt idx="396">
                  <c:v>38044</c:v>
                </c:pt>
                <c:pt idx="397">
                  <c:v>38077</c:v>
                </c:pt>
                <c:pt idx="398">
                  <c:v>38107</c:v>
                </c:pt>
                <c:pt idx="399">
                  <c:v>38138</c:v>
                </c:pt>
                <c:pt idx="400">
                  <c:v>38168</c:v>
                </c:pt>
                <c:pt idx="401">
                  <c:v>38198</c:v>
                </c:pt>
                <c:pt idx="402">
                  <c:v>38230</c:v>
                </c:pt>
                <c:pt idx="403">
                  <c:v>38260</c:v>
                </c:pt>
                <c:pt idx="404">
                  <c:v>38289</c:v>
                </c:pt>
                <c:pt idx="405">
                  <c:v>38321</c:v>
                </c:pt>
                <c:pt idx="406">
                  <c:v>38352</c:v>
                </c:pt>
                <c:pt idx="407">
                  <c:v>38383</c:v>
                </c:pt>
                <c:pt idx="408">
                  <c:v>38411</c:v>
                </c:pt>
                <c:pt idx="409">
                  <c:v>38442</c:v>
                </c:pt>
                <c:pt idx="410">
                  <c:v>38471</c:v>
                </c:pt>
                <c:pt idx="411">
                  <c:v>38503</c:v>
                </c:pt>
                <c:pt idx="412">
                  <c:v>38533</c:v>
                </c:pt>
                <c:pt idx="413">
                  <c:v>38562</c:v>
                </c:pt>
                <c:pt idx="414">
                  <c:v>38595</c:v>
                </c:pt>
                <c:pt idx="415">
                  <c:v>38625</c:v>
                </c:pt>
                <c:pt idx="416">
                  <c:v>38656</c:v>
                </c:pt>
                <c:pt idx="417">
                  <c:v>38686</c:v>
                </c:pt>
                <c:pt idx="418">
                  <c:v>38716</c:v>
                </c:pt>
                <c:pt idx="419">
                  <c:v>38748</c:v>
                </c:pt>
                <c:pt idx="420">
                  <c:v>38776</c:v>
                </c:pt>
                <c:pt idx="421">
                  <c:v>38807</c:v>
                </c:pt>
                <c:pt idx="422">
                  <c:v>38835</c:v>
                </c:pt>
                <c:pt idx="423">
                  <c:v>38868</c:v>
                </c:pt>
                <c:pt idx="424">
                  <c:v>38898</c:v>
                </c:pt>
                <c:pt idx="425">
                  <c:v>38929</c:v>
                </c:pt>
                <c:pt idx="426">
                  <c:v>38960</c:v>
                </c:pt>
                <c:pt idx="427">
                  <c:v>38989</c:v>
                </c:pt>
                <c:pt idx="428">
                  <c:v>39021</c:v>
                </c:pt>
                <c:pt idx="429">
                  <c:v>39051</c:v>
                </c:pt>
                <c:pt idx="430">
                  <c:v>39080</c:v>
                </c:pt>
                <c:pt idx="431">
                  <c:v>39113</c:v>
                </c:pt>
                <c:pt idx="432">
                  <c:v>39141</c:v>
                </c:pt>
                <c:pt idx="433">
                  <c:v>39171</c:v>
                </c:pt>
                <c:pt idx="434">
                  <c:v>39202</c:v>
                </c:pt>
                <c:pt idx="435">
                  <c:v>39233</c:v>
                </c:pt>
                <c:pt idx="436">
                  <c:v>39262</c:v>
                </c:pt>
                <c:pt idx="437">
                  <c:v>39294</c:v>
                </c:pt>
                <c:pt idx="438">
                  <c:v>39325</c:v>
                </c:pt>
                <c:pt idx="439">
                  <c:v>39353</c:v>
                </c:pt>
                <c:pt idx="440">
                  <c:v>39386</c:v>
                </c:pt>
                <c:pt idx="441">
                  <c:v>39416</c:v>
                </c:pt>
                <c:pt idx="442">
                  <c:v>39447</c:v>
                </c:pt>
                <c:pt idx="443">
                  <c:v>39478</c:v>
                </c:pt>
                <c:pt idx="444">
                  <c:v>39507</c:v>
                </c:pt>
                <c:pt idx="445">
                  <c:v>39538</c:v>
                </c:pt>
                <c:pt idx="446">
                  <c:v>39568</c:v>
                </c:pt>
                <c:pt idx="447">
                  <c:v>39598</c:v>
                </c:pt>
                <c:pt idx="448">
                  <c:v>39629</c:v>
                </c:pt>
                <c:pt idx="449">
                  <c:v>39660</c:v>
                </c:pt>
                <c:pt idx="450">
                  <c:v>39689</c:v>
                </c:pt>
                <c:pt idx="451">
                  <c:v>39721</c:v>
                </c:pt>
                <c:pt idx="452">
                  <c:v>39752</c:v>
                </c:pt>
                <c:pt idx="453">
                  <c:v>39780</c:v>
                </c:pt>
                <c:pt idx="454">
                  <c:v>39813</c:v>
                </c:pt>
                <c:pt idx="455">
                  <c:v>39843</c:v>
                </c:pt>
                <c:pt idx="456">
                  <c:v>39871</c:v>
                </c:pt>
                <c:pt idx="457">
                  <c:v>39903</c:v>
                </c:pt>
                <c:pt idx="458">
                  <c:v>39933</c:v>
                </c:pt>
                <c:pt idx="459">
                  <c:v>39962</c:v>
                </c:pt>
                <c:pt idx="460">
                  <c:v>39994</c:v>
                </c:pt>
                <c:pt idx="461">
                  <c:v>40025</c:v>
                </c:pt>
                <c:pt idx="462">
                  <c:v>40056</c:v>
                </c:pt>
                <c:pt idx="463">
                  <c:v>40086</c:v>
                </c:pt>
                <c:pt idx="464">
                  <c:v>40116</c:v>
                </c:pt>
                <c:pt idx="465">
                  <c:v>40147</c:v>
                </c:pt>
                <c:pt idx="466">
                  <c:v>40178</c:v>
                </c:pt>
                <c:pt idx="467">
                  <c:v>40207</c:v>
                </c:pt>
                <c:pt idx="468">
                  <c:v>40235</c:v>
                </c:pt>
                <c:pt idx="469">
                  <c:v>40268</c:v>
                </c:pt>
                <c:pt idx="470">
                  <c:v>40298</c:v>
                </c:pt>
                <c:pt idx="471">
                  <c:v>40329</c:v>
                </c:pt>
                <c:pt idx="472">
                  <c:v>40359</c:v>
                </c:pt>
                <c:pt idx="473">
                  <c:v>40389</c:v>
                </c:pt>
                <c:pt idx="474">
                  <c:v>40421</c:v>
                </c:pt>
                <c:pt idx="475">
                  <c:v>40451</c:v>
                </c:pt>
                <c:pt idx="476">
                  <c:v>40480</c:v>
                </c:pt>
                <c:pt idx="477">
                  <c:v>40512</c:v>
                </c:pt>
                <c:pt idx="478">
                  <c:v>40543</c:v>
                </c:pt>
                <c:pt idx="479">
                  <c:v>40574</c:v>
                </c:pt>
                <c:pt idx="480">
                  <c:v>40602</c:v>
                </c:pt>
                <c:pt idx="481">
                  <c:v>40633</c:v>
                </c:pt>
                <c:pt idx="482">
                  <c:v>40662</c:v>
                </c:pt>
                <c:pt idx="483">
                  <c:v>40694</c:v>
                </c:pt>
                <c:pt idx="484">
                  <c:v>40724</c:v>
                </c:pt>
                <c:pt idx="485">
                  <c:v>40753</c:v>
                </c:pt>
                <c:pt idx="486">
                  <c:v>40786</c:v>
                </c:pt>
                <c:pt idx="487">
                  <c:v>40816</c:v>
                </c:pt>
                <c:pt idx="488">
                  <c:v>40847</c:v>
                </c:pt>
                <c:pt idx="489">
                  <c:v>40877</c:v>
                </c:pt>
                <c:pt idx="490">
                  <c:v>40907</c:v>
                </c:pt>
                <c:pt idx="491">
                  <c:v>40939</c:v>
                </c:pt>
                <c:pt idx="492">
                  <c:v>40968</c:v>
                </c:pt>
                <c:pt idx="493">
                  <c:v>40998</c:v>
                </c:pt>
                <c:pt idx="494">
                  <c:v>41029</c:v>
                </c:pt>
                <c:pt idx="495">
                  <c:v>41060</c:v>
                </c:pt>
                <c:pt idx="496">
                  <c:v>41089</c:v>
                </c:pt>
                <c:pt idx="497">
                  <c:v>41121</c:v>
                </c:pt>
                <c:pt idx="498">
                  <c:v>41152</c:v>
                </c:pt>
                <c:pt idx="499">
                  <c:v>41180</c:v>
                </c:pt>
                <c:pt idx="500">
                  <c:v>41213</c:v>
                </c:pt>
                <c:pt idx="501">
                  <c:v>41243</c:v>
                </c:pt>
                <c:pt idx="502">
                  <c:v>41274</c:v>
                </c:pt>
                <c:pt idx="503">
                  <c:v>41305</c:v>
                </c:pt>
                <c:pt idx="504">
                  <c:v>41333</c:v>
                </c:pt>
                <c:pt idx="505">
                  <c:v>41362</c:v>
                </c:pt>
                <c:pt idx="506">
                  <c:v>41394</c:v>
                </c:pt>
                <c:pt idx="507">
                  <c:v>41425</c:v>
                </c:pt>
                <c:pt idx="508">
                  <c:v>41453</c:v>
                </c:pt>
                <c:pt idx="509">
                  <c:v>41486</c:v>
                </c:pt>
                <c:pt idx="510">
                  <c:v>41516</c:v>
                </c:pt>
                <c:pt idx="511">
                  <c:v>41547</c:v>
                </c:pt>
                <c:pt idx="512">
                  <c:v>41578</c:v>
                </c:pt>
                <c:pt idx="513">
                  <c:v>41607</c:v>
                </c:pt>
                <c:pt idx="514">
                  <c:v>41639</c:v>
                </c:pt>
                <c:pt idx="515">
                  <c:v>41670</c:v>
                </c:pt>
                <c:pt idx="516">
                  <c:v>41698</c:v>
                </c:pt>
                <c:pt idx="517">
                  <c:v>41729</c:v>
                </c:pt>
                <c:pt idx="518">
                  <c:v>41759</c:v>
                </c:pt>
                <c:pt idx="519">
                  <c:v>41789</c:v>
                </c:pt>
                <c:pt idx="520">
                  <c:v>41820</c:v>
                </c:pt>
                <c:pt idx="521">
                  <c:v>41851</c:v>
                </c:pt>
                <c:pt idx="522">
                  <c:v>41880</c:v>
                </c:pt>
                <c:pt idx="523">
                  <c:v>41912</c:v>
                </c:pt>
                <c:pt idx="524">
                  <c:v>41943</c:v>
                </c:pt>
                <c:pt idx="525">
                  <c:v>41971</c:v>
                </c:pt>
                <c:pt idx="526">
                  <c:v>42004</c:v>
                </c:pt>
                <c:pt idx="527">
                  <c:v>42034</c:v>
                </c:pt>
                <c:pt idx="528">
                  <c:v>42062</c:v>
                </c:pt>
                <c:pt idx="529">
                  <c:v>42094</c:v>
                </c:pt>
                <c:pt idx="530">
                  <c:v>42124</c:v>
                </c:pt>
                <c:pt idx="531">
                  <c:v>42153</c:v>
                </c:pt>
                <c:pt idx="532">
                  <c:v>42185</c:v>
                </c:pt>
                <c:pt idx="533">
                  <c:v>42216</c:v>
                </c:pt>
                <c:pt idx="534">
                  <c:v>42247</c:v>
                </c:pt>
                <c:pt idx="535">
                  <c:v>42277</c:v>
                </c:pt>
                <c:pt idx="536">
                  <c:v>42307</c:v>
                </c:pt>
                <c:pt idx="537">
                  <c:v>42338</c:v>
                </c:pt>
                <c:pt idx="538">
                  <c:v>42369</c:v>
                </c:pt>
                <c:pt idx="539">
                  <c:v>42398</c:v>
                </c:pt>
                <c:pt idx="540">
                  <c:v>42429</c:v>
                </c:pt>
                <c:pt idx="541">
                  <c:v>42460</c:v>
                </c:pt>
                <c:pt idx="542">
                  <c:v>42489</c:v>
                </c:pt>
              </c:numCache>
            </c:numRef>
          </c:cat>
          <c:val>
            <c:numRef>
              <c:f>Hoja1!$B$20:$B$562</c:f>
              <c:numCache>
                <c:formatCode>General</c:formatCode>
                <c:ptCount val="543"/>
                <c:pt idx="0">
                  <c:v>3.5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5.75</c:v>
                </c:pt>
                <c:pt idx="7">
                  <c:v>5.13</c:v>
                </c:pt>
                <c:pt idx="8">
                  <c:v>5.13</c:v>
                </c:pt>
                <c:pt idx="9">
                  <c:v>4.5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6</c:v>
                </c:pt>
                <c:pt idx="24">
                  <c:v>6.75</c:v>
                </c:pt>
                <c:pt idx="25">
                  <c:v>7.25</c:v>
                </c:pt>
                <c:pt idx="26">
                  <c:v>7.25</c:v>
                </c:pt>
                <c:pt idx="27">
                  <c:v>8.25</c:v>
                </c:pt>
                <c:pt idx="28">
                  <c:v>8.5</c:v>
                </c:pt>
                <c:pt idx="29">
                  <c:v>10.5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10.75</c:v>
                </c:pt>
                <c:pt idx="39">
                  <c:v>13</c:v>
                </c:pt>
                <c:pt idx="40">
                  <c:v>13</c:v>
                </c:pt>
                <c:pt idx="41">
                  <c:v>9.25</c:v>
                </c:pt>
                <c:pt idx="42">
                  <c:v>9.25</c:v>
                </c:pt>
                <c:pt idx="43">
                  <c:v>9.25</c:v>
                </c:pt>
                <c:pt idx="44">
                  <c:v>9.25</c:v>
                </c:pt>
                <c:pt idx="45">
                  <c:v>9.25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5.5</c:v>
                </c:pt>
                <c:pt idx="50">
                  <c:v>5.25</c:v>
                </c:pt>
                <c:pt idx="51">
                  <c:v>5.25</c:v>
                </c:pt>
                <c:pt idx="52">
                  <c:v>6.5</c:v>
                </c:pt>
                <c:pt idx="53">
                  <c:v>6.5</c:v>
                </c:pt>
                <c:pt idx="54">
                  <c:v>6.5</c:v>
                </c:pt>
                <c:pt idx="55">
                  <c:v>6.5</c:v>
                </c:pt>
                <c:pt idx="56">
                  <c:v>4.88</c:v>
                </c:pt>
                <c:pt idx="57">
                  <c:v>4.88</c:v>
                </c:pt>
                <c:pt idx="58">
                  <c:v>4.88</c:v>
                </c:pt>
                <c:pt idx="59">
                  <c:v>4.75</c:v>
                </c:pt>
                <c:pt idx="60">
                  <c:v>4.75</c:v>
                </c:pt>
                <c:pt idx="61">
                  <c:v>4.75</c:v>
                </c:pt>
                <c:pt idx="62">
                  <c:v>4.88</c:v>
                </c:pt>
                <c:pt idx="63">
                  <c:v>5.5</c:v>
                </c:pt>
                <c:pt idx="64">
                  <c:v>5.5</c:v>
                </c:pt>
                <c:pt idx="65">
                  <c:v>5.13</c:v>
                </c:pt>
                <c:pt idx="66">
                  <c:v>5.13</c:v>
                </c:pt>
                <c:pt idx="67">
                  <c:v>5.13</c:v>
                </c:pt>
                <c:pt idx="68">
                  <c:v>5</c:v>
                </c:pt>
                <c:pt idx="69">
                  <c:v>4.75</c:v>
                </c:pt>
                <c:pt idx="70">
                  <c:v>5.88</c:v>
                </c:pt>
                <c:pt idx="71">
                  <c:v>5.88</c:v>
                </c:pt>
                <c:pt idx="72">
                  <c:v>5.88</c:v>
                </c:pt>
                <c:pt idx="73">
                  <c:v>5.88</c:v>
                </c:pt>
                <c:pt idx="74">
                  <c:v>5.88</c:v>
                </c:pt>
                <c:pt idx="75">
                  <c:v>5.88</c:v>
                </c:pt>
                <c:pt idx="76">
                  <c:v>5.88</c:v>
                </c:pt>
                <c:pt idx="77">
                  <c:v>5.88</c:v>
                </c:pt>
                <c:pt idx="78">
                  <c:v>6</c:v>
                </c:pt>
                <c:pt idx="79">
                  <c:v>6.25</c:v>
                </c:pt>
                <c:pt idx="80">
                  <c:v>6.5</c:v>
                </c:pt>
                <c:pt idx="81">
                  <c:v>6.5</c:v>
                </c:pt>
                <c:pt idx="82">
                  <c:v>6.5</c:v>
                </c:pt>
                <c:pt idx="83">
                  <c:v>6.75</c:v>
                </c:pt>
                <c:pt idx="84">
                  <c:v>6.75</c:v>
                </c:pt>
                <c:pt idx="85">
                  <c:v>6.75</c:v>
                </c:pt>
                <c:pt idx="86">
                  <c:v>7.25</c:v>
                </c:pt>
                <c:pt idx="87">
                  <c:v>7.5</c:v>
                </c:pt>
                <c:pt idx="88">
                  <c:v>7.75</c:v>
                </c:pt>
                <c:pt idx="89">
                  <c:v>7.88</c:v>
                </c:pt>
                <c:pt idx="90">
                  <c:v>8.25</c:v>
                </c:pt>
                <c:pt idx="91">
                  <c:v>8.75</c:v>
                </c:pt>
                <c:pt idx="92">
                  <c:v>9</c:v>
                </c:pt>
                <c:pt idx="93">
                  <c:v>9.8800000000000008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10.25</c:v>
                </c:pt>
                <c:pt idx="99">
                  <c:v>10.25</c:v>
                </c:pt>
                <c:pt idx="100">
                  <c:v>10.25</c:v>
                </c:pt>
                <c:pt idx="101">
                  <c:v>10.63</c:v>
                </c:pt>
                <c:pt idx="102">
                  <c:v>11.38</c:v>
                </c:pt>
                <c:pt idx="103">
                  <c:v>11.5</c:v>
                </c:pt>
                <c:pt idx="104">
                  <c:v>15.5</c:v>
                </c:pt>
                <c:pt idx="105">
                  <c:v>15.5</c:v>
                </c:pt>
                <c:pt idx="106">
                  <c:v>14</c:v>
                </c:pt>
                <c:pt idx="107">
                  <c:v>14</c:v>
                </c:pt>
                <c:pt idx="108">
                  <c:v>15</c:v>
                </c:pt>
                <c:pt idx="109">
                  <c:v>20</c:v>
                </c:pt>
                <c:pt idx="110">
                  <c:v>11.5</c:v>
                </c:pt>
                <c:pt idx="111">
                  <c:v>10.75</c:v>
                </c:pt>
                <c:pt idx="112">
                  <c:v>9.5</c:v>
                </c:pt>
                <c:pt idx="113">
                  <c:v>9.5</c:v>
                </c:pt>
                <c:pt idx="114">
                  <c:v>10</c:v>
                </c:pt>
                <c:pt idx="115">
                  <c:v>12</c:v>
                </c:pt>
                <c:pt idx="116">
                  <c:v>13.75</c:v>
                </c:pt>
                <c:pt idx="117">
                  <c:v>18</c:v>
                </c:pt>
                <c:pt idx="118">
                  <c:v>18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20</c:v>
                </c:pt>
                <c:pt idx="124">
                  <c:v>15.5</c:v>
                </c:pt>
                <c:pt idx="125">
                  <c:v>15.5</c:v>
                </c:pt>
                <c:pt idx="126">
                  <c:v>15.5</c:v>
                </c:pt>
                <c:pt idx="127">
                  <c:v>15.5</c:v>
                </c:pt>
                <c:pt idx="128">
                  <c:v>15.5</c:v>
                </c:pt>
                <c:pt idx="129">
                  <c:v>13</c:v>
                </c:pt>
                <c:pt idx="130">
                  <c:v>12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11.5</c:v>
                </c:pt>
                <c:pt idx="138">
                  <c:v>9.5</c:v>
                </c:pt>
                <c:pt idx="139">
                  <c:v>10</c:v>
                </c:pt>
                <c:pt idx="140">
                  <c:v>9.5</c:v>
                </c:pt>
                <c:pt idx="141">
                  <c:v>9</c:v>
                </c:pt>
                <c:pt idx="142">
                  <c:v>8.5</c:v>
                </c:pt>
                <c:pt idx="143">
                  <c:v>8.5</c:v>
                </c:pt>
                <c:pt idx="144">
                  <c:v>8.5</c:v>
                </c:pt>
                <c:pt idx="145">
                  <c:v>8.5</c:v>
                </c:pt>
                <c:pt idx="146">
                  <c:v>8.5</c:v>
                </c:pt>
                <c:pt idx="147">
                  <c:v>9.6300000000000008</c:v>
                </c:pt>
                <c:pt idx="148">
                  <c:v>9.6300000000000008</c:v>
                </c:pt>
                <c:pt idx="149">
                  <c:v>9.6300000000000008</c:v>
                </c:pt>
                <c:pt idx="150">
                  <c:v>9.6300000000000008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10.5</c:v>
                </c:pt>
                <c:pt idx="158">
                  <c:v>10.5</c:v>
                </c:pt>
                <c:pt idx="159">
                  <c:v>10.5</c:v>
                </c:pt>
                <c:pt idx="160">
                  <c:v>10.5</c:v>
                </c:pt>
                <c:pt idx="161">
                  <c:v>11</c:v>
                </c:pt>
                <c:pt idx="162">
                  <c:v>11.75</c:v>
                </c:pt>
                <c:pt idx="163">
                  <c:v>11.75</c:v>
                </c:pt>
                <c:pt idx="164">
                  <c:v>10</c:v>
                </c:pt>
                <c:pt idx="165">
                  <c:v>9</c:v>
                </c:pt>
                <c:pt idx="166">
                  <c:v>8.25</c:v>
                </c:pt>
                <c:pt idx="167">
                  <c:v>8.25</c:v>
                </c:pt>
                <c:pt idx="168">
                  <c:v>9</c:v>
                </c:pt>
                <c:pt idx="169">
                  <c:v>8.5</c:v>
                </c:pt>
                <c:pt idx="170">
                  <c:v>8.25</c:v>
                </c:pt>
                <c:pt idx="171">
                  <c:v>7.75</c:v>
                </c:pt>
                <c:pt idx="172">
                  <c:v>7.75</c:v>
                </c:pt>
                <c:pt idx="173">
                  <c:v>7.75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7.75</c:v>
                </c:pt>
                <c:pt idx="179">
                  <c:v>7.75</c:v>
                </c:pt>
                <c:pt idx="180">
                  <c:v>7.75</c:v>
                </c:pt>
                <c:pt idx="181">
                  <c:v>7.25</c:v>
                </c:pt>
                <c:pt idx="182">
                  <c:v>6.75</c:v>
                </c:pt>
                <c:pt idx="183">
                  <c:v>6.88</c:v>
                </c:pt>
                <c:pt idx="184">
                  <c:v>6.88</c:v>
                </c:pt>
                <c:pt idx="185">
                  <c:v>6.38</c:v>
                </c:pt>
                <c:pt idx="186">
                  <c:v>5.88</c:v>
                </c:pt>
                <c:pt idx="187">
                  <c:v>5.88</c:v>
                </c:pt>
                <c:pt idx="188">
                  <c:v>5.88</c:v>
                </c:pt>
                <c:pt idx="189">
                  <c:v>5.88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6.5</c:v>
                </c:pt>
                <c:pt idx="195">
                  <c:v>6.75</c:v>
                </c:pt>
                <c:pt idx="196">
                  <c:v>6.75</c:v>
                </c:pt>
                <c:pt idx="197">
                  <c:v>6.75</c:v>
                </c:pt>
                <c:pt idx="198">
                  <c:v>6.75</c:v>
                </c:pt>
                <c:pt idx="199">
                  <c:v>7.25</c:v>
                </c:pt>
                <c:pt idx="200">
                  <c:v>6.88</c:v>
                </c:pt>
                <c:pt idx="201">
                  <c:v>6.88</c:v>
                </c:pt>
                <c:pt idx="202">
                  <c:v>6.88</c:v>
                </c:pt>
                <c:pt idx="203">
                  <c:v>6.63</c:v>
                </c:pt>
                <c:pt idx="204">
                  <c:v>6.5</c:v>
                </c:pt>
                <c:pt idx="205">
                  <c:v>6.75</c:v>
                </c:pt>
                <c:pt idx="206">
                  <c:v>6.75</c:v>
                </c:pt>
                <c:pt idx="207">
                  <c:v>7.25</c:v>
                </c:pt>
                <c:pt idx="208">
                  <c:v>7.5</c:v>
                </c:pt>
                <c:pt idx="209">
                  <c:v>7.75</c:v>
                </c:pt>
                <c:pt idx="210">
                  <c:v>8.25</c:v>
                </c:pt>
                <c:pt idx="211">
                  <c:v>8.25</c:v>
                </c:pt>
                <c:pt idx="212">
                  <c:v>8.25</c:v>
                </c:pt>
                <c:pt idx="213">
                  <c:v>8.3800000000000008</c:v>
                </c:pt>
                <c:pt idx="214">
                  <c:v>8.75</c:v>
                </c:pt>
                <c:pt idx="215">
                  <c:v>8.75</c:v>
                </c:pt>
                <c:pt idx="216">
                  <c:v>9.75</c:v>
                </c:pt>
                <c:pt idx="217">
                  <c:v>9.75</c:v>
                </c:pt>
                <c:pt idx="218">
                  <c:v>9.75</c:v>
                </c:pt>
                <c:pt idx="219">
                  <c:v>9.75</c:v>
                </c:pt>
                <c:pt idx="220">
                  <c:v>9.6300000000000008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8.5</c:v>
                </c:pt>
                <c:pt idx="225">
                  <c:v>8.5</c:v>
                </c:pt>
                <c:pt idx="226">
                  <c:v>8.25</c:v>
                </c:pt>
                <c:pt idx="227">
                  <c:v>8.25</c:v>
                </c:pt>
                <c:pt idx="228">
                  <c:v>8.25</c:v>
                </c:pt>
                <c:pt idx="229">
                  <c:v>8.25</c:v>
                </c:pt>
                <c:pt idx="230">
                  <c:v>8.25</c:v>
                </c:pt>
                <c:pt idx="231">
                  <c:v>8.25</c:v>
                </c:pt>
                <c:pt idx="232">
                  <c:v>8.25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7.75</c:v>
                </c:pt>
                <c:pt idx="237">
                  <c:v>7.5</c:v>
                </c:pt>
                <c:pt idx="238">
                  <c:v>7</c:v>
                </c:pt>
                <c:pt idx="239">
                  <c:v>6.75</c:v>
                </c:pt>
                <c:pt idx="240">
                  <c:v>6.25</c:v>
                </c:pt>
                <c:pt idx="241">
                  <c:v>6</c:v>
                </c:pt>
                <c:pt idx="242">
                  <c:v>5.75</c:v>
                </c:pt>
                <c:pt idx="243">
                  <c:v>5.75</c:v>
                </c:pt>
                <c:pt idx="244">
                  <c:v>5.75</c:v>
                </c:pt>
                <c:pt idx="245">
                  <c:v>5.75</c:v>
                </c:pt>
                <c:pt idx="246">
                  <c:v>5.5</c:v>
                </c:pt>
                <c:pt idx="247">
                  <c:v>5.25</c:v>
                </c:pt>
                <c:pt idx="248">
                  <c:v>5</c:v>
                </c:pt>
                <c:pt idx="249">
                  <c:v>4.75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3.75</c:v>
                </c:pt>
                <c:pt idx="255">
                  <c:v>3.75</c:v>
                </c:pt>
                <c:pt idx="256">
                  <c:v>3.75</c:v>
                </c:pt>
                <c:pt idx="257">
                  <c:v>3.25</c:v>
                </c:pt>
                <c:pt idx="258">
                  <c:v>3.25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3.25</c:v>
                </c:pt>
                <c:pt idx="277">
                  <c:v>3.5</c:v>
                </c:pt>
                <c:pt idx="278">
                  <c:v>3.75</c:v>
                </c:pt>
                <c:pt idx="279">
                  <c:v>4.25</c:v>
                </c:pt>
                <c:pt idx="280">
                  <c:v>4.25</c:v>
                </c:pt>
                <c:pt idx="281">
                  <c:v>4.25</c:v>
                </c:pt>
                <c:pt idx="282">
                  <c:v>4.75</c:v>
                </c:pt>
                <c:pt idx="283">
                  <c:v>4.75</c:v>
                </c:pt>
                <c:pt idx="284">
                  <c:v>4.75</c:v>
                </c:pt>
                <c:pt idx="285">
                  <c:v>5.5</c:v>
                </c:pt>
                <c:pt idx="286">
                  <c:v>5.5</c:v>
                </c:pt>
                <c:pt idx="287">
                  <c:v>5.5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5.75</c:v>
                </c:pt>
                <c:pt idx="294">
                  <c:v>5.75</c:v>
                </c:pt>
                <c:pt idx="295">
                  <c:v>5.75</c:v>
                </c:pt>
                <c:pt idx="296">
                  <c:v>5.75</c:v>
                </c:pt>
                <c:pt idx="297">
                  <c:v>5.75</c:v>
                </c:pt>
                <c:pt idx="298">
                  <c:v>5.5</c:v>
                </c:pt>
                <c:pt idx="299">
                  <c:v>5.25</c:v>
                </c:pt>
                <c:pt idx="300">
                  <c:v>5.25</c:v>
                </c:pt>
                <c:pt idx="301">
                  <c:v>5.25</c:v>
                </c:pt>
                <c:pt idx="302">
                  <c:v>5.25</c:v>
                </c:pt>
                <c:pt idx="303">
                  <c:v>5.25</c:v>
                </c:pt>
                <c:pt idx="304">
                  <c:v>5.25</c:v>
                </c:pt>
                <c:pt idx="305">
                  <c:v>5.25</c:v>
                </c:pt>
                <c:pt idx="306">
                  <c:v>5.25</c:v>
                </c:pt>
                <c:pt idx="307">
                  <c:v>5.25</c:v>
                </c:pt>
                <c:pt idx="308">
                  <c:v>5.25</c:v>
                </c:pt>
                <c:pt idx="309">
                  <c:v>5.25</c:v>
                </c:pt>
                <c:pt idx="310">
                  <c:v>5.25</c:v>
                </c:pt>
                <c:pt idx="311">
                  <c:v>5.25</c:v>
                </c:pt>
                <c:pt idx="312">
                  <c:v>5.25</c:v>
                </c:pt>
                <c:pt idx="313">
                  <c:v>5.5</c:v>
                </c:pt>
                <c:pt idx="314">
                  <c:v>5.5</c:v>
                </c:pt>
                <c:pt idx="315">
                  <c:v>5.5</c:v>
                </c:pt>
                <c:pt idx="316">
                  <c:v>5.5</c:v>
                </c:pt>
                <c:pt idx="317">
                  <c:v>5.5</c:v>
                </c:pt>
                <c:pt idx="318">
                  <c:v>5.5</c:v>
                </c:pt>
                <c:pt idx="319">
                  <c:v>5.5</c:v>
                </c:pt>
                <c:pt idx="320">
                  <c:v>5.5</c:v>
                </c:pt>
                <c:pt idx="321">
                  <c:v>5.5</c:v>
                </c:pt>
                <c:pt idx="322">
                  <c:v>5.5</c:v>
                </c:pt>
                <c:pt idx="323">
                  <c:v>5.5</c:v>
                </c:pt>
                <c:pt idx="324">
                  <c:v>5.5</c:v>
                </c:pt>
                <c:pt idx="325">
                  <c:v>5.5</c:v>
                </c:pt>
                <c:pt idx="326">
                  <c:v>5.5</c:v>
                </c:pt>
                <c:pt idx="327">
                  <c:v>5.5</c:v>
                </c:pt>
                <c:pt idx="328">
                  <c:v>5.5</c:v>
                </c:pt>
                <c:pt idx="329">
                  <c:v>5.5</c:v>
                </c:pt>
                <c:pt idx="330">
                  <c:v>5.5</c:v>
                </c:pt>
                <c:pt idx="331">
                  <c:v>5.25</c:v>
                </c:pt>
                <c:pt idx="332">
                  <c:v>5</c:v>
                </c:pt>
                <c:pt idx="333">
                  <c:v>4.75</c:v>
                </c:pt>
                <c:pt idx="334">
                  <c:v>4.75</c:v>
                </c:pt>
                <c:pt idx="335">
                  <c:v>4.75</c:v>
                </c:pt>
                <c:pt idx="336">
                  <c:v>4.75</c:v>
                </c:pt>
                <c:pt idx="337">
                  <c:v>4.75</c:v>
                </c:pt>
                <c:pt idx="338">
                  <c:v>4.75</c:v>
                </c:pt>
                <c:pt idx="339">
                  <c:v>4.75</c:v>
                </c:pt>
                <c:pt idx="340">
                  <c:v>5</c:v>
                </c:pt>
                <c:pt idx="341">
                  <c:v>5</c:v>
                </c:pt>
                <c:pt idx="342">
                  <c:v>5.25</c:v>
                </c:pt>
                <c:pt idx="343">
                  <c:v>5.25</c:v>
                </c:pt>
                <c:pt idx="344">
                  <c:v>5.25</c:v>
                </c:pt>
                <c:pt idx="345">
                  <c:v>5.5</c:v>
                </c:pt>
                <c:pt idx="346">
                  <c:v>5.5</c:v>
                </c:pt>
                <c:pt idx="347">
                  <c:v>5.5</c:v>
                </c:pt>
                <c:pt idx="348">
                  <c:v>5.75</c:v>
                </c:pt>
                <c:pt idx="349">
                  <c:v>6</c:v>
                </c:pt>
                <c:pt idx="350">
                  <c:v>6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6.5</c:v>
                </c:pt>
                <c:pt idx="357">
                  <c:v>6.5</c:v>
                </c:pt>
                <c:pt idx="358">
                  <c:v>6.5</c:v>
                </c:pt>
                <c:pt idx="359">
                  <c:v>5.5</c:v>
                </c:pt>
                <c:pt idx="360">
                  <c:v>5.5</c:v>
                </c:pt>
                <c:pt idx="361">
                  <c:v>5</c:v>
                </c:pt>
                <c:pt idx="362">
                  <c:v>4.5</c:v>
                </c:pt>
                <c:pt idx="363">
                  <c:v>4</c:v>
                </c:pt>
                <c:pt idx="364">
                  <c:v>3.75</c:v>
                </c:pt>
                <c:pt idx="365">
                  <c:v>3.75</c:v>
                </c:pt>
                <c:pt idx="366">
                  <c:v>3.5</c:v>
                </c:pt>
                <c:pt idx="367">
                  <c:v>3</c:v>
                </c:pt>
                <c:pt idx="368">
                  <c:v>2.5</c:v>
                </c:pt>
                <c:pt idx="369">
                  <c:v>2</c:v>
                </c:pt>
                <c:pt idx="370">
                  <c:v>1.75</c:v>
                </c:pt>
                <c:pt idx="371">
                  <c:v>1.75</c:v>
                </c:pt>
                <c:pt idx="372">
                  <c:v>1.75</c:v>
                </c:pt>
                <c:pt idx="373">
                  <c:v>1.75</c:v>
                </c:pt>
                <c:pt idx="374">
                  <c:v>1.75</c:v>
                </c:pt>
                <c:pt idx="375">
                  <c:v>1.75</c:v>
                </c:pt>
                <c:pt idx="376">
                  <c:v>1.75</c:v>
                </c:pt>
                <c:pt idx="377">
                  <c:v>1.75</c:v>
                </c:pt>
                <c:pt idx="378">
                  <c:v>1.75</c:v>
                </c:pt>
                <c:pt idx="379">
                  <c:v>1.75</c:v>
                </c:pt>
                <c:pt idx="380">
                  <c:v>1.75</c:v>
                </c:pt>
                <c:pt idx="381">
                  <c:v>1.25</c:v>
                </c:pt>
                <c:pt idx="382">
                  <c:v>1.25</c:v>
                </c:pt>
                <c:pt idx="383">
                  <c:v>1.25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1.25</c:v>
                </c:pt>
                <c:pt idx="401">
                  <c:v>1.25</c:v>
                </c:pt>
                <c:pt idx="402">
                  <c:v>1.5</c:v>
                </c:pt>
                <c:pt idx="403">
                  <c:v>1.75</c:v>
                </c:pt>
                <c:pt idx="404">
                  <c:v>1.75</c:v>
                </c:pt>
                <c:pt idx="405">
                  <c:v>2</c:v>
                </c:pt>
                <c:pt idx="406">
                  <c:v>2.25</c:v>
                </c:pt>
                <c:pt idx="407">
                  <c:v>2.25</c:v>
                </c:pt>
                <c:pt idx="408">
                  <c:v>2.5</c:v>
                </c:pt>
                <c:pt idx="409">
                  <c:v>2.75</c:v>
                </c:pt>
                <c:pt idx="410">
                  <c:v>2.75</c:v>
                </c:pt>
                <c:pt idx="411">
                  <c:v>3</c:v>
                </c:pt>
                <c:pt idx="412">
                  <c:v>3.25</c:v>
                </c:pt>
                <c:pt idx="413">
                  <c:v>3.25</c:v>
                </c:pt>
                <c:pt idx="414">
                  <c:v>3.5</c:v>
                </c:pt>
                <c:pt idx="415">
                  <c:v>3.75</c:v>
                </c:pt>
                <c:pt idx="416">
                  <c:v>3.75</c:v>
                </c:pt>
                <c:pt idx="417">
                  <c:v>4</c:v>
                </c:pt>
                <c:pt idx="418">
                  <c:v>4.25</c:v>
                </c:pt>
                <c:pt idx="419">
                  <c:v>4.5</c:v>
                </c:pt>
                <c:pt idx="420">
                  <c:v>4.5</c:v>
                </c:pt>
                <c:pt idx="421">
                  <c:v>4.75</c:v>
                </c:pt>
                <c:pt idx="422">
                  <c:v>4.75</c:v>
                </c:pt>
                <c:pt idx="423">
                  <c:v>5</c:v>
                </c:pt>
                <c:pt idx="424">
                  <c:v>5.25</c:v>
                </c:pt>
                <c:pt idx="425">
                  <c:v>5.25</c:v>
                </c:pt>
                <c:pt idx="426">
                  <c:v>5.25</c:v>
                </c:pt>
                <c:pt idx="427">
                  <c:v>5.25</c:v>
                </c:pt>
                <c:pt idx="428">
                  <c:v>5.25</c:v>
                </c:pt>
                <c:pt idx="429">
                  <c:v>5.25</c:v>
                </c:pt>
                <c:pt idx="430">
                  <c:v>5.25</c:v>
                </c:pt>
                <c:pt idx="431">
                  <c:v>5.25</c:v>
                </c:pt>
                <c:pt idx="432">
                  <c:v>5.25</c:v>
                </c:pt>
                <c:pt idx="433">
                  <c:v>5.25</c:v>
                </c:pt>
                <c:pt idx="434">
                  <c:v>5.25</c:v>
                </c:pt>
                <c:pt idx="435">
                  <c:v>5.25</c:v>
                </c:pt>
                <c:pt idx="436">
                  <c:v>5.25</c:v>
                </c:pt>
                <c:pt idx="437">
                  <c:v>5.25</c:v>
                </c:pt>
                <c:pt idx="438">
                  <c:v>5.25</c:v>
                </c:pt>
                <c:pt idx="439">
                  <c:v>4.75</c:v>
                </c:pt>
                <c:pt idx="440">
                  <c:v>4.5</c:v>
                </c:pt>
                <c:pt idx="441">
                  <c:v>4.5</c:v>
                </c:pt>
                <c:pt idx="442">
                  <c:v>4.25</c:v>
                </c:pt>
                <c:pt idx="443">
                  <c:v>3</c:v>
                </c:pt>
                <c:pt idx="444">
                  <c:v>3</c:v>
                </c:pt>
                <c:pt idx="445">
                  <c:v>2.25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833472"/>
        <c:axId val="389835008"/>
      </c:lineChart>
      <c:dateAx>
        <c:axId val="389833472"/>
        <c:scaling>
          <c:orientation val="minMax"/>
          <c:min val="38353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89835008"/>
        <c:crosses val="autoZero"/>
        <c:auto val="1"/>
        <c:lblOffset val="100"/>
        <c:baseTimeUnit val="months"/>
      </c:dateAx>
      <c:valAx>
        <c:axId val="389835008"/>
        <c:scaling>
          <c:orientation val="minMax"/>
          <c:max val="5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9833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Hoja2!$A$6:$A$10</c:f>
              <c:numCache>
                <c:formatCode>m/d/yyyy</c:formatCode>
                <c:ptCount val="5"/>
                <c:pt idx="0">
                  <c:v>41883</c:v>
                </c:pt>
                <c:pt idx="1">
                  <c:v>41974</c:v>
                </c:pt>
                <c:pt idx="2">
                  <c:v>42064</c:v>
                </c:pt>
                <c:pt idx="3">
                  <c:v>42156</c:v>
                </c:pt>
                <c:pt idx="4">
                  <c:v>42248</c:v>
                </c:pt>
              </c:numCache>
            </c:numRef>
          </c:cat>
          <c:val>
            <c:numRef>
              <c:f>Hoja2!$B$6:$B$10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0.38</c:v>
                </c:pt>
                <c:pt idx="4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851776"/>
        <c:axId val="389861760"/>
      </c:lineChart>
      <c:dateAx>
        <c:axId val="38985177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89861760"/>
        <c:crosses val="autoZero"/>
        <c:auto val="1"/>
        <c:lblOffset val="100"/>
        <c:baseTimeUnit val="months"/>
        <c:majorUnit val="3"/>
        <c:majorTimeUnit val="months"/>
      </c:dateAx>
      <c:valAx>
        <c:axId val="389861760"/>
        <c:scaling>
          <c:orientation val="minMax"/>
          <c:min val="0.1"/>
        </c:scaling>
        <c:delete val="0"/>
        <c:axPos val="l"/>
        <c:numFmt formatCode="General" sourceLinked="1"/>
        <c:majorTickMark val="out"/>
        <c:minorTickMark val="none"/>
        <c:tickLblPos val="nextTo"/>
        <c:crossAx val="38985177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5796150481188"/>
          <c:y val="5.1400554097404488E-2"/>
          <c:w val="0.85188648293963254"/>
          <c:h val="0.7478973461650626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none"/>
          </c:marker>
          <c:trendline>
            <c:spPr>
              <a:ln w="22225">
                <a:solidFill>
                  <a:srgbClr val="FF0000"/>
                </a:solidFill>
              </a:ln>
            </c:spPr>
            <c:trendlineType val="poly"/>
            <c:order val="4"/>
            <c:forward val="10"/>
            <c:dispRSqr val="0"/>
            <c:dispEq val="0"/>
          </c:trendline>
          <c:cat>
            <c:numRef>
              <c:f>Hoja3!$A$3:$A$236</c:f>
              <c:numCache>
                <c:formatCode>m/d/yyyy</c:formatCode>
                <c:ptCount val="234"/>
                <c:pt idx="0">
                  <c:v>34730</c:v>
                </c:pt>
                <c:pt idx="1">
                  <c:v>34758</c:v>
                </c:pt>
                <c:pt idx="2">
                  <c:v>34789</c:v>
                </c:pt>
                <c:pt idx="3">
                  <c:v>34819</c:v>
                </c:pt>
                <c:pt idx="4">
                  <c:v>34850</c:v>
                </c:pt>
                <c:pt idx="5">
                  <c:v>34880</c:v>
                </c:pt>
                <c:pt idx="6">
                  <c:v>34911</c:v>
                </c:pt>
                <c:pt idx="7">
                  <c:v>34942</c:v>
                </c:pt>
                <c:pt idx="8">
                  <c:v>34972</c:v>
                </c:pt>
                <c:pt idx="9">
                  <c:v>35003</c:v>
                </c:pt>
                <c:pt idx="10">
                  <c:v>35033</c:v>
                </c:pt>
                <c:pt idx="11">
                  <c:v>35064</c:v>
                </c:pt>
                <c:pt idx="12">
                  <c:v>35095</c:v>
                </c:pt>
                <c:pt idx="13">
                  <c:v>35124</c:v>
                </c:pt>
                <c:pt idx="14">
                  <c:v>35155</c:v>
                </c:pt>
                <c:pt idx="15">
                  <c:v>35185</c:v>
                </c:pt>
                <c:pt idx="16">
                  <c:v>35216</c:v>
                </c:pt>
                <c:pt idx="17">
                  <c:v>35246</c:v>
                </c:pt>
                <c:pt idx="18">
                  <c:v>35277</c:v>
                </c:pt>
                <c:pt idx="19">
                  <c:v>35308</c:v>
                </c:pt>
                <c:pt idx="20">
                  <c:v>35338</c:v>
                </c:pt>
                <c:pt idx="21">
                  <c:v>35369</c:v>
                </c:pt>
                <c:pt idx="22">
                  <c:v>35399</c:v>
                </c:pt>
                <c:pt idx="23">
                  <c:v>35430</c:v>
                </c:pt>
                <c:pt idx="24">
                  <c:v>35461</c:v>
                </c:pt>
                <c:pt idx="25">
                  <c:v>35489</c:v>
                </c:pt>
                <c:pt idx="26">
                  <c:v>35520</c:v>
                </c:pt>
                <c:pt idx="27">
                  <c:v>35550</c:v>
                </c:pt>
                <c:pt idx="28">
                  <c:v>35581</c:v>
                </c:pt>
                <c:pt idx="29">
                  <c:v>35611</c:v>
                </c:pt>
                <c:pt idx="30">
                  <c:v>35642</c:v>
                </c:pt>
                <c:pt idx="31">
                  <c:v>35673</c:v>
                </c:pt>
                <c:pt idx="32">
                  <c:v>35703</c:v>
                </c:pt>
                <c:pt idx="33">
                  <c:v>35734</c:v>
                </c:pt>
                <c:pt idx="34">
                  <c:v>35764</c:v>
                </c:pt>
                <c:pt idx="35">
                  <c:v>35795</c:v>
                </c:pt>
                <c:pt idx="36">
                  <c:v>35826</c:v>
                </c:pt>
                <c:pt idx="37">
                  <c:v>35854</c:v>
                </c:pt>
                <c:pt idx="38">
                  <c:v>35885</c:v>
                </c:pt>
                <c:pt idx="39">
                  <c:v>35915</c:v>
                </c:pt>
                <c:pt idx="40">
                  <c:v>35946</c:v>
                </c:pt>
                <c:pt idx="41">
                  <c:v>35976</c:v>
                </c:pt>
                <c:pt idx="42">
                  <c:v>36007</c:v>
                </c:pt>
                <c:pt idx="43">
                  <c:v>36038</c:v>
                </c:pt>
                <c:pt idx="44">
                  <c:v>36068</c:v>
                </c:pt>
                <c:pt idx="45">
                  <c:v>36099</c:v>
                </c:pt>
                <c:pt idx="46">
                  <c:v>36129</c:v>
                </c:pt>
                <c:pt idx="47">
                  <c:v>36160</c:v>
                </c:pt>
                <c:pt idx="48">
                  <c:v>36191</c:v>
                </c:pt>
                <c:pt idx="49">
                  <c:v>36219</c:v>
                </c:pt>
                <c:pt idx="50">
                  <c:v>36250</c:v>
                </c:pt>
                <c:pt idx="51">
                  <c:v>36280</c:v>
                </c:pt>
                <c:pt idx="52">
                  <c:v>36311</c:v>
                </c:pt>
                <c:pt idx="53">
                  <c:v>36341</c:v>
                </c:pt>
                <c:pt idx="54">
                  <c:v>36372</c:v>
                </c:pt>
                <c:pt idx="55">
                  <c:v>36403</c:v>
                </c:pt>
                <c:pt idx="56">
                  <c:v>36433</c:v>
                </c:pt>
                <c:pt idx="57">
                  <c:v>36464</c:v>
                </c:pt>
                <c:pt idx="58">
                  <c:v>36494</c:v>
                </c:pt>
                <c:pt idx="59">
                  <c:v>36525</c:v>
                </c:pt>
                <c:pt idx="60">
                  <c:v>36556</c:v>
                </c:pt>
                <c:pt idx="61">
                  <c:v>36585</c:v>
                </c:pt>
                <c:pt idx="62">
                  <c:v>36616</c:v>
                </c:pt>
                <c:pt idx="63">
                  <c:v>36646</c:v>
                </c:pt>
                <c:pt idx="64">
                  <c:v>36677</c:v>
                </c:pt>
                <c:pt idx="65">
                  <c:v>36707</c:v>
                </c:pt>
                <c:pt idx="66">
                  <c:v>36738</c:v>
                </c:pt>
                <c:pt idx="67">
                  <c:v>36769</c:v>
                </c:pt>
                <c:pt idx="68">
                  <c:v>36799</c:v>
                </c:pt>
                <c:pt idx="69">
                  <c:v>36830</c:v>
                </c:pt>
                <c:pt idx="70">
                  <c:v>36860</c:v>
                </c:pt>
                <c:pt idx="71">
                  <c:v>36891</c:v>
                </c:pt>
                <c:pt idx="72">
                  <c:v>36922</c:v>
                </c:pt>
                <c:pt idx="73">
                  <c:v>36950</c:v>
                </c:pt>
                <c:pt idx="74">
                  <c:v>36981</c:v>
                </c:pt>
                <c:pt idx="75">
                  <c:v>37011</c:v>
                </c:pt>
                <c:pt idx="76">
                  <c:v>37042</c:v>
                </c:pt>
                <c:pt idx="77">
                  <c:v>37072</c:v>
                </c:pt>
                <c:pt idx="78">
                  <c:v>37103</c:v>
                </c:pt>
                <c:pt idx="79">
                  <c:v>37134</c:v>
                </c:pt>
                <c:pt idx="80">
                  <c:v>37164</c:v>
                </c:pt>
                <c:pt idx="81">
                  <c:v>37195</c:v>
                </c:pt>
                <c:pt idx="82">
                  <c:v>37225</c:v>
                </c:pt>
                <c:pt idx="83">
                  <c:v>37256</c:v>
                </c:pt>
                <c:pt idx="84">
                  <c:v>37287</c:v>
                </c:pt>
                <c:pt idx="85">
                  <c:v>37315</c:v>
                </c:pt>
                <c:pt idx="86">
                  <c:v>37346</c:v>
                </c:pt>
                <c:pt idx="87">
                  <c:v>37376</c:v>
                </c:pt>
                <c:pt idx="88">
                  <c:v>37407</c:v>
                </c:pt>
                <c:pt idx="89">
                  <c:v>37437</c:v>
                </c:pt>
                <c:pt idx="90">
                  <c:v>37468</c:v>
                </c:pt>
                <c:pt idx="91">
                  <c:v>37499</c:v>
                </c:pt>
                <c:pt idx="92">
                  <c:v>37529</c:v>
                </c:pt>
                <c:pt idx="93">
                  <c:v>37560</c:v>
                </c:pt>
                <c:pt idx="94">
                  <c:v>37590</c:v>
                </c:pt>
                <c:pt idx="95">
                  <c:v>37621</c:v>
                </c:pt>
                <c:pt idx="96">
                  <c:v>37652</c:v>
                </c:pt>
                <c:pt idx="97">
                  <c:v>37680</c:v>
                </c:pt>
                <c:pt idx="98">
                  <c:v>37711</c:v>
                </c:pt>
                <c:pt idx="99">
                  <c:v>37741</c:v>
                </c:pt>
                <c:pt idx="100">
                  <c:v>37772</c:v>
                </c:pt>
                <c:pt idx="101">
                  <c:v>37802</c:v>
                </c:pt>
                <c:pt idx="102">
                  <c:v>37833</c:v>
                </c:pt>
                <c:pt idx="103">
                  <c:v>37864</c:v>
                </c:pt>
                <c:pt idx="104">
                  <c:v>37894</c:v>
                </c:pt>
                <c:pt idx="105">
                  <c:v>37925</c:v>
                </c:pt>
                <c:pt idx="106">
                  <c:v>37955</c:v>
                </c:pt>
                <c:pt idx="107">
                  <c:v>37986</c:v>
                </c:pt>
                <c:pt idx="108">
                  <c:v>38017</c:v>
                </c:pt>
                <c:pt idx="109">
                  <c:v>38046</c:v>
                </c:pt>
                <c:pt idx="110">
                  <c:v>38077</c:v>
                </c:pt>
                <c:pt idx="111">
                  <c:v>38107</c:v>
                </c:pt>
                <c:pt idx="112">
                  <c:v>38138</c:v>
                </c:pt>
                <c:pt idx="113">
                  <c:v>38168</c:v>
                </c:pt>
                <c:pt idx="114">
                  <c:v>38199</c:v>
                </c:pt>
                <c:pt idx="115">
                  <c:v>38230</c:v>
                </c:pt>
                <c:pt idx="116">
                  <c:v>38260</c:v>
                </c:pt>
                <c:pt idx="117">
                  <c:v>38291</c:v>
                </c:pt>
                <c:pt idx="118">
                  <c:v>38321</c:v>
                </c:pt>
                <c:pt idx="119">
                  <c:v>38352</c:v>
                </c:pt>
                <c:pt idx="120">
                  <c:v>38383</c:v>
                </c:pt>
                <c:pt idx="121">
                  <c:v>38411</c:v>
                </c:pt>
                <c:pt idx="122">
                  <c:v>38442</c:v>
                </c:pt>
                <c:pt idx="123">
                  <c:v>38472</c:v>
                </c:pt>
                <c:pt idx="124">
                  <c:v>38503</c:v>
                </c:pt>
                <c:pt idx="125">
                  <c:v>38533</c:v>
                </c:pt>
                <c:pt idx="126">
                  <c:v>38564</c:v>
                </c:pt>
                <c:pt idx="127">
                  <c:v>38595</c:v>
                </c:pt>
                <c:pt idx="128">
                  <c:v>38625</c:v>
                </c:pt>
                <c:pt idx="129">
                  <c:v>38656</c:v>
                </c:pt>
                <c:pt idx="130">
                  <c:v>38686</c:v>
                </c:pt>
                <c:pt idx="131">
                  <c:v>38717</c:v>
                </c:pt>
                <c:pt idx="132">
                  <c:v>38748</c:v>
                </c:pt>
                <c:pt idx="133">
                  <c:v>38776</c:v>
                </c:pt>
                <c:pt idx="134">
                  <c:v>38807</c:v>
                </c:pt>
                <c:pt idx="135">
                  <c:v>38837</c:v>
                </c:pt>
                <c:pt idx="136">
                  <c:v>38868</c:v>
                </c:pt>
                <c:pt idx="137">
                  <c:v>38898</c:v>
                </c:pt>
                <c:pt idx="138">
                  <c:v>38929</c:v>
                </c:pt>
                <c:pt idx="139">
                  <c:v>38960</c:v>
                </c:pt>
                <c:pt idx="140">
                  <c:v>38990</c:v>
                </c:pt>
                <c:pt idx="141">
                  <c:v>39021</c:v>
                </c:pt>
                <c:pt idx="142">
                  <c:v>39051</c:v>
                </c:pt>
                <c:pt idx="143">
                  <c:v>39082</c:v>
                </c:pt>
                <c:pt idx="144">
                  <c:v>39113</c:v>
                </c:pt>
                <c:pt idx="145">
                  <c:v>39141</c:v>
                </c:pt>
                <c:pt idx="146">
                  <c:v>39172</c:v>
                </c:pt>
                <c:pt idx="147">
                  <c:v>39202</c:v>
                </c:pt>
                <c:pt idx="148">
                  <c:v>39233</c:v>
                </c:pt>
                <c:pt idx="149">
                  <c:v>39263</c:v>
                </c:pt>
                <c:pt idx="150">
                  <c:v>39294</c:v>
                </c:pt>
                <c:pt idx="151">
                  <c:v>39325</c:v>
                </c:pt>
                <c:pt idx="152">
                  <c:v>39355</c:v>
                </c:pt>
                <c:pt idx="153">
                  <c:v>39386</c:v>
                </c:pt>
                <c:pt idx="154">
                  <c:v>39416</c:v>
                </c:pt>
                <c:pt idx="155">
                  <c:v>39447</c:v>
                </c:pt>
                <c:pt idx="156">
                  <c:v>39478</c:v>
                </c:pt>
                <c:pt idx="157">
                  <c:v>39507</c:v>
                </c:pt>
                <c:pt idx="158">
                  <c:v>39538</c:v>
                </c:pt>
                <c:pt idx="159">
                  <c:v>39568</c:v>
                </c:pt>
                <c:pt idx="160">
                  <c:v>39599</c:v>
                </c:pt>
                <c:pt idx="161">
                  <c:v>39629</c:v>
                </c:pt>
                <c:pt idx="162">
                  <c:v>39660</c:v>
                </c:pt>
                <c:pt idx="163">
                  <c:v>39691</c:v>
                </c:pt>
                <c:pt idx="164">
                  <c:v>39721</c:v>
                </c:pt>
                <c:pt idx="165">
                  <c:v>39752</c:v>
                </c:pt>
                <c:pt idx="166">
                  <c:v>39782</c:v>
                </c:pt>
                <c:pt idx="167">
                  <c:v>39813</c:v>
                </c:pt>
                <c:pt idx="168">
                  <c:v>39844</c:v>
                </c:pt>
                <c:pt idx="169">
                  <c:v>39872</c:v>
                </c:pt>
                <c:pt idx="170">
                  <c:v>39903</c:v>
                </c:pt>
                <c:pt idx="171">
                  <c:v>39933</c:v>
                </c:pt>
                <c:pt idx="172">
                  <c:v>39964</c:v>
                </c:pt>
                <c:pt idx="173">
                  <c:v>39994</c:v>
                </c:pt>
                <c:pt idx="174">
                  <c:v>40025</c:v>
                </c:pt>
                <c:pt idx="175">
                  <c:v>40056</c:v>
                </c:pt>
                <c:pt idx="176">
                  <c:v>40086</c:v>
                </c:pt>
                <c:pt idx="177">
                  <c:v>40117</c:v>
                </c:pt>
                <c:pt idx="178">
                  <c:v>40147</c:v>
                </c:pt>
                <c:pt idx="179">
                  <c:v>40178</c:v>
                </c:pt>
                <c:pt idx="180">
                  <c:v>40209</c:v>
                </c:pt>
                <c:pt idx="181">
                  <c:v>40237</c:v>
                </c:pt>
                <c:pt idx="182">
                  <c:v>40268</c:v>
                </c:pt>
                <c:pt idx="183">
                  <c:v>40298</c:v>
                </c:pt>
                <c:pt idx="184">
                  <c:v>40329</c:v>
                </c:pt>
                <c:pt idx="185">
                  <c:v>40359</c:v>
                </c:pt>
                <c:pt idx="186">
                  <c:v>40390</c:v>
                </c:pt>
                <c:pt idx="187">
                  <c:v>40421</c:v>
                </c:pt>
                <c:pt idx="188">
                  <c:v>40451</c:v>
                </c:pt>
                <c:pt idx="189">
                  <c:v>40482</c:v>
                </c:pt>
                <c:pt idx="190">
                  <c:v>40512</c:v>
                </c:pt>
                <c:pt idx="191">
                  <c:v>40543</c:v>
                </c:pt>
                <c:pt idx="192">
                  <c:v>40574</c:v>
                </c:pt>
                <c:pt idx="193">
                  <c:v>40602</c:v>
                </c:pt>
                <c:pt idx="194">
                  <c:v>40633</c:v>
                </c:pt>
                <c:pt idx="195">
                  <c:v>40663</c:v>
                </c:pt>
                <c:pt idx="196">
                  <c:v>40694</c:v>
                </c:pt>
                <c:pt idx="197">
                  <c:v>40724</c:v>
                </c:pt>
                <c:pt idx="198">
                  <c:v>40755</c:v>
                </c:pt>
                <c:pt idx="199">
                  <c:v>40786</c:v>
                </c:pt>
                <c:pt idx="200">
                  <c:v>40816</c:v>
                </c:pt>
                <c:pt idx="201">
                  <c:v>40847</c:v>
                </c:pt>
                <c:pt idx="202">
                  <c:v>40877</c:v>
                </c:pt>
                <c:pt idx="203">
                  <c:v>40908</c:v>
                </c:pt>
                <c:pt idx="204">
                  <c:v>40939</c:v>
                </c:pt>
                <c:pt idx="205">
                  <c:v>40968</c:v>
                </c:pt>
                <c:pt idx="206">
                  <c:v>40999</c:v>
                </c:pt>
                <c:pt idx="207">
                  <c:v>41029</c:v>
                </c:pt>
                <c:pt idx="208">
                  <c:v>41060</c:v>
                </c:pt>
                <c:pt idx="209">
                  <c:v>41090</c:v>
                </c:pt>
                <c:pt idx="210">
                  <c:v>41121</c:v>
                </c:pt>
                <c:pt idx="211">
                  <c:v>41152</c:v>
                </c:pt>
                <c:pt idx="212">
                  <c:v>41182</c:v>
                </c:pt>
                <c:pt idx="213">
                  <c:v>41213</c:v>
                </c:pt>
                <c:pt idx="214">
                  <c:v>41243</c:v>
                </c:pt>
                <c:pt idx="215">
                  <c:v>41274</c:v>
                </c:pt>
                <c:pt idx="216">
                  <c:v>41305</c:v>
                </c:pt>
                <c:pt idx="217">
                  <c:v>41333</c:v>
                </c:pt>
                <c:pt idx="218">
                  <c:v>41364</c:v>
                </c:pt>
                <c:pt idx="219">
                  <c:v>41394</c:v>
                </c:pt>
                <c:pt idx="220">
                  <c:v>41425</c:v>
                </c:pt>
                <c:pt idx="221">
                  <c:v>41455</c:v>
                </c:pt>
                <c:pt idx="222">
                  <c:v>41486</c:v>
                </c:pt>
                <c:pt idx="223">
                  <c:v>41517</c:v>
                </c:pt>
                <c:pt idx="224">
                  <c:v>41547</c:v>
                </c:pt>
                <c:pt idx="225">
                  <c:v>41578</c:v>
                </c:pt>
                <c:pt idx="226">
                  <c:v>41608</c:v>
                </c:pt>
                <c:pt idx="227">
                  <c:v>41639</c:v>
                </c:pt>
                <c:pt idx="228">
                  <c:v>41670</c:v>
                </c:pt>
                <c:pt idx="229">
                  <c:v>41698</c:v>
                </c:pt>
                <c:pt idx="230">
                  <c:v>41729</c:v>
                </c:pt>
                <c:pt idx="231">
                  <c:v>41759</c:v>
                </c:pt>
                <c:pt idx="232">
                  <c:v>41790</c:v>
                </c:pt>
                <c:pt idx="233">
                  <c:v>41820</c:v>
                </c:pt>
              </c:numCache>
            </c:numRef>
          </c:cat>
          <c:val>
            <c:numRef>
              <c:f>Hoja3!$B$3:$B$236</c:f>
              <c:numCache>
                <c:formatCode>General</c:formatCode>
                <c:ptCount val="234"/>
                <c:pt idx="0">
                  <c:v>-247.2</c:v>
                </c:pt>
                <c:pt idx="1">
                  <c:v>-216.3</c:v>
                </c:pt>
                <c:pt idx="2">
                  <c:v>-104.1</c:v>
                </c:pt>
                <c:pt idx="3">
                  <c:v>-253.6</c:v>
                </c:pt>
                <c:pt idx="4">
                  <c:v>-340.6</c:v>
                </c:pt>
                <c:pt idx="5">
                  <c:v>-360.1</c:v>
                </c:pt>
                <c:pt idx="6">
                  <c:v>-300.7</c:v>
                </c:pt>
                <c:pt idx="7">
                  <c:v>-292.3</c:v>
                </c:pt>
                <c:pt idx="8">
                  <c:v>-325.5</c:v>
                </c:pt>
                <c:pt idx="9">
                  <c:v>-279.10000000000002</c:v>
                </c:pt>
                <c:pt idx="10">
                  <c:v>-614.5</c:v>
                </c:pt>
                <c:pt idx="11">
                  <c:v>-338.8</c:v>
                </c:pt>
                <c:pt idx="12">
                  <c:v>-289.7</c:v>
                </c:pt>
                <c:pt idx="13">
                  <c:v>-270.39999999999998</c:v>
                </c:pt>
                <c:pt idx="14">
                  <c:v>-175.5</c:v>
                </c:pt>
                <c:pt idx="15">
                  <c:v>-228.7</c:v>
                </c:pt>
                <c:pt idx="16">
                  <c:v>-363.2</c:v>
                </c:pt>
                <c:pt idx="17">
                  <c:v>-204.9</c:v>
                </c:pt>
                <c:pt idx="18">
                  <c:v>-333.2</c:v>
                </c:pt>
                <c:pt idx="19">
                  <c:v>-432.3</c:v>
                </c:pt>
                <c:pt idx="20">
                  <c:v>-393</c:v>
                </c:pt>
                <c:pt idx="21">
                  <c:v>-233.5</c:v>
                </c:pt>
                <c:pt idx="22">
                  <c:v>54.4</c:v>
                </c:pt>
                <c:pt idx="23">
                  <c:v>-198.5</c:v>
                </c:pt>
                <c:pt idx="24">
                  <c:v>-89.6</c:v>
                </c:pt>
                <c:pt idx="25">
                  <c:v>55.3</c:v>
                </c:pt>
                <c:pt idx="26">
                  <c:v>-312.10000000000002</c:v>
                </c:pt>
                <c:pt idx="27">
                  <c:v>-462.9</c:v>
                </c:pt>
                <c:pt idx="28">
                  <c:v>-310</c:v>
                </c:pt>
                <c:pt idx="29">
                  <c:v>-261.2</c:v>
                </c:pt>
                <c:pt idx="30">
                  <c:v>-648.4</c:v>
                </c:pt>
                <c:pt idx="31">
                  <c:v>-615.70000000000005</c:v>
                </c:pt>
                <c:pt idx="32">
                  <c:v>-439.8</c:v>
                </c:pt>
                <c:pt idx="33">
                  <c:v>-770.6</c:v>
                </c:pt>
                <c:pt idx="34">
                  <c:v>-576</c:v>
                </c:pt>
                <c:pt idx="35">
                  <c:v>-59.6</c:v>
                </c:pt>
                <c:pt idx="36">
                  <c:v>-446.8</c:v>
                </c:pt>
                <c:pt idx="37">
                  <c:v>-406.8</c:v>
                </c:pt>
                <c:pt idx="38">
                  <c:v>-509.8</c:v>
                </c:pt>
                <c:pt idx="39">
                  <c:v>-582.70000000000005</c:v>
                </c:pt>
                <c:pt idx="40">
                  <c:v>-174.2</c:v>
                </c:pt>
                <c:pt idx="41">
                  <c:v>-296.7</c:v>
                </c:pt>
                <c:pt idx="42">
                  <c:v>-474.4</c:v>
                </c:pt>
                <c:pt idx="43">
                  <c:v>-321.8</c:v>
                </c:pt>
                <c:pt idx="44">
                  <c:v>-229</c:v>
                </c:pt>
                <c:pt idx="45">
                  <c:v>-136.69999999999999</c:v>
                </c:pt>
                <c:pt idx="46">
                  <c:v>-212</c:v>
                </c:pt>
                <c:pt idx="47">
                  <c:v>-26.3</c:v>
                </c:pt>
                <c:pt idx="48">
                  <c:v>-21.1</c:v>
                </c:pt>
                <c:pt idx="49">
                  <c:v>-16.190000000000001</c:v>
                </c:pt>
                <c:pt idx="50">
                  <c:v>108.96</c:v>
                </c:pt>
                <c:pt idx="51">
                  <c:v>6.17</c:v>
                </c:pt>
                <c:pt idx="52">
                  <c:v>190.54</c:v>
                </c:pt>
                <c:pt idx="53">
                  <c:v>199.77</c:v>
                </c:pt>
                <c:pt idx="54">
                  <c:v>162.63</c:v>
                </c:pt>
                <c:pt idx="55">
                  <c:v>243.31</c:v>
                </c:pt>
                <c:pt idx="56">
                  <c:v>247.66</c:v>
                </c:pt>
                <c:pt idx="57">
                  <c:v>90.36</c:v>
                </c:pt>
                <c:pt idx="58">
                  <c:v>84.3</c:v>
                </c:pt>
                <c:pt idx="59">
                  <c:v>281.52999999999997</c:v>
                </c:pt>
                <c:pt idx="60">
                  <c:v>221.34</c:v>
                </c:pt>
                <c:pt idx="61">
                  <c:v>249.24</c:v>
                </c:pt>
                <c:pt idx="62">
                  <c:v>-60.36</c:v>
                </c:pt>
                <c:pt idx="63">
                  <c:v>84.74</c:v>
                </c:pt>
                <c:pt idx="64">
                  <c:v>142.1</c:v>
                </c:pt>
                <c:pt idx="65">
                  <c:v>247.3</c:v>
                </c:pt>
                <c:pt idx="66">
                  <c:v>267.10000000000002</c:v>
                </c:pt>
                <c:pt idx="67">
                  <c:v>276.20999999999998</c:v>
                </c:pt>
                <c:pt idx="68">
                  <c:v>174.28</c:v>
                </c:pt>
                <c:pt idx="69">
                  <c:v>91.27</c:v>
                </c:pt>
                <c:pt idx="70">
                  <c:v>246.16</c:v>
                </c:pt>
                <c:pt idx="71">
                  <c:v>200.59</c:v>
                </c:pt>
                <c:pt idx="72">
                  <c:v>120.26</c:v>
                </c:pt>
                <c:pt idx="73">
                  <c:v>-63.9</c:v>
                </c:pt>
                <c:pt idx="74">
                  <c:v>-49.34</c:v>
                </c:pt>
                <c:pt idx="75">
                  <c:v>-28.3</c:v>
                </c:pt>
                <c:pt idx="76">
                  <c:v>7.37</c:v>
                </c:pt>
                <c:pt idx="77">
                  <c:v>2.2999999999999998</c:v>
                </c:pt>
                <c:pt idx="78">
                  <c:v>21.18</c:v>
                </c:pt>
                <c:pt idx="79">
                  <c:v>186.49</c:v>
                </c:pt>
                <c:pt idx="80">
                  <c:v>90.73</c:v>
                </c:pt>
                <c:pt idx="81">
                  <c:v>49.24</c:v>
                </c:pt>
                <c:pt idx="82">
                  <c:v>-57.91</c:v>
                </c:pt>
                <c:pt idx="83">
                  <c:v>42.09</c:v>
                </c:pt>
                <c:pt idx="84">
                  <c:v>42.09</c:v>
                </c:pt>
                <c:pt idx="85">
                  <c:v>130.57</c:v>
                </c:pt>
                <c:pt idx="86">
                  <c:v>23.96</c:v>
                </c:pt>
                <c:pt idx="87">
                  <c:v>13.51</c:v>
                </c:pt>
                <c:pt idx="88">
                  <c:v>-5.98</c:v>
                </c:pt>
                <c:pt idx="89">
                  <c:v>-8.6300000000000008</c:v>
                </c:pt>
                <c:pt idx="90">
                  <c:v>47.3</c:v>
                </c:pt>
                <c:pt idx="91">
                  <c:v>-172.94</c:v>
                </c:pt>
                <c:pt idx="92">
                  <c:v>81.13</c:v>
                </c:pt>
                <c:pt idx="93">
                  <c:v>-14.54</c:v>
                </c:pt>
                <c:pt idx="94">
                  <c:v>-124.71</c:v>
                </c:pt>
                <c:pt idx="95">
                  <c:v>64.52</c:v>
                </c:pt>
                <c:pt idx="96">
                  <c:v>-224.72</c:v>
                </c:pt>
                <c:pt idx="97">
                  <c:v>76.09</c:v>
                </c:pt>
                <c:pt idx="98">
                  <c:v>-2.2599999999999998</c:v>
                </c:pt>
                <c:pt idx="99">
                  <c:v>46.19</c:v>
                </c:pt>
                <c:pt idx="100">
                  <c:v>115.47</c:v>
                </c:pt>
                <c:pt idx="101">
                  <c:v>24.73</c:v>
                </c:pt>
                <c:pt idx="102">
                  <c:v>102.27</c:v>
                </c:pt>
                <c:pt idx="103">
                  <c:v>23.98</c:v>
                </c:pt>
                <c:pt idx="104">
                  <c:v>-66.88</c:v>
                </c:pt>
                <c:pt idx="105">
                  <c:v>3.96</c:v>
                </c:pt>
                <c:pt idx="106">
                  <c:v>75.92</c:v>
                </c:pt>
                <c:pt idx="107">
                  <c:v>-75.95</c:v>
                </c:pt>
                <c:pt idx="108">
                  <c:v>62.2</c:v>
                </c:pt>
                <c:pt idx="109">
                  <c:v>-0.15</c:v>
                </c:pt>
                <c:pt idx="110">
                  <c:v>-22.57</c:v>
                </c:pt>
                <c:pt idx="111">
                  <c:v>3.51</c:v>
                </c:pt>
                <c:pt idx="112">
                  <c:v>56.9</c:v>
                </c:pt>
                <c:pt idx="113">
                  <c:v>158.77000000000001</c:v>
                </c:pt>
                <c:pt idx="114">
                  <c:v>219.26</c:v>
                </c:pt>
                <c:pt idx="115">
                  <c:v>141.77000000000001</c:v>
                </c:pt>
                <c:pt idx="116">
                  <c:v>235.08</c:v>
                </c:pt>
                <c:pt idx="117">
                  <c:v>171.72</c:v>
                </c:pt>
                <c:pt idx="118">
                  <c:v>92.79</c:v>
                </c:pt>
                <c:pt idx="119">
                  <c:v>-17.34</c:v>
                </c:pt>
                <c:pt idx="120">
                  <c:v>11.06</c:v>
                </c:pt>
                <c:pt idx="121">
                  <c:v>169.88</c:v>
                </c:pt>
                <c:pt idx="122">
                  <c:v>200.3</c:v>
                </c:pt>
                <c:pt idx="123">
                  <c:v>6.66</c:v>
                </c:pt>
                <c:pt idx="124">
                  <c:v>92.37</c:v>
                </c:pt>
                <c:pt idx="125">
                  <c:v>411.66</c:v>
                </c:pt>
                <c:pt idx="126">
                  <c:v>87.67</c:v>
                </c:pt>
                <c:pt idx="127">
                  <c:v>55.48</c:v>
                </c:pt>
                <c:pt idx="128">
                  <c:v>85.1</c:v>
                </c:pt>
                <c:pt idx="129">
                  <c:v>190.58</c:v>
                </c:pt>
                <c:pt idx="130">
                  <c:v>26.63</c:v>
                </c:pt>
                <c:pt idx="131">
                  <c:v>54.14</c:v>
                </c:pt>
                <c:pt idx="132">
                  <c:v>-9.8699999999999992</c:v>
                </c:pt>
                <c:pt idx="133">
                  <c:v>268.10000000000002</c:v>
                </c:pt>
                <c:pt idx="134">
                  <c:v>-94.63</c:v>
                </c:pt>
                <c:pt idx="135">
                  <c:v>43.82</c:v>
                </c:pt>
                <c:pt idx="136">
                  <c:v>106.38</c:v>
                </c:pt>
                <c:pt idx="137">
                  <c:v>-56.78</c:v>
                </c:pt>
                <c:pt idx="138">
                  <c:v>70.930000000000007</c:v>
                </c:pt>
                <c:pt idx="139">
                  <c:v>-91.68</c:v>
                </c:pt>
                <c:pt idx="140">
                  <c:v>-64.62</c:v>
                </c:pt>
                <c:pt idx="141">
                  <c:v>15.76</c:v>
                </c:pt>
                <c:pt idx="142">
                  <c:v>-239.35</c:v>
                </c:pt>
                <c:pt idx="143">
                  <c:v>-91.06</c:v>
                </c:pt>
                <c:pt idx="144">
                  <c:v>-325.5</c:v>
                </c:pt>
                <c:pt idx="145">
                  <c:v>-272.08</c:v>
                </c:pt>
                <c:pt idx="146">
                  <c:v>-214.54</c:v>
                </c:pt>
                <c:pt idx="147">
                  <c:v>172.97</c:v>
                </c:pt>
                <c:pt idx="148">
                  <c:v>89.99</c:v>
                </c:pt>
                <c:pt idx="149">
                  <c:v>-407.01</c:v>
                </c:pt>
                <c:pt idx="150">
                  <c:v>65.02</c:v>
                </c:pt>
                <c:pt idx="151">
                  <c:v>-212.12</c:v>
                </c:pt>
                <c:pt idx="152">
                  <c:v>-41.81</c:v>
                </c:pt>
                <c:pt idx="153">
                  <c:v>-390.53</c:v>
                </c:pt>
                <c:pt idx="154">
                  <c:v>189.6</c:v>
                </c:pt>
                <c:pt idx="155">
                  <c:v>521.69000000000005</c:v>
                </c:pt>
                <c:pt idx="156">
                  <c:v>95.42</c:v>
                </c:pt>
                <c:pt idx="157">
                  <c:v>-52.86</c:v>
                </c:pt>
                <c:pt idx="158">
                  <c:v>299.13</c:v>
                </c:pt>
                <c:pt idx="159">
                  <c:v>182.97</c:v>
                </c:pt>
                <c:pt idx="160">
                  <c:v>223.08</c:v>
                </c:pt>
                <c:pt idx="161">
                  <c:v>567.29999999999995</c:v>
                </c:pt>
                <c:pt idx="162">
                  <c:v>562.45000000000005</c:v>
                </c:pt>
                <c:pt idx="163">
                  <c:v>109.46</c:v>
                </c:pt>
                <c:pt idx="164">
                  <c:v>-432.86</c:v>
                </c:pt>
                <c:pt idx="165">
                  <c:v>-361.71</c:v>
                </c:pt>
                <c:pt idx="166">
                  <c:v>-815.58</c:v>
                </c:pt>
                <c:pt idx="167">
                  <c:v>93.69</c:v>
                </c:pt>
                <c:pt idx="168">
                  <c:v>-101.83</c:v>
                </c:pt>
                <c:pt idx="169">
                  <c:v>-41.89</c:v>
                </c:pt>
                <c:pt idx="170">
                  <c:v>197.2</c:v>
                </c:pt>
                <c:pt idx="171">
                  <c:v>-106.43</c:v>
                </c:pt>
                <c:pt idx="172">
                  <c:v>417.01</c:v>
                </c:pt>
                <c:pt idx="173">
                  <c:v>382.48</c:v>
                </c:pt>
                <c:pt idx="174">
                  <c:v>-131.44999999999999</c:v>
                </c:pt>
                <c:pt idx="175">
                  <c:v>259.69</c:v>
                </c:pt>
                <c:pt idx="176">
                  <c:v>179.2</c:v>
                </c:pt>
                <c:pt idx="177">
                  <c:v>133.87</c:v>
                </c:pt>
                <c:pt idx="178">
                  <c:v>190.82</c:v>
                </c:pt>
                <c:pt idx="179">
                  <c:v>286.38</c:v>
                </c:pt>
                <c:pt idx="180">
                  <c:v>365.82</c:v>
                </c:pt>
                <c:pt idx="181">
                  <c:v>233.18</c:v>
                </c:pt>
                <c:pt idx="182">
                  <c:v>229.7</c:v>
                </c:pt>
                <c:pt idx="183">
                  <c:v>536.66999999999996</c:v>
                </c:pt>
                <c:pt idx="184">
                  <c:v>510.43</c:v>
                </c:pt>
                <c:pt idx="185">
                  <c:v>142.09</c:v>
                </c:pt>
                <c:pt idx="186">
                  <c:v>-80.13</c:v>
                </c:pt>
                <c:pt idx="187">
                  <c:v>-67.430000000000007</c:v>
                </c:pt>
                <c:pt idx="188">
                  <c:v>-377.18</c:v>
                </c:pt>
                <c:pt idx="189">
                  <c:v>139.38</c:v>
                </c:pt>
                <c:pt idx="190">
                  <c:v>-154.55000000000001</c:v>
                </c:pt>
                <c:pt idx="191">
                  <c:v>81.39</c:v>
                </c:pt>
                <c:pt idx="192">
                  <c:v>188.01</c:v>
                </c:pt>
                <c:pt idx="193">
                  <c:v>380.03</c:v>
                </c:pt>
                <c:pt idx="194">
                  <c:v>559.86</c:v>
                </c:pt>
                <c:pt idx="195">
                  <c:v>858.98</c:v>
                </c:pt>
                <c:pt idx="196">
                  <c:v>561.55999999999995</c:v>
                </c:pt>
                <c:pt idx="197">
                  <c:v>412.82</c:v>
                </c:pt>
                <c:pt idx="198">
                  <c:v>566.45000000000005</c:v>
                </c:pt>
                <c:pt idx="199">
                  <c:v>417.37</c:v>
                </c:pt>
                <c:pt idx="200">
                  <c:v>-168.96</c:v>
                </c:pt>
                <c:pt idx="201">
                  <c:v>223.73</c:v>
                </c:pt>
                <c:pt idx="202">
                  <c:v>336.48</c:v>
                </c:pt>
                <c:pt idx="203">
                  <c:v>1022.12</c:v>
                </c:pt>
                <c:pt idx="204">
                  <c:v>623.54</c:v>
                </c:pt>
                <c:pt idx="205">
                  <c:v>700.53</c:v>
                </c:pt>
                <c:pt idx="206">
                  <c:v>952.2</c:v>
                </c:pt>
                <c:pt idx="207">
                  <c:v>788.9</c:v>
                </c:pt>
                <c:pt idx="208">
                  <c:v>194.3</c:v>
                </c:pt>
                <c:pt idx="209">
                  <c:v>-280.89999999999998</c:v>
                </c:pt>
                <c:pt idx="210">
                  <c:v>38.200000000000003</c:v>
                </c:pt>
                <c:pt idx="211">
                  <c:v>-393.5</c:v>
                </c:pt>
                <c:pt idx="212">
                  <c:v>478</c:v>
                </c:pt>
                <c:pt idx="213">
                  <c:v>486.8</c:v>
                </c:pt>
                <c:pt idx="214">
                  <c:v>-63.7</c:v>
                </c:pt>
                <c:pt idx="215">
                  <c:v>639.4</c:v>
                </c:pt>
                <c:pt idx="216">
                  <c:v>-97.1</c:v>
                </c:pt>
                <c:pt idx="217">
                  <c:v>386.4</c:v>
                </c:pt>
                <c:pt idx="218">
                  <c:v>336.4</c:v>
                </c:pt>
                <c:pt idx="219">
                  <c:v>36.799999999999997</c:v>
                </c:pt>
                <c:pt idx="220">
                  <c:v>381.1</c:v>
                </c:pt>
                <c:pt idx="221">
                  <c:v>768.3</c:v>
                </c:pt>
                <c:pt idx="222">
                  <c:v>-218.7</c:v>
                </c:pt>
                <c:pt idx="223">
                  <c:v>240.9</c:v>
                </c:pt>
                <c:pt idx="224">
                  <c:v>-66.2</c:v>
                </c:pt>
                <c:pt idx="225">
                  <c:v>-260.89999999999998</c:v>
                </c:pt>
                <c:pt idx="226">
                  <c:v>139.9</c:v>
                </c:pt>
                <c:pt idx="227">
                  <c:v>556.6</c:v>
                </c:pt>
                <c:pt idx="228">
                  <c:v>191.1</c:v>
                </c:pt>
                <c:pt idx="229">
                  <c:v>-505.6</c:v>
                </c:pt>
                <c:pt idx="230">
                  <c:v>-275.89999999999998</c:v>
                </c:pt>
                <c:pt idx="231">
                  <c:v>-891.5</c:v>
                </c:pt>
                <c:pt idx="232">
                  <c:v>357.2</c:v>
                </c:pt>
                <c:pt idx="233">
                  <c:v>-8.8000000000000007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40672"/>
        <c:axId val="390142208"/>
      </c:lineChart>
      <c:dateAx>
        <c:axId val="390140672"/>
        <c:scaling>
          <c:orientation val="minMax"/>
          <c:min val="34700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390142208"/>
        <c:crosses val="autoZero"/>
        <c:auto val="1"/>
        <c:lblOffset val="100"/>
        <c:baseTimeUnit val="months"/>
      </c:dateAx>
      <c:valAx>
        <c:axId val="390142208"/>
        <c:scaling>
          <c:orientation val="minMax"/>
          <c:min val="-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millones de dólares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01406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114300</xdr:rowOff>
    </xdr:from>
    <xdr:to>
      <xdr:col>6</xdr:col>
      <xdr:colOff>219075</xdr:colOff>
      <xdr:row>14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885265</xdr:colOff>
      <xdr:row>1</xdr:row>
      <xdr:rowOff>23532</xdr:rowOff>
    </xdr:from>
    <xdr:to>
      <xdr:col>13</xdr:col>
      <xdr:colOff>100853</xdr:colOff>
      <xdr:row>15</xdr:row>
      <xdr:rowOff>99732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12</xdr:row>
      <xdr:rowOff>71437</xdr:rowOff>
    </xdr:from>
    <xdr:to>
      <xdr:col>10</xdr:col>
      <xdr:colOff>685800</xdr:colOff>
      <xdr:row>26</xdr:row>
      <xdr:rowOff>147637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201</xdr:row>
      <xdr:rowOff>52387</xdr:rowOff>
    </xdr:from>
    <xdr:to>
      <xdr:col>8</xdr:col>
      <xdr:colOff>628650</xdr:colOff>
      <xdr:row>215</xdr:row>
      <xdr:rowOff>128587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L1218"/>
  <sheetViews>
    <sheetView topLeftCell="A550" zoomScale="85" zoomScaleNormal="85" workbookViewId="0">
      <selection activeCell="N9" sqref="N9"/>
    </sheetView>
  </sheetViews>
  <sheetFormatPr baseColWidth="10" defaultRowHeight="14.4" x14ac:dyDescent="0.3"/>
  <cols>
    <col min="8" max="12" width="13.88671875" customWidth="1"/>
  </cols>
  <sheetData>
    <row r="17" spans="1:12" x14ac:dyDescent="0.3">
      <c r="A17" t="s">
        <v>0</v>
      </c>
      <c r="C17" t="s">
        <v>3</v>
      </c>
      <c r="E17" t="s">
        <v>4</v>
      </c>
    </row>
    <row r="18" spans="1:12" ht="43.2" x14ac:dyDescent="0.3">
      <c r="A18" t="s">
        <v>1</v>
      </c>
      <c r="B18" t="s">
        <v>2</v>
      </c>
      <c r="C18" t="s">
        <v>1</v>
      </c>
      <c r="D18" t="s">
        <v>2</v>
      </c>
      <c r="E18" t="s">
        <v>1</v>
      </c>
      <c r="F18" t="s">
        <v>2</v>
      </c>
      <c r="H18" s="3" t="s">
        <v>9</v>
      </c>
      <c r="I18" s="3" t="s">
        <v>6</v>
      </c>
      <c r="J18" s="3" t="s">
        <v>7</v>
      </c>
      <c r="K18" s="3" t="s">
        <v>5</v>
      </c>
      <c r="L18" s="3" t="s">
        <v>8</v>
      </c>
    </row>
    <row r="19" spans="1:12" x14ac:dyDescent="0.3">
      <c r="A19" s="1">
        <f>_xll.BDH($A$17,$B$18:$B$18,"1/1/1900","","Dir=V","Dts=S","Sort=A","Quote=C","QtTyp=Y","Days=T","Per=cm","DtFmt=D","UseDPDF=Y","cols=2;rows=557")</f>
        <v>25962</v>
      </c>
      <c r="B19">
        <v>4</v>
      </c>
      <c r="C19" s="1">
        <f>_xll.BDH($C$17,$D$18:$D$18,"1/1/1971","","Dir=V","Dts=S","Sort=A","Quote=C","QtTyp=Y","Days=T","Per=cm","DtFmt=D","UseDPDF=Y","cols=2;rows=557")</f>
        <v>25964</v>
      </c>
      <c r="D19">
        <v>5.3</v>
      </c>
      <c r="E19" s="1">
        <f>_xll.BDH($E$17,$F$18,"1/1/1971","","Dir=V","Dts=S","Sort=A","Quote=C","QtTyp=Y","Days=T","Per=cm","DtFmt=D","UseDPDF=Y","cols=2;rows=557")</f>
        <v>25964</v>
      </c>
      <c r="F19">
        <v>6.3</v>
      </c>
      <c r="G19" s="2">
        <v>25934</v>
      </c>
      <c r="H19" s="4">
        <f>((1+B19%)/(1+D19%)-1)*100</f>
        <v>-1.2345679012345623</v>
      </c>
      <c r="I19" s="4">
        <f>((1+B19%)/(1+F19%)-1)*100</f>
        <v>-2.1636876763875712</v>
      </c>
      <c r="J19" s="4">
        <f>AVERAGE(H367:H534)</f>
        <v>-0.24125767218356825</v>
      </c>
      <c r="K19" s="4">
        <f>AVERAGE(I19:I534)</f>
        <v>1.4581590938931019</v>
      </c>
      <c r="L19" s="4">
        <f>AVERAGE(I19:I473)</f>
        <v>1.8368653069041887</v>
      </c>
    </row>
    <row r="20" spans="1:12" x14ac:dyDescent="0.3">
      <c r="A20" s="1">
        <v>25990</v>
      </c>
      <c r="B20">
        <v>3.5</v>
      </c>
      <c r="C20" s="1">
        <v>25992</v>
      </c>
      <c r="D20">
        <v>5</v>
      </c>
      <c r="E20" s="1">
        <v>25992</v>
      </c>
      <c r="F20">
        <v>5.8</v>
      </c>
      <c r="G20" s="2">
        <v>25965</v>
      </c>
      <c r="H20" s="4">
        <f>((1+B20%)/(1+D20%)-1)*100</f>
        <v>-1.4285714285714457</v>
      </c>
      <c r="I20" s="4">
        <f t="shared" ref="I20:I83" si="0">((1+B20%)/(1+F20%)-1)*100</f>
        <v>-2.1739130434782705</v>
      </c>
      <c r="J20" s="4">
        <f>J19</f>
        <v>-0.24125767218356825</v>
      </c>
      <c r="K20" s="4">
        <f>K19</f>
        <v>1.4581590938931019</v>
      </c>
      <c r="L20" s="4">
        <f>L19</f>
        <v>1.8368653069041887</v>
      </c>
    </row>
    <row r="21" spans="1:12" x14ac:dyDescent="0.3">
      <c r="A21" s="1">
        <v>26023</v>
      </c>
      <c r="B21">
        <v>5.5</v>
      </c>
      <c r="C21" s="1">
        <v>26023</v>
      </c>
      <c r="D21">
        <v>4.7</v>
      </c>
      <c r="E21" s="1">
        <v>26023</v>
      </c>
      <c r="F21">
        <v>5.2</v>
      </c>
      <c r="G21" s="2">
        <v>25993</v>
      </c>
      <c r="H21" s="4">
        <f t="shared" ref="H21:H82" si="1">((1+B21%)/(1+D21%)-1)*100</f>
        <v>0.76408787010506796</v>
      </c>
      <c r="I21" s="4">
        <f t="shared" si="0"/>
        <v>0.28517110266159662</v>
      </c>
      <c r="J21" s="4">
        <f t="shared" ref="J21:J84" si="2">J20</f>
        <v>-0.24125767218356825</v>
      </c>
      <c r="K21" s="4">
        <f t="shared" ref="K21:K84" si="3">K20</f>
        <v>1.4581590938931019</v>
      </c>
      <c r="L21" s="4">
        <f t="shared" ref="L21:L84" si="4">L20</f>
        <v>1.8368653069041887</v>
      </c>
    </row>
    <row r="22" spans="1:12" x14ac:dyDescent="0.3">
      <c r="A22" s="1">
        <v>26053</v>
      </c>
      <c r="B22">
        <v>5.5</v>
      </c>
      <c r="C22" s="1">
        <v>26053</v>
      </c>
      <c r="D22">
        <v>4.2</v>
      </c>
      <c r="E22" s="1">
        <v>26053</v>
      </c>
      <c r="F22">
        <v>5</v>
      </c>
      <c r="G22" s="2">
        <v>26024</v>
      </c>
      <c r="H22" s="4">
        <f t="shared" si="1"/>
        <v>1.2476007677543199</v>
      </c>
      <c r="I22" s="4">
        <f t="shared" si="0"/>
        <v>0.4761904761904745</v>
      </c>
      <c r="J22" s="4">
        <f t="shared" si="2"/>
        <v>-0.24125767218356825</v>
      </c>
      <c r="K22" s="4">
        <f t="shared" si="3"/>
        <v>1.4581590938931019</v>
      </c>
      <c r="L22" s="4">
        <f t="shared" si="4"/>
        <v>1.8368653069041887</v>
      </c>
    </row>
    <row r="23" spans="1:12" x14ac:dyDescent="0.3">
      <c r="A23" s="1">
        <v>26084</v>
      </c>
      <c r="B23">
        <v>5.5</v>
      </c>
      <c r="C23" s="1">
        <v>26084</v>
      </c>
      <c r="D23">
        <v>4.4000000000000004</v>
      </c>
      <c r="E23" s="1">
        <v>26084</v>
      </c>
      <c r="F23">
        <v>5.2</v>
      </c>
      <c r="G23" s="2">
        <v>26054</v>
      </c>
      <c r="H23" s="4">
        <f t="shared" si="1"/>
        <v>1.0536398467432928</v>
      </c>
      <c r="I23" s="4">
        <f t="shared" si="0"/>
        <v>0.28517110266159662</v>
      </c>
      <c r="J23" s="4">
        <f t="shared" si="2"/>
        <v>-0.24125767218356825</v>
      </c>
      <c r="K23" s="4">
        <f t="shared" si="3"/>
        <v>1.4581590938931019</v>
      </c>
      <c r="L23" s="4">
        <f t="shared" si="4"/>
        <v>1.8368653069041887</v>
      </c>
    </row>
    <row r="24" spans="1:12" x14ac:dyDescent="0.3">
      <c r="A24" s="1">
        <v>26114</v>
      </c>
      <c r="B24">
        <v>5.5</v>
      </c>
      <c r="C24" s="1">
        <v>26114</v>
      </c>
      <c r="D24">
        <v>4.5999999999999996</v>
      </c>
      <c r="E24" s="1">
        <v>26114</v>
      </c>
      <c r="F24">
        <v>4.9000000000000004</v>
      </c>
      <c r="G24" s="2">
        <v>26085</v>
      </c>
      <c r="H24" s="4">
        <f t="shared" si="1"/>
        <v>0.86042065009559465</v>
      </c>
      <c r="I24" s="4">
        <f t="shared" si="0"/>
        <v>0.57197330791229906</v>
      </c>
      <c r="J24" s="4">
        <f t="shared" si="2"/>
        <v>-0.24125767218356825</v>
      </c>
      <c r="K24" s="4">
        <f t="shared" si="3"/>
        <v>1.4581590938931019</v>
      </c>
      <c r="L24" s="4">
        <f t="shared" si="4"/>
        <v>1.8368653069041887</v>
      </c>
    </row>
    <row r="25" spans="1:12" x14ac:dyDescent="0.3">
      <c r="A25" s="1">
        <v>26144</v>
      </c>
      <c r="B25">
        <v>5.5</v>
      </c>
      <c r="C25" s="1">
        <v>26145</v>
      </c>
      <c r="D25">
        <v>4.4000000000000004</v>
      </c>
      <c r="E25" s="1">
        <v>26145</v>
      </c>
      <c r="F25">
        <v>4.9000000000000004</v>
      </c>
      <c r="G25" s="2">
        <v>26115</v>
      </c>
      <c r="H25" s="4">
        <f t="shared" si="1"/>
        <v>1.0536398467432928</v>
      </c>
      <c r="I25" s="4">
        <f t="shared" si="0"/>
        <v>0.57197330791229906</v>
      </c>
      <c r="J25" s="4">
        <f t="shared" si="2"/>
        <v>-0.24125767218356825</v>
      </c>
      <c r="K25" s="4">
        <f t="shared" si="3"/>
        <v>1.4581590938931019</v>
      </c>
      <c r="L25" s="4">
        <f t="shared" si="4"/>
        <v>1.8368653069041887</v>
      </c>
    </row>
    <row r="26" spans="1:12" x14ac:dyDescent="0.3">
      <c r="A26" s="1">
        <v>26176</v>
      </c>
      <c r="B26">
        <v>5.75</v>
      </c>
      <c r="C26" s="1">
        <v>26176</v>
      </c>
      <c r="D26">
        <v>4.5999999999999996</v>
      </c>
      <c r="E26" s="1">
        <v>26176</v>
      </c>
      <c r="F26">
        <v>4.5999999999999996</v>
      </c>
      <c r="G26" s="2">
        <v>26146</v>
      </c>
      <c r="H26" s="4">
        <f t="shared" si="1"/>
        <v>1.099426386233282</v>
      </c>
      <c r="I26" s="4">
        <f t="shared" si="0"/>
        <v>1.099426386233282</v>
      </c>
      <c r="J26" s="4">
        <f t="shared" si="2"/>
        <v>-0.24125767218356825</v>
      </c>
      <c r="K26" s="4">
        <f t="shared" si="3"/>
        <v>1.4581590938931019</v>
      </c>
      <c r="L26" s="4">
        <f t="shared" si="4"/>
        <v>1.8368653069041887</v>
      </c>
    </row>
    <row r="27" spans="1:12" x14ac:dyDescent="0.3">
      <c r="A27" s="1">
        <v>26206</v>
      </c>
      <c r="B27">
        <v>5.13</v>
      </c>
      <c r="C27" s="1">
        <v>26206</v>
      </c>
      <c r="D27">
        <v>4.0999999999999996</v>
      </c>
      <c r="E27" s="1">
        <v>26206</v>
      </c>
      <c r="F27">
        <v>4.4000000000000004</v>
      </c>
      <c r="G27" s="2">
        <v>26177</v>
      </c>
      <c r="H27" s="4">
        <f t="shared" si="1"/>
        <v>0.98943323727185284</v>
      </c>
      <c r="I27" s="4">
        <f t="shared" si="0"/>
        <v>0.69923371647508947</v>
      </c>
      <c r="J27" s="4">
        <f t="shared" si="2"/>
        <v>-0.24125767218356825</v>
      </c>
      <c r="K27" s="4">
        <f t="shared" si="3"/>
        <v>1.4581590938931019</v>
      </c>
      <c r="L27" s="4">
        <f t="shared" si="4"/>
        <v>1.8368653069041887</v>
      </c>
    </row>
    <row r="28" spans="1:12" x14ac:dyDescent="0.3">
      <c r="A28" s="1">
        <v>26235</v>
      </c>
      <c r="B28">
        <v>5.13</v>
      </c>
      <c r="C28" s="1">
        <v>26237</v>
      </c>
      <c r="D28">
        <v>3.8</v>
      </c>
      <c r="E28" s="1">
        <v>26237</v>
      </c>
      <c r="F28">
        <v>3.8</v>
      </c>
      <c r="G28" s="2">
        <v>26207</v>
      </c>
      <c r="H28" s="4">
        <f t="shared" si="1"/>
        <v>1.2813102119460407</v>
      </c>
      <c r="I28" s="4">
        <f t="shared" si="0"/>
        <v>1.2813102119460407</v>
      </c>
      <c r="J28" s="4">
        <f t="shared" si="2"/>
        <v>-0.24125767218356825</v>
      </c>
      <c r="K28" s="4">
        <f t="shared" si="3"/>
        <v>1.4581590938931019</v>
      </c>
      <c r="L28" s="4">
        <f t="shared" si="4"/>
        <v>1.8368653069041887</v>
      </c>
    </row>
    <row r="29" spans="1:12" x14ac:dyDescent="0.3">
      <c r="A29" s="1">
        <v>26267</v>
      </c>
      <c r="B29">
        <v>4.5</v>
      </c>
      <c r="C29" s="1">
        <v>26267</v>
      </c>
      <c r="D29">
        <v>3.3</v>
      </c>
      <c r="E29" s="1">
        <v>26267</v>
      </c>
      <c r="F29">
        <v>3.3</v>
      </c>
      <c r="G29" s="2">
        <v>26238</v>
      </c>
      <c r="H29" s="4">
        <f t="shared" si="1"/>
        <v>1.1616650532429773</v>
      </c>
      <c r="I29" s="4">
        <f t="shared" si="0"/>
        <v>1.1616650532429773</v>
      </c>
      <c r="J29" s="4">
        <f t="shared" si="2"/>
        <v>-0.24125767218356825</v>
      </c>
      <c r="K29" s="4">
        <f t="shared" si="3"/>
        <v>1.4581590938931019</v>
      </c>
      <c r="L29" s="4">
        <f t="shared" si="4"/>
        <v>1.8368653069041887</v>
      </c>
    </row>
    <row r="30" spans="1:12" x14ac:dyDescent="0.3">
      <c r="A30" s="1">
        <v>26298</v>
      </c>
      <c r="B30">
        <v>3.5</v>
      </c>
      <c r="C30" s="1">
        <v>26298</v>
      </c>
      <c r="D30">
        <v>3.3</v>
      </c>
      <c r="E30" s="1">
        <v>26298</v>
      </c>
      <c r="F30">
        <v>3.1</v>
      </c>
      <c r="G30" s="2">
        <v>26268</v>
      </c>
      <c r="H30" s="4">
        <f t="shared" si="1"/>
        <v>0.19361084220717029</v>
      </c>
      <c r="I30" s="4">
        <f t="shared" si="0"/>
        <v>0.38797284190106307</v>
      </c>
      <c r="J30" s="4">
        <f t="shared" si="2"/>
        <v>-0.24125767218356825</v>
      </c>
      <c r="K30" s="4">
        <f t="shared" si="3"/>
        <v>1.4581590938931019</v>
      </c>
      <c r="L30" s="4">
        <f t="shared" si="4"/>
        <v>1.8368653069041887</v>
      </c>
    </row>
    <row r="31" spans="1:12" x14ac:dyDescent="0.3">
      <c r="A31" s="1">
        <v>26329</v>
      </c>
      <c r="B31">
        <v>3.5</v>
      </c>
      <c r="C31" s="1">
        <v>26329</v>
      </c>
      <c r="D31">
        <v>3.3</v>
      </c>
      <c r="E31" s="1">
        <v>26329</v>
      </c>
      <c r="F31">
        <v>3.1</v>
      </c>
      <c r="G31" s="2">
        <v>26299</v>
      </c>
      <c r="H31" s="4">
        <f t="shared" si="1"/>
        <v>0.19361084220717029</v>
      </c>
      <c r="I31" s="4">
        <f t="shared" si="0"/>
        <v>0.38797284190106307</v>
      </c>
      <c r="J31" s="4">
        <f t="shared" si="2"/>
        <v>-0.24125767218356825</v>
      </c>
      <c r="K31" s="4">
        <f t="shared" si="3"/>
        <v>1.4581590938931019</v>
      </c>
      <c r="L31" s="4">
        <f t="shared" si="4"/>
        <v>1.8368653069041887</v>
      </c>
    </row>
    <row r="32" spans="1:12" x14ac:dyDescent="0.3">
      <c r="A32" s="1">
        <v>26358</v>
      </c>
      <c r="B32">
        <v>3.5</v>
      </c>
      <c r="C32" s="1">
        <v>26358</v>
      </c>
      <c r="D32">
        <v>3.5</v>
      </c>
      <c r="E32" s="1">
        <v>26358</v>
      </c>
      <c r="F32">
        <v>3.3</v>
      </c>
      <c r="G32" s="2">
        <v>26330</v>
      </c>
      <c r="H32" s="4">
        <f t="shared" si="1"/>
        <v>0</v>
      </c>
      <c r="I32" s="4">
        <f t="shared" si="0"/>
        <v>0.19361084220717029</v>
      </c>
      <c r="J32" s="4">
        <f t="shared" si="2"/>
        <v>-0.24125767218356825</v>
      </c>
      <c r="K32" s="4">
        <f t="shared" si="3"/>
        <v>1.4581590938931019</v>
      </c>
      <c r="L32" s="4">
        <f t="shared" si="4"/>
        <v>1.8368653069041887</v>
      </c>
    </row>
    <row r="33" spans="1:12" x14ac:dyDescent="0.3">
      <c r="A33" s="1">
        <v>26389</v>
      </c>
      <c r="B33">
        <v>5.5</v>
      </c>
      <c r="C33" s="1">
        <v>26389</v>
      </c>
      <c r="D33">
        <v>3.5</v>
      </c>
      <c r="E33" s="1">
        <v>26389</v>
      </c>
      <c r="F33">
        <v>3.3</v>
      </c>
      <c r="G33" s="2">
        <v>26359</v>
      </c>
      <c r="H33" s="4">
        <f t="shared" si="1"/>
        <v>1.9323671497584627</v>
      </c>
      <c r="I33" s="4">
        <f t="shared" si="0"/>
        <v>2.1297192642788065</v>
      </c>
      <c r="J33" s="4">
        <f t="shared" si="2"/>
        <v>-0.24125767218356825</v>
      </c>
      <c r="K33" s="4">
        <f t="shared" si="3"/>
        <v>1.4581590938931019</v>
      </c>
      <c r="L33" s="4">
        <f t="shared" si="4"/>
        <v>1.8368653069041887</v>
      </c>
    </row>
    <row r="34" spans="1:12" x14ac:dyDescent="0.3">
      <c r="A34" s="1">
        <v>26417</v>
      </c>
      <c r="B34">
        <v>5.5</v>
      </c>
      <c r="C34" s="1">
        <v>26419</v>
      </c>
      <c r="D34">
        <v>3.5</v>
      </c>
      <c r="E34" s="1">
        <v>26419</v>
      </c>
      <c r="F34">
        <v>3.3</v>
      </c>
      <c r="G34" s="2">
        <v>26390</v>
      </c>
      <c r="H34" s="4">
        <f t="shared" si="1"/>
        <v>1.9323671497584627</v>
      </c>
      <c r="I34" s="4">
        <f t="shared" si="0"/>
        <v>2.1297192642788065</v>
      </c>
      <c r="J34" s="4">
        <f t="shared" si="2"/>
        <v>-0.24125767218356825</v>
      </c>
      <c r="K34" s="4">
        <f t="shared" si="3"/>
        <v>1.4581590938931019</v>
      </c>
      <c r="L34" s="4">
        <f t="shared" si="4"/>
        <v>1.8368653069041887</v>
      </c>
    </row>
    <row r="35" spans="1:12" x14ac:dyDescent="0.3">
      <c r="A35" s="1">
        <v>26450</v>
      </c>
      <c r="B35">
        <v>5.5</v>
      </c>
      <c r="C35" s="1">
        <v>26450</v>
      </c>
      <c r="D35">
        <v>3.2</v>
      </c>
      <c r="E35" s="1">
        <v>26450</v>
      </c>
      <c r="F35">
        <v>3.1</v>
      </c>
      <c r="G35" s="2">
        <v>26420</v>
      </c>
      <c r="H35" s="4">
        <f t="shared" si="1"/>
        <v>2.2286821705426174</v>
      </c>
      <c r="I35" s="4">
        <f t="shared" si="0"/>
        <v>2.3278370514064006</v>
      </c>
      <c r="J35" s="4">
        <f t="shared" si="2"/>
        <v>-0.24125767218356825</v>
      </c>
      <c r="K35" s="4">
        <f t="shared" si="3"/>
        <v>1.4581590938931019</v>
      </c>
      <c r="L35" s="4">
        <f t="shared" si="4"/>
        <v>1.8368653069041887</v>
      </c>
    </row>
    <row r="36" spans="1:12" x14ac:dyDescent="0.3">
      <c r="A36" s="1">
        <v>26480</v>
      </c>
      <c r="B36">
        <v>5.5</v>
      </c>
      <c r="C36" s="1">
        <v>26480</v>
      </c>
      <c r="D36">
        <v>2.7</v>
      </c>
      <c r="E36" s="1">
        <v>26480</v>
      </c>
      <c r="F36">
        <v>2.8</v>
      </c>
      <c r="G36" s="2">
        <v>26451</v>
      </c>
      <c r="H36" s="4">
        <f t="shared" si="1"/>
        <v>2.7263875365141299</v>
      </c>
      <c r="I36" s="4">
        <f t="shared" si="0"/>
        <v>2.6264591439688623</v>
      </c>
      <c r="J36" s="4">
        <f t="shared" si="2"/>
        <v>-0.24125767218356825</v>
      </c>
      <c r="K36" s="4">
        <f t="shared" si="3"/>
        <v>1.4581590938931019</v>
      </c>
      <c r="L36" s="4">
        <f t="shared" si="4"/>
        <v>1.8368653069041887</v>
      </c>
    </row>
    <row r="37" spans="1:12" x14ac:dyDescent="0.3">
      <c r="A37" s="1">
        <v>26511</v>
      </c>
      <c r="B37">
        <v>5.5</v>
      </c>
      <c r="C37" s="1">
        <v>26511</v>
      </c>
      <c r="D37">
        <v>2.9</v>
      </c>
      <c r="E37" s="1">
        <v>26511</v>
      </c>
      <c r="F37">
        <v>2.8</v>
      </c>
      <c r="G37" s="2">
        <v>26481</v>
      </c>
      <c r="H37" s="4">
        <f t="shared" si="1"/>
        <v>2.526724975704564</v>
      </c>
      <c r="I37" s="4">
        <f t="shared" si="0"/>
        <v>2.6264591439688623</v>
      </c>
      <c r="J37" s="4">
        <f t="shared" si="2"/>
        <v>-0.24125767218356825</v>
      </c>
      <c r="K37" s="4">
        <f t="shared" si="3"/>
        <v>1.4581590938931019</v>
      </c>
      <c r="L37" s="4">
        <f t="shared" si="4"/>
        <v>1.8368653069041887</v>
      </c>
    </row>
    <row r="38" spans="1:12" x14ac:dyDescent="0.3">
      <c r="A38" s="1">
        <v>26542</v>
      </c>
      <c r="B38">
        <v>5.5</v>
      </c>
      <c r="C38" s="1">
        <v>26542</v>
      </c>
      <c r="D38">
        <v>2.9</v>
      </c>
      <c r="E38" s="1">
        <v>26542</v>
      </c>
      <c r="F38">
        <v>3.3</v>
      </c>
      <c r="G38" s="2">
        <v>26512</v>
      </c>
      <c r="H38" s="4">
        <f t="shared" si="1"/>
        <v>2.526724975704564</v>
      </c>
      <c r="I38" s="4">
        <f t="shared" si="0"/>
        <v>2.1297192642788065</v>
      </c>
      <c r="J38" s="4">
        <f t="shared" si="2"/>
        <v>-0.24125767218356825</v>
      </c>
      <c r="K38" s="4">
        <f t="shared" si="3"/>
        <v>1.4581590938931019</v>
      </c>
      <c r="L38" s="4">
        <f t="shared" si="4"/>
        <v>1.8368653069041887</v>
      </c>
    </row>
    <row r="39" spans="1:12" x14ac:dyDescent="0.3">
      <c r="A39" s="1">
        <v>26571</v>
      </c>
      <c r="B39">
        <v>5.5</v>
      </c>
      <c r="C39" s="1">
        <v>26572</v>
      </c>
      <c r="D39">
        <v>3.2</v>
      </c>
      <c r="E39" s="1">
        <v>26572</v>
      </c>
      <c r="F39">
        <v>2.8</v>
      </c>
      <c r="G39" s="2">
        <v>26543</v>
      </c>
      <c r="H39" s="4">
        <f t="shared" si="1"/>
        <v>2.2286821705426174</v>
      </c>
      <c r="I39" s="4">
        <f t="shared" si="0"/>
        <v>2.6264591439688623</v>
      </c>
      <c r="J39" s="4">
        <f t="shared" si="2"/>
        <v>-0.24125767218356825</v>
      </c>
      <c r="K39" s="4">
        <f t="shared" si="3"/>
        <v>1.4581590938931019</v>
      </c>
      <c r="L39" s="4">
        <f t="shared" si="4"/>
        <v>1.8368653069041887</v>
      </c>
    </row>
    <row r="40" spans="1:12" x14ac:dyDescent="0.3">
      <c r="A40" s="1">
        <v>26603</v>
      </c>
      <c r="B40">
        <v>5.5</v>
      </c>
      <c r="C40" s="1">
        <v>26603</v>
      </c>
      <c r="D40">
        <v>3.4</v>
      </c>
      <c r="E40" s="1">
        <v>26603</v>
      </c>
      <c r="F40">
        <v>3</v>
      </c>
      <c r="G40" s="2">
        <v>26573</v>
      </c>
      <c r="H40" s="4">
        <f t="shared" si="1"/>
        <v>2.0309477756286221</v>
      </c>
      <c r="I40" s="4">
        <f t="shared" si="0"/>
        <v>2.4271844660194164</v>
      </c>
      <c r="J40" s="4">
        <f t="shared" si="2"/>
        <v>-0.24125767218356825</v>
      </c>
      <c r="K40" s="4">
        <f t="shared" si="3"/>
        <v>1.4581590938931019</v>
      </c>
      <c r="L40" s="4">
        <f t="shared" si="4"/>
        <v>1.8368653069041887</v>
      </c>
    </row>
    <row r="41" spans="1:12" x14ac:dyDescent="0.3">
      <c r="A41" s="1">
        <v>26633</v>
      </c>
      <c r="B41">
        <v>5.5</v>
      </c>
      <c r="C41" s="1">
        <v>26633</v>
      </c>
      <c r="D41">
        <v>3.7</v>
      </c>
      <c r="E41" s="1">
        <v>26633</v>
      </c>
      <c r="F41">
        <v>3</v>
      </c>
      <c r="G41" s="2">
        <v>26604</v>
      </c>
      <c r="H41" s="4">
        <f t="shared" si="1"/>
        <v>1.7357762777242103</v>
      </c>
      <c r="I41" s="4">
        <f t="shared" si="0"/>
        <v>2.4271844660194164</v>
      </c>
      <c r="J41" s="4">
        <f t="shared" si="2"/>
        <v>-0.24125767218356825</v>
      </c>
      <c r="K41" s="4">
        <f t="shared" si="3"/>
        <v>1.4581590938931019</v>
      </c>
      <c r="L41" s="4">
        <f t="shared" si="4"/>
        <v>1.8368653069041887</v>
      </c>
    </row>
    <row r="42" spans="1:12" x14ac:dyDescent="0.3">
      <c r="A42" s="1">
        <v>26662</v>
      </c>
      <c r="B42">
        <v>5.5</v>
      </c>
      <c r="C42" s="1">
        <v>26664</v>
      </c>
      <c r="D42">
        <v>3.4</v>
      </c>
      <c r="E42" s="1">
        <v>26664</v>
      </c>
      <c r="F42">
        <v>3</v>
      </c>
      <c r="G42" s="2">
        <v>26634</v>
      </c>
      <c r="H42" s="4">
        <f t="shared" si="1"/>
        <v>2.0309477756286221</v>
      </c>
      <c r="I42" s="4">
        <f t="shared" si="0"/>
        <v>2.4271844660194164</v>
      </c>
      <c r="J42" s="4">
        <f t="shared" si="2"/>
        <v>-0.24125767218356825</v>
      </c>
      <c r="K42" s="4">
        <f t="shared" si="3"/>
        <v>1.4581590938931019</v>
      </c>
      <c r="L42" s="4">
        <f t="shared" si="4"/>
        <v>1.8368653069041887</v>
      </c>
    </row>
    <row r="43" spans="1:12" x14ac:dyDescent="0.3">
      <c r="A43" s="1">
        <v>26695</v>
      </c>
      <c r="B43">
        <v>6</v>
      </c>
      <c r="C43" s="1">
        <v>26695</v>
      </c>
      <c r="D43">
        <v>3.6</v>
      </c>
      <c r="E43" s="1">
        <v>26695</v>
      </c>
      <c r="F43">
        <v>2.8</v>
      </c>
      <c r="G43" s="2">
        <v>26665</v>
      </c>
      <c r="H43" s="4">
        <f t="shared" si="1"/>
        <v>2.316602316602312</v>
      </c>
      <c r="I43" s="4">
        <f t="shared" si="0"/>
        <v>3.1128404669260812</v>
      </c>
      <c r="J43" s="4">
        <f t="shared" si="2"/>
        <v>-0.24125767218356825</v>
      </c>
      <c r="K43" s="4">
        <f t="shared" si="3"/>
        <v>1.4581590938931019</v>
      </c>
      <c r="L43" s="4">
        <f t="shared" si="4"/>
        <v>1.8368653069041887</v>
      </c>
    </row>
    <row r="44" spans="1:12" x14ac:dyDescent="0.3">
      <c r="A44" s="1">
        <v>26723</v>
      </c>
      <c r="B44">
        <v>6.75</v>
      </c>
      <c r="C44" s="1">
        <v>26723</v>
      </c>
      <c r="D44">
        <v>3.9</v>
      </c>
      <c r="E44" s="1">
        <v>26723</v>
      </c>
      <c r="F44">
        <v>2.8</v>
      </c>
      <c r="G44" s="2">
        <v>26696</v>
      </c>
      <c r="H44" s="4">
        <f t="shared" si="1"/>
        <v>2.7430221366698815</v>
      </c>
      <c r="I44" s="4">
        <f t="shared" si="0"/>
        <v>3.8424124513618541</v>
      </c>
      <c r="J44" s="4">
        <f t="shared" si="2"/>
        <v>-0.24125767218356825</v>
      </c>
      <c r="K44" s="4">
        <f t="shared" si="3"/>
        <v>1.4581590938931019</v>
      </c>
      <c r="L44" s="4">
        <f t="shared" si="4"/>
        <v>1.8368653069041887</v>
      </c>
    </row>
    <row r="45" spans="1:12" x14ac:dyDescent="0.3">
      <c r="A45" s="1">
        <v>26753</v>
      </c>
      <c r="B45">
        <v>7.25</v>
      </c>
      <c r="C45" s="1">
        <v>26754</v>
      </c>
      <c r="D45">
        <v>4.5999999999999996</v>
      </c>
      <c r="E45" s="1">
        <v>26754</v>
      </c>
      <c r="F45">
        <v>3</v>
      </c>
      <c r="G45" s="2">
        <v>26724</v>
      </c>
      <c r="H45" s="4">
        <f t="shared" si="1"/>
        <v>2.5334608030592731</v>
      </c>
      <c r="I45" s="4">
        <f t="shared" si="0"/>
        <v>4.1262135922329968</v>
      </c>
      <c r="J45" s="4">
        <f t="shared" si="2"/>
        <v>-0.24125767218356825</v>
      </c>
      <c r="K45" s="4">
        <f t="shared" si="3"/>
        <v>1.4581590938931019</v>
      </c>
      <c r="L45" s="4">
        <f t="shared" si="4"/>
        <v>1.8368653069041887</v>
      </c>
    </row>
    <row r="46" spans="1:12" x14ac:dyDescent="0.3">
      <c r="A46" s="1">
        <v>26784</v>
      </c>
      <c r="B46">
        <v>7.25</v>
      </c>
      <c r="C46" s="1">
        <v>26784</v>
      </c>
      <c r="D46">
        <v>5.0999999999999996</v>
      </c>
      <c r="E46" s="1">
        <v>26784</v>
      </c>
      <c r="F46">
        <v>3.2</v>
      </c>
      <c r="G46" s="2">
        <v>26755</v>
      </c>
      <c r="H46" s="4">
        <f t="shared" si="1"/>
        <v>2.0456707897240856</v>
      </c>
      <c r="I46" s="4">
        <f t="shared" si="0"/>
        <v>3.9244186046511587</v>
      </c>
      <c r="J46" s="4">
        <f t="shared" si="2"/>
        <v>-0.24125767218356825</v>
      </c>
      <c r="K46" s="4">
        <f t="shared" si="3"/>
        <v>1.4581590938931019</v>
      </c>
      <c r="L46" s="4">
        <f t="shared" si="4"/>
        <v>1.8368653069041887</v>
      </c>
    </row>
    <row r="47" spans="1:12" x14ac:dyDescent="0.3">
      <c r="A47" s="1">
        <v>26815</v>
      </c>
      <c r="B47">
        <v>8.25</v>
      </c>
      <c r="C47" s="1">
        <v>26815</v>
      </c>
      <c r="D47">
        <v>5.5</v>
      </c>
      <c r="E47" s="1">
        <v>26815</v>
      </c>
      <c r="F47">
        <v>3.2</v>
      </c>
      <c r="G47" s="2">
        <v>26785</v>
      </c>
      <c r="H47" s="4">
        <f t="shared" si="1"/>
        <v>2.6066350710900466</v>
      </c>
      <c r="I47" s="4">
        <f t="shared" si="0"/>
        <v>4.8934108527131759</v>
      </c>
      <c r="J47" s="4">
        <f t="shared" si="2"/>
        <v>-0.24125767218356825</v>
      </c>
      <c r="K47" s="4">
        <f t="shared" si="3"/>
        <v>1.4581590938931019</v>
      </c>
      <c r="L47" s="4">
        <f t="shared" si="4"/>
        <v>1.8368653069041887</v>
      </c>
    </row>
    <row r="48" spans="1:12" x14ac:dyDescent="0.3">
      <c r="A48" s="1">
        <v>26844</v>
      </c>
      <c r="B48">
        <v>8.5</v>
      </c>
      <c r="C48" s="1">
        <v>26845</v>
      </c>
      <c r="D48">
        <v>6</v>
      </c>
      <c r="E48" s="1">
        <v>26845</v>
      </c>
      <c r="F48">
        <v>3.2</v>
      </c>
      <c r="G48" s="2">
        <v>26816</v>
      </c>
      <c r="H48" s="4">
        <f t="shared" si="1"/>
        <v>2.3584905660377187</v>
      </c>
      <c r="I48" s="4">
        <f t="shared" si="0"/>
        <v>5.1356589147286691</v>
      </c>
      <c r="J48" s="4">
        <f t="shared" si="2"/>
        <v>-0.24125767218356825</v>
      </c>
      <c r="K48" s="4">
        <f t="shared" si="3"/>
        <v>1.4581590938931019</v>
      </c>
      <c r="L48" s="4">
        <f t="shared" si="4"/>
        <v>1.8368653069041887</v>
      </c>
    </row>
    <row r="49" spans="1:12" x14ac:dyDescent="0.3">
      <c r="A49" s="1">
        <v>26876</v>
      </c>
      <c r="B49">
        <v>10.5</v>
      </c>
      <c r="C49" s="1">
        <v>26876</v>
      </c>
      <c r="D49">
        <v>5.7</v>
      </c>
      <c r="E49" s="1">
        <v>26876</v>
      </c>
      <c r="F49">
        <v>3.2</v>
      </c>
      <c r="G49" s="2">
        <v>26846</v>
      </c>
      <c r="H49" s="4">
        <f t="shared" si="1"/>
        <v>4.5411542100283864</v>
      </c>
      <c r="I49" s="4">
        <f t="shared" si="0"/>
        <v>7.0736434108527035</v>
      </c>
      <c r="J49" s="4">
        <f t="shared" si="2"/>
        <v>-0.24125767218356825</v>
      </c>
      <c r="K49" s="4">
        <f t="shared" si="3"/>
        <v>1.4581590938931019</v>
      </c>
      <c r="L49" s="4">
        <f t="shared" si="4"/>
        <v>1.8368653069041887</v>
      </c>
    </row>
    <row r="50" spans="1:12" x14ac:dyDescent="0.3">
      <c r="A50" s="1">
        <v>26907</v>
      </c>
      <c r="B50">
        <v>11</v>
      </c>
      <c r="C50" s="1">
        <v>26907</v>
      </c>
      <c r="D50">
        <v>7.4</v>
      </c>
      <c r="E50" s="1">
        <v>26907</v>
      </c>
      <c r="F50">
        <v>3.2</v>
      </c>
      <c r="G50" s="2">
        <v>26877</v>
      </c>
      <c r="H50" s="4">
        <f t="shared" si="1"/>
        <v>3.3519553072625774</v>
      </c>
      <c r="I50" s="4">
        <f t="shared" si="0"/>
        <v>7.5581395348837344</v>
      </c>
      <c r="J50" s="4">
        <f t="shared" si="2"/>
        <v>-0.24125767218356825</v>
      </c>
      <c r="K50" s="4">
        <f t="shared" si="3"/>
        <v>1.4581590938931019</v>
      </c>
      <c r="L50" s="4">
        <f t="shared" si="4"/>
        <v>1.8368653069041887</v>
      </c>
    </row>
    <row r="51" spans="1:12" x14ac:dyDescent="0.3">
      <c r="A51" s="1">
        <v>26935</v>
      </c>
      <c r="B51">
        <v>9</v>
      </c>
      <c r="C51" s="1">
        <v>26937</v>
      </c>
      <c r="D51">
        <v>7.4</v>
      </c>
      <c r="E51" s="1">
        <v>26937</v>
      </c>
      <c r="F51">
        <v>3.8</v>
      </c>
      <c r="G51" s="2">
        <v>26908</v>
      </c>
      <c r="H51" s="4">
        <f t="shared" si="1"/>
        <v>1.4897579143389184</v>
      </c>
      <c r="I51" s="4">
        <f t="shared" si="0"/>
        <v>5.0096339113680166</v>
      </c>
      <c r="J51" s="4">
        <f t="shared" si="2"/>
        <v>-0.24125767218356825</v>
      </c>
      <c r="K51" s="4">
        <f t="shared" si="3"/>
        <v>1.4581590938931019</v>
      </c>
      <c r="L51" s="4">
        <f t="shared" si="4"/>
        <v>1.8368653069041887</v>
      </c>
    </row>
    <row r="52" spans="1:12" x14ac:dyDescent="0.3">
      <c r="A52" s="1">
        <v>26968</v>
      </c>
      <c r="B52">
        <v>9</v>
      </c>
      <c r="C52" s="1">
        <v>26968</v>
      </c>
      <c r="D52">
        <v>7.8</v>
      </c>
      <c r="E52" s="1">
        <v>26968</v>
      </c>
      <c r="F52">
        <v>4.3</v>
      </c>
      <c r="G52" s="2">
        <v>26938</v>
      </c>
      <c r="H52" s="4">
        <f t="shared" si="1"/>
        <v>1.1131725417439675</v>
      </c>
      <c r="I52" s="4">
        <f t="shared" si="0"/>
        <v>4.5062320230105701</v>
      </c>
      <c r="J52" s="4">
        <f t="shared" si="2"/>
        <v>-0.24125767218356825</v>
      </c>
      <c r="K52" s="4">
        <f t="shared" si="3"/>
        <v>1.4581590938931019</v>
      </c>
      <c r="L52" s="4">
        <f t="shared" si="4"/>
        <v>1.8368653069041887</v>
      </c>
    </row>
    <row r="53" spans="1:12" x14ac:dyDescent="0.3">
      <c r="A53" s="1">
        <v>26998</v>
      </c>
      <c r="B53">
        <v>9</v>
      </c>
      <c r="C53" s="1">
        <v>26998</v>
      </c>
      <c r="D53">
        <v>8.3000000000000007</v>
      </c>
      <c r="E53" s="1">
        <v>26998</v>
      </c>
      <c r="F53">
        <v>4.5</v>
      </c>
      <c r="G53" s="2">
        <v>26969</v>
      </c>
      <c r="H53" s="4">
        <f t="shared" si="1"/>
        <v>0.64635272391506682</v>
      </c>
      <c r="I53" s="4">
        <f t="shared" si="0"/>
        <v>4.3062200956937913</v>
      </c>
      <c r="J53" s="4">
        <f t="shared" si="2"/>
        <v>-0.24125767218356825</v>
      </c>
      <c r="K53" s="4">
        <f t="shared" si="3"/>
        <v>1.4581590938931019</v>
      </c>
      <c r="L53" s="4">
        <f t="shared" si="4"/>
        <v>1.8368653069041887</v>
      </c>
    </row>
    <row r="54" spans="1:12" x14ac:dyDescent="0.3">
      <c r="A54" s="1">
        <v>27029</v>
      </c>
      <c r="B54">
        <v>9</v>
      </c>
      <c r="C54" s="1">
        <v>27029</v>
      </c>
      <c r="D54">
        <v>8.6999999999999993</v>
      </c>
      <c r="E54" s="1">
        <v>27029</v>
      </c>
      <c r="F54">
        <v>4.7</v>
      </c>
      <c r="G54" s="2">
        <v>26999</v>
      </c>
      <c r="H54" s="4">
        <f t="shared" si="1"/>
        <v>0.27598896044158661</v>
      </c>
      <c r="I54" s="4">
        <f t="shared" si="0"/>
        <v>4.1069723018147153</v>
      </c>
      <c r="J54" s="4">
        <f t="shared" si="2"/>
        <v>-0.24125767218356825</v>
      </c>
      <c r="K54" s="4">
        <f t="shared" si="3"/>
        <v>1.4581590938931019</v>
      </c>
      <c r="L54" s="4">
        <f t="shared" si="4"/>
        <v>1.8368653069041887</v>
      </c>
    </row>
    <row r="55" spans="1:12" x14ac:dyDescent="0.3">
      <c r="A55" s="1">
        <v>27060</v>
      </c>
      <c r="B55">
        <v>9</v>
      </c>
      <c r="C55" s="1">
        <v>27060</v>
      </c>
      <c r="D55">
        <v>9.4</v>
      </c>
      <c r="E55" s="1">
        <v>27060</v>
      </c>
      <c r="F55">
        <v>4.9000000000000004</v>
      </c>
      <c r="G55" s="2">
        <v>27030</v>
      </c>
      <c r="H55" s="4">
        <f t="shared" si="1"/>
        <v>-0.36563071297989191</v>
      </c>
      <c r="I55" s="4">
        <f t="shared" si="0"/>
        <v>3.9084842707340473</v>
      </c>
      <c r="J55" s="4">
        <f t="shared" si="2"/>
        <v>-0.24125767218356825</v>
      </c>
      <c r="K55" s="4">
        <f t="shared" si="3"/>
        <v>1.4581590938931019</v>
      </c>
      <c r="L55" s="4">
        <f t="shared" si="4"/>
        <v>1.8368653069041887</v>
      </c>
    </row>
    <row r="56" spans="1:12" x14ac:dyDescent="0.3">
      <c r="A56" s="1">
        <v>27088</v>
      </c>
      <c r="B56">
        <v>9</v>
      </c>
      <c r="C56" s="1">
        <v>27088</v>
      </c>
      <c r="D56">
        <v>10</v>
      </c>
      <c r="E56" s="1">
        <v>27088</v>
      </c>
      <c r="F56">
        <v>5.4</v>
      </c>
      <c r="G56" s="2">
        <v>27061</v>
      </c>
      <c r="H56" s="4">
        <f t="shared" si="1"/>
        <v>-0.90909090909091494</v>
      </c>
      <c r="I56" s="4">
        <f t="shared" si="0"/>
        <v>3.4155597722960174</v>
      </c>
      <c r="J56" s="4">
        <f t="shared" si="2"/>
        <v>-0.24125767218356825</v>
      </c>
      <c r="K56" s="4">
        <f t="shared" si="3"/>
        <v>1.4581590938931019</v>
      </c>
      <c r="L56" s="4">
        <f t="shared" si="4"/>
        <v>1.8368653069041887</v>
      </c>
    </row>
    <row r="57" spans="1:12" x14ac:dyDescent="0.3">
      <c r="A57" s="1">
        <v>27117</v>
      </c>
      <c r="B57">
        <v>10</v>
      </c>
      <c r="C57" s="1">
        <v>27119</v>
      </c>
      <c r="D57">
        <v>10.4</v>
      </c>
      <c r="E57" s="1">
        <v>27119</v>
      </c>
      <c r="F57">
        <v>5.8</v>
      </c>
      <c r="G57" s="2">
        <v>27089</v>
      </c>
      <c r="H57" s="4">
        <f t="shared" si="1"/>
        <v>-0.36231884057971175</v>
      </c>
      <c r="I57" s="4">
        <f t="shared" si="0"/>
        <v>3.969754253308122</v>
      </c>
      <c r="J57" s="4">
        <f t="shared" si="2"/>
        <v>-0.24125767218356825</v>
      </c>
      <c r="K57" s="4">
        <f t="shared" si="3"/>
        <v>1.4581590938931019</v>
      </c>
      <c r="L57" s="4">
        <f t="shared" si="4"/>
        <v>1.8368653069041887</v>
      </c>
    </row>
    <row r="58" spans="1:12" x14ac:dyDescent="0.3">
      <c r="A58" s="1">
        <v>27149</v>
      </c>
      <c r="B58">
        <v>10.75</v>
      </c>
      <c r="C58" s="1">
        <v>27149</v>
      </c>
      <c r="D58">
        <v>10.1</v>
      </c>
      <c r="E58" s="1">
        <v>27149</v>
      </c>
      <c r="F58">
        <v>6.2</v>
      </c>
      <c r="G58" s="2">
        <v>27120</v>
      </c>
      <c r="H58" s="4">
        <f t="shared" si="1"/>
        <v>0.59037238873751452</v>
      </c>
      <c r="I58" s="4">
        <f t="shared" si="0"/>
        <v>4.2843691148775731</v>
      </c>
      <c r="J58" s="4">
        <f t="shared" si="2"/>
        <v>-0.24125767218356825</v>
      </c>
      <c r="K58" s="4">
        <f t="shared" si="3"/>
        <v>1.4581590938931019</v>
      </c>
      <c r="L58" s="4">
        <f t="shared" si="4"/>
        <v>1.8368653069041887</v>
      </c>
    </row>
    <row r="59" spans="1:12" x14ac:dyDescent="0.3">
      <c r="A59" s="1">
        <v>27180</v>
      </c>
      <c r="B59">
        <v>13</v>
      </c>
      <c r="C59" s="1">
        <v>27180</v>
      </c>
      <c r="D59">
        <v>10.7</v>
      </c>
      <c r="E59" s="1">
        <v>27180</v>
      </c>
      <c r="F59">
        <v>6.8</v>
      </c>
      <c r="G59" s="2">
        <v>27150</v>
      </c>
      <c r="H59" s="4">
        <f t="shared" si="1"/>
        <v>2.0776874435410875</v>
      </c>
      <c r="I59" s="4">
        <f t="shared" si="0"/>
        <v>5.8052434456928648</v>
      </c>
      <c r="J59" s="4">
        <f t="shared" si="2"/>
        <v>-0.24125767218356825</v>
      </c>
      <c r="K59" s="4">
        <f t="shared" si="3"/>
        <v>1.4581590938931019</v>
      </c>
      <c r="L59" s="4">
        <f t="shared" si="4"/>
        <v>1.8368653069041887</v>
      </c>
    </row>
    <row r="60" spans="1:12" x14ac:dyDescent="0.3">
      <c r="A60" s="1">
        <v>27208</v>
      </c>
      <c r="B60">
        <v>13</v>
      </c>
      <c r="C60" s="1">
        <v>27210</v>
      </c>
      <c r="D60">
        <v>10.9</v>
      </c>
      <c r="E60" s="1">
        <v>27210</v>
      </c>
      <c r="F60">
        <v>7.9</v>
      </c>
      <c r="G60" s="2">
        <v>27181</v>
      </c>
      <c r="H60" s="4">
        <f t="shared" si="1"/>
        <v>1.8935978358881833</v>
      </c>
      <c r="I60" s="4">
        <f t="shared" si="0"/>
        <v>4.726598702502316</v>
      </c>
      <c r="J60" s="4">
        <f t="shared" si="2"/>
        <v>-0.24125767218356825</v>
      </c>
      <c r="K60" s="4">
        <f t="shared" si="3"/>
        <v>1.4581590938931019</v>
      </c>
      <c r="L60" s="4">
        <f t="shared" si="4"/>
        <v>1.8368653069041887</v>
      </c>
    </row>
    <row r="61" spans="1:12" x14ac:dyDescent="0.3">
      <c r="A61" s="1">
        <v>27241</v>
      </c>
      <c r="B61">
        <v>9.25</v>
      </c>
      <c r="C61" s="1">
        <v>27241</v>
      </c>
      <c r="D61">
        <v>11.5</v>
      </c>
      <c r="E61" s="1">
        <v>27241</v>
      </c>
      <c r="F61">
        <v>8.8000000000000007</v>
      </c>
      <c r="G61" s="2">
        <v>27211</v>
      </c>
      <c r="H61" s="4">
        <f t="shared" si="1"/>
        <v>-2.0179372197309364</v>
      </c>
      <c r="I61" s="4">
        <f t="shared" si="0"/>
        <v>0.41360294117647189</v>
      </c>
      <c r="J61" s="4">
        <f t="shared" si="2"/>
        <v>-0.24125767218356825</v>
      </c>
      <c r="K61" s="4">
        <f t="shared" si="3"/>
        <v>1.4581590938931019</v>
      </c>
      <c r="L61" s="4">
        <f t="shared" si="4"/>
        <v>1.8368653069041887</v>
      </c>
    </row>
    <row r="62" spans="1:12" x14ac:dyDescent="0.3">
      <c r="A62" s="1">
        <v>27271</v>
      </c>
      <c r="B62">
        <v>9.25</v>
      </c>
      <c r="C62" s="1">
        <v>27272</v>
      </c>
      <c r="D62">
        <v>10.9</v>
      </c>
      <c r="E62" s="1">
        <v>27272</v>
      </c>
      <c r="F62">
        <v>9.6</v>
      </c>
      <c r="G62" s="2">
        <v>27242</v>
      </c>
      <c r="H62" s="4">
        <f t="shared" si="1"/>
        <v>-1.487826871054998</v>
      </c>
      <c r="I62" s="4">
        <f t="shared" si="0"/>
        <v>-0.31934306569343374</v>
      </c>
      <c r="J62" s="4">
        <f t="shared" si="2"/>
        <v>-0.24125767218356825</v>
      </c>
      <c r="K62" s="4">
        <f t="shared" si="3"/>
        <v>1.4581590938931019</v>
      </c>
      <c r="L62" s="4">
        <f t="shared" si="4"/>
        <v>1.8368653069041887</v>
      </c>
    </row>
    <row r="63" spans="1:12" x14ac:dyDescent="0.3">
      <c r="A63" s="1">
        <v>27302</v>
      </c>
      <c r="B63">
        <v>9.25</v>
      </c>
      <c r="C63" s="1">
        <v>27302</v>
      </c>
      <c r="D63">
        <v>11.9</v>
      </c>
      <c r="E63" s="1">
        <v>27302</v>
      </c>
      <c r="F63">
        <v>10.199999999999999</v>
      </c>
      <c r="G63" s="2">
        <v>27273</v>
      </c>
      <c r="H63" s="4">
        <f t="shared" si="1"/>
        <v>-2.3681858802502176</v>
      </c>
      <c r="I63" s="4">
        <f t="shared" si="0"/>
        <v>-0.86206896551724865</v>
      </c>
      <c r="J63" s="4">
        <f t="shared" si="2"/>
        <v>-0.24125767218356825</v>
      </c>
      <c r="K63" s="4">
        <f t="shared" si="3"/>
        <v>1.4581590938931019</v>
      </c>
      <c r="L63" s="4">
        <f t="shared" si="4"/>
        <v>1.8368653069041887</v>
      </c>
    </row>
    <row r="64" spans="1:12" x14ac:dyDescent="0.3">
      <c r="A64" s="1">
        <v>27333</v>
      </c>
      <c r="B64">
        <v>9.25</v>
      </c>
      <c r="C64" s="1">
        <v>27333</v>
      </c>
      <c r="D64">
        <v>12.1</v>
      </c>
      <c r="E64" s="1">
        <v>27333</v>
      </c>
      <c r="F64">
        <v>10.6</v>
      </c>
      <c r="G64" s="2">
        <v>27303</v>
      </c>
      <c r="H64" s="4">
        <f t="shared" si="1"/>
        <v>-2.5423728813559254</v>
      </c>
      <c r="I64" s="4">
        <f t="shared" si="0"/>
        <v>-1.2206148282097762</v>
      </c>
      <c r="J64" s="4">
        <f t="shared" si="2"/>
        <v>-0.24125767218356825</v>
      </c>
      <c r="K64" s="4">
        <f t="shared" si="3"/>
        <v>1.4581590938931019</v>
      </c>
      <c r="L64" s="4">
        <f t="shared" si="4"/>
        <v>1.8368653069041887</v>
      </c>
    </row>
    <row r="65" spans="1:12" x14ac:dyDescent="0.3">
      <c r="A65" s="1">
        <v>27362</v>
      </c>
      <c r="B65">
        <v>9.25</v>
      </c>
      <c r="C65" s="1">
        <v>27363</v>
      </c>
      <c r="D65">
        <v>12.2</v>
      </c>
      <c r="E65" s="1">
        <v>27363</v>
      </c>
      <c r="F65">
        <v>11.2</v>
      </c>
      <c r="G65" s="2">
        <v>27334</v>
      </c>
      <c r="H65" s="4">
        <f t="shared" si="1"/>
        <v>-2.6292335115864374</v>
      </c>
      <c r="I65" s="4">
        <f t="shared" si="0"/>
        <v>-1.753597122302164</v>
      </c>
      <c r="J65" s="4">
        <f t="shared" si="2"/>
        <v>-0.24125767218356825</v>
      </c>
      <c r="K65" s="4">
        <f t="shared" si="3"/>
        <v>1.4581590938931019</v>
      </c>
      <c r="L65" s="4">
        <f t="shared" si="4"/>
        <v>1.8368653069041887</v>
      </c>
    </row>
    <row r="66" spans="1:12" x14ac:dyDescent="0.3">
      <c r="A66" s="1">
        <v>27394</v>
      </c>
      <c r="B66">
        <v>8</v>
      </c>
      <c r="C66" s="1">
        <v>27394</v>
      </c>
      <c r="D66">
        <v>12.3</v>
      </c>
      <c r="E66" s="1">
        <v>27394</v>
      </c>
      <c r="F66">
        <v>11.1</v>
      </c>
      <c r="G66" s="2">
        <v>27364</v>
      </c>
      <c r="H66" s="4">
        <f t="shared" si="1"/>
        <v>-3.8290293855743451</v>
      </c>
      <c r="I66" s="4">
        <f t="shared" si="0"/>
        <v>-2.7902790279027867</v>
      </c>
      <c r="J66" s="4">
        <f t="shared" si="2"/>
        <v>-0.24125767218356825</v>
      </c>
      <c r="K66" s="4">
        <f t="shared" si="3"/>
        <v>1.4581590938931019</v>
      </c>
      <c r="L66" s="4">
        <f t="shared" si="4"/>
        <v>1.8368653069041887</v>
      </c>
    </row>
    <row r="67" spans="1:12" x14ac:dyDescent="0.3">
      <c r="A67" s="1">
        <v>27425</v>
      </c>
      <c r="B67">
        <v>7</v>
      </c>
      <c r="C67" s="1">
        <v>27425</v>
      </c>
      <c r="D67">
        <v>11.8</v>
      </c>
      <c r="E67" s="1">
        <v>27425</v>
      </c>
      <c r="F67">
        <v>11.5</v>
      </c>
      <c r="G67" s="2">
        <v>27395</v>
      </c>
      <c r="H67" s="4">
        <f t="shared" si="1"/>
        <v>-4.29338103756709</v>
      </c>
      <c r="I67" s="4">
        <f t="shared" si="0"/>
        <v>-4.0358744394618729</v>
      </c>
      <c r="J67" s="4">
        <f t="shared" si="2"/>
        <v>-0.24125767218356825</v>
      </c>
      <c r="K67" s="4">
        <f t="shared" si="3"/>
        <v>1.4581590938931019</v>
      </c>
      <c r="L67" s="4">
        <f t="shared" si="4"/>
        <v>1.8368653069041887</v>
      </c>
    </row>
    <row r="68" spans="1:12" x14ac:dyDescent="0.3">
      <c r="A68" s="1">
        <v>27453</v>
      </c>
      <c r="B68">
        <v>6</v>
      </c>
      <c r="C68" s="1">
        <v>27453</v>
      </c>
      <c r="D68">
        <v>11.2</v>
      </c>
      <c r="E68" s="1">
        <v>27453</v>
      </c>
      <c r="F68">
        <v>11.7</v>
      </c>
      <c r="G68" s="2">
        <v>27426</v>
      </c>
      <c r="H68" s="4">
        <f t="shared" si="1"/>
        <v>-4.6762589928057601</v>
      </c>
      <c r="I68" s="4">
        <f t="shared" si="0"/>
        <v>-5.1029543419874646</v>
      </c>
      <c r="J68" s="4">
        <f t="shared" si="2"/>
        <v>-0.24125767218356825</v>
      </c>
      <c r="K68" s="4">
        <f t="shared" si="3"/>
        <v>1.4581590938931019</v>
      </c>
      <c r="L68" s="4">
        <f t="shared" si="4"/>
        <v>1.8368653069041887</v>
      </c>
    </row>
    <row r="69" spans="1:12" x14ac:dyDescent="0.3">
      <c r="A69" s="1">
        <v>27484</v>
      </c>
      <c r="B69">
        <v>5.5</v>
      </c>
      <c r="C69" s="1">
        <v>27484</v>
      </c>
      <c r="D69">
        <v>10.3</v>
      </c>
      <c r="E69" s="1">
        <v>27484</v>
      </c>
      <c r="F69">
        <v>11.4</v>
      </c>
      <c r="G69" s="2">
        <v>27454</v>
      </c>
      <c r="H69" s="4">
        <f t="shared" si="1"/>
        <v>-4.3517679057117009</v>
      </c>
      <c r="I69" s="4">
        <f t="shared" si="0"/>
        <v>-5.2962298025134746</v>
      </c>
      <c r="J69" s="4">
        <f t="shared" si="2"/>
        <v>-0.24125767218356825</v>
      </c>
      <c r="K69" s="4">
        <f t="shared" si="3"/>
        <v>1.4581590938931019</v>
      </c>
      <c r="L69" s="4">
        <f t="shared" si="4"/>
        <v>1.8368653069041887</v>
      </c>
    </row>
    <row r="70" spans="1:12" x14ac:dyDescent="0.3">
      <c r="A70" s="1">
        <v>27514</v>
      </c>
      <c r="B70">
        <v>5.25</v>
      </c>
      <c r="C70" s="1">
        <v>27514</v>
      </c>
      <c r="D70">
        <v>10.199999999999999</v>
      </c>
      <c r="E70" s="1">
        <v>27514</v>
      </c>
      <c r="F70">
        <v>11.3</v>
      </c>
      <c r="G70" s="2">
        <v>27485</v>
      </c>
      <c r="H70" s="4">
        <f t="shared" si="1"/>
        <v>-4.4918330308529981</v>
      </c>
      <c r="I70" s="4">
        <f t="shared" si="0"/>
        <v>-5.4357592093441154</v>
      </c>
      <c r="J70" s="4">
        <f t="shared" si="2"/>
        <v>-0.24125767218356825</v>
      </c>
      <c r="K70" s="4">
        <f t="shared" si="3"/>
        <v>1.4581590938931019</v>
      </c>
      <c r="L70" s="4">
        <f t="shared" si="4"/>
        <v>1.8368653069041887</v>
      </c>
    </row>
    <row r="71" spans="1:12" x14ac:dyDescent="0.3">
      <c r="A71" s="1">
        <v>27544</v>
      </c>
      <c r="B71">
        <v>5.25</v>
      </c>
      <c r="C71" s="1">
        <v>27545</v>
      </c>
      <c r="D71">
        <v>9.5</v>
      </c>
      <c r="E71" s="1">
        <v>27545</v>
      </c>
      <c r="F71">
        <v>10.5</v>
      </c>
      <c r="G71" s="2">
        <v>27515</v>
      </c>
      <c r="H71" s="4">
        <f t="shared" si="1"/>
        <v>-3.8812785388127824</v>
      </c>
      <c r="I71" s="4">
        <f t="shared" si="0"/>
        <v>-4.7511312217194508</v>
      </c>
      <c r="J71" s="4">
        <f t="shared" si="2"/>
        <v>-0.24125767218356825</v>
      </c>
      <c r="K71" s="4">
        <f t="shared" si="3"/>
        <v>1.4581590938931019</v>
      </c>
      <c r="L71" s="4">
        <f t="shared" si="4"/>
        <v>1.8368653069041887</v>
      </c>
    </row>
    <row r="72" spans="1:12" x14ac:dyDescent="0.3">
      <c r="A72" s="1">
        <v>27575</v>
      </c>
      <c r="B72">
        <v>6.5</v>
      </c>
      <c r="C72" s="1">
        <v>27575</v>
      </c>
      <c r="D72">
        <v>9.4</v>
      </c>
      <c r="E72" s="1">
        <v>27575</v>
      </c>
      <c r="F72">
        <v>9.6</v>
      </c>
      <c r="G72" s="2">
        <v>27546</v>
      </c>
      <c r="H72" s="4">
        <f t="shared" si="1"/>
        <v>-2.6508226691042136</v>
      </c>
      <c r="I72" s="4">
        <f t="shared" si="0"/>
        <v>-2.8284671532846861</v>
      </c>
      <c r="J72" s="4">
        <f t="shared" si="2"/>
        <v>-0.24125767218356825</v>
      </c>
      <c r="K72" s="4">
        <f t="shared" si="3"/>
        <v>1.4581590938931019</v>
      </c>
      <c r="L72" s="4">
        <f t="shared" si="4"/>
        <v>1.8368653069041887</v>
      </c>
    </row>
    <row r="73" spans="1:12" x14ac:dyDescent="0.3">
      <c r="A73" s="1">
        <v>27606</v>
      </c>
      <c r="B73">
        <v>6.5</v>
      </c>
      <c r="C73" s="1">
        <v>27606</v>
      </c>
      <c r="D73">
        <v>9.6999999999999993</v>
      </c>
      <c r="E73" s="1">
        <v>27606</v>
      </c>
      <c r="F73">
        <v>9.1</v>
      </c>
      <c r="G73" s="2">
        <v>27576</v>
      </c>
      <c r="H73" s="4">
        <f t="shared" si="1"/>
        <v>-2.9170464904284432</v>
      </c>
      <c r="I73" s="4">
        <f t="shared" si="0"/>
        <v>-2.383134738771775</v>
      </c>
      <c r="J73" s="4">
        <f t="shared" si="2"/>
        <v>-0.24125767218356825</v>
      </c>
      <c r="K73" s="4">
        <f t="shared" si="3"/>
        <v>1.4581590938931019</v>
      </c>
      <c r="L73" s="4">
        <f t="shared" si="4"/>
        <v>1.8368653069041887</v>
      </c>
    </row>
    <row r="74" spans="1:12" x14ac:dyDescent="0.3">
      <c r="A74" s="1">
        <v>27635</v>
      </c>
      <c r="B74">
        <v>6.5</v>
      </c>
      <c r="C74" s="1">
        <v>27637</v>
      </c>
      <c r="D74">
        <v>8.6</v>
      </c>
      <c r="E74" s="1">
        <v>27637</v>
      </c>
      <c r="F74">
        <v>8.1999999999999993</v>
      </c>
      <c r="G74" s="2">
        <v>27607</v>
      </c>
      <c r="H74" s="4">
        <f t="shared" si="1"/>
        <v>-1.9337016574585753</v>
      </c>
      <c r="I74" s="4">
        <f t="shared" si="0"/>
        <v>-1.5711645101663674</v>
      </c>
      <c r="J74" s="4">
        <f t="shared" si="2"/>
        <v>-0.24125767218356825</v>
      </c>
      <c r="K74" s="4">
        <f t="shared" si="3"/>
        <v>1.4581590938931019</v>
      </c>
      <c r="L74" s="4">
        <f t="shared" si="4"/>
        <v>1.8368653069041887</v>
      </c>
    </row>
    <row r="75" spans="1:12" x14ac:dyDescent="0.3">
      <c r="A75" s="1">
        <v>27667</v>
      </c>
      <c r="B75">
        <v>6.5</v>
      </c>
      <c r="C75" s="1">
        <v>27667</v>
      </c>
      <c r="D75">
        <v>7.9</v>
      </c>
      <c r="E75" s="1">
        <v>27667</v>
      </c>
      <c r="F75">
        <v>7.7</v>
      </c>
      <c r="G75" s="2">
        <v>27638</v>
      </c>
      <c r="H75" s="4">
        <f t="shared" si="1"/>
        <v>-1.2974976830398499</v>
      </c>
      <c r="I75" s="4">
        <f t="shared" si="0"/>
        <v>-1.1142061281337101</v>
      </c>
      <c r="J75" s="4">
        <f t="shared" si="2"/>
        <v>-0.24125767218356825</v>
      </c>
      <c r="K75" s="4">
        <f t="shared" si="3"/>
        <v>1.4581590938931019</v>
      </c>
      <c r="L75" s="4">
        <f t="shared" si="4"/>
        <v>1.8368653069041887</v>
      </c>
    </row>
    <row r="76" spans="1:12" x14ac:dyDescent="0.3">
      <c r="A76" s="1">
        <v>27698</v>
      </c>
      <c r="B76">
        <v>4.88</v>
      </c>
      <c r="C76" s="1">
        <v>27698</v>
      </c>
      <c r="D76">
        <v>7.4</v>
      </c>
      <c r="E76" s="1">
        <v>27698</v>
      </c>
      <c r="F76">
        <v>7</v>
      </c>
      <c r="G76" s="2">
        <v>27668</v>
      </c>
      <c r="H76" s="4">
        <f t="shared" si="1"/>
        <v>-2.3463687150838131</v>
      </c>
      <c r="I76" s="4">
        <f t="shared" si="0"/>
        <v>-1.9813084112149659</v>
      </c>
      <c r="J76" s="4">
        <f t="shared" si="2"/>
        <v>-0.24125767218356825</v>
      </c>
      <c r="K76" s="4">
        <f t="shared" si="3"/>
        <v>1.4581590938931019</v>
      </c>
      <c r="L76" s="4">
        <f t="shared" si="4"/>
        <v>1.8368653069041887</v>
      </c>
    </row>
    <row r="77" spans="1:12" x14ac:dyDescent="0.3">
      <c r="A77" s="1">
        <v>27726</v>
      </c>
      <c r="B77">
        <v>4.88</v>
      </c>
      <c r="C77" s="1">
        <v>27728</v>
      </c>
      <c r="D77">
        <v>7.4</v>
      </c>
      <c r="E77" s="1">
        <v>27728</v>
      </c>
      <c r="F77">
        <v>6.8</v>
      </c>
      <c r="G77" s="2">
        <v>27699</v>
      </c>
      <c r="H77" s="4">
        <f t="shared" si="1"/>
        <v>-2.3463687150838131</v>
      </c>
      <c r="I77" s="4">
        <f t="shared" si="0"/>
        <v>-1.7977528089887729</v>
      </c>
      <c r="J77" s="4">
        <f t="shared" si="2"/>
        <v>-0.24125767218356825</v>
      </c>
      <c r="K77" s="4">
        <f t="shared" si="3"/>
        <v>1.4581590938931019</v>
      </c>
      <c r="L77" s="4">
        <f t="shared" si="4"/>
        <v>1.8368653069041887</v>
      </c>
    </row>
    <row r="78" spans="1:12" x14ac:dyDescent="0.3">
      <c r="A78" s="1">
        <v>27759</v>
      </c>
      <c r="B78">
        <v>4.88</v>
      </c>
      <c r="C78" s="1">
        <v>27759</v>
      </c>
      <c r="D78">
        <v>6.9</v>
      </c>
      <c r="E78" s="1">
        <v>27759</v>
      </c>
      <c r="F78">
        <v>6.7</v>
      </c>
      <c r="G78" s="2">
        <v>27729</v>
      </c>
      <c r="H78" s="4">
        <f t="shared" si="1"/>
        <v>-1.8896164639850332</v>
      </c>
      <c r="I78" s="4">
        <f t="shared" si="0"/>
        <v>-1.7057169634489222</v>
      </c>
      <c r="J78" s="4">
        <f t="shared" si="2"/>
        <v>-0.24125767218356825</v>
      </c>
      <c r="K78" s="4">
        <f t="shared" si="3"/>
        <v>1.4581590938931019</v>
      </c>
      <c r="L78" s="4">
        <f t="shared" si="4"/>
        <v>1.8368653069041887</v>
      </c>
    </row>
    <row r="79" spans="1:12" x14ac:dyDescent="0.3">
      <c r="A79" s="1">
        <v>27789</v>
      </c>
      <c r="B79">
        <v>4.75</v>
      </c>
      <c r="C79" s="1">
        <v>27790</v>
      </c>
      <c r="D79">
        <v>6.7</v>
      </c>
      <c r="E79" s="1">
        <v>27790</v>
      </c>
      <c r="F79">
        <v>6.7</v>
      </c>
      <c r="G79" s="2">
        <v>27760</v>
      </c>
      <c r="H79" s="4">
        <f t="shared" si="1"/>
        <v>-1.82755388940955</v>
      </c>
      <c r="I79" s="4">
        <f t="shared" si="0"/>
        <v>-1.82755388940955</v>
      </c>
      <c r="J79" s="4">
        <f t="shared" si="2"/>
        <v>-0.24125767218356825</v>
      </c>
      <c r="K79" s="4">
        <f t="shared" si="3"/>
        <v>1.4581590938931019</v>
      </c>
      <c r="L79" s="4">
        <f t="shared" si="4"/>
        <v>1.8368653069041887</v>
      </c>
    </row>
    <row r="80" spans="1:12" x14ac:dyDescent="0.3">
      <c r="A80" s="1">
        <v>27817</v>
      </c>
      <c r="B80">
        <v>4.75</v>
      </c>
      <c r="C80" s="1">
        <v>27819</v>
      </c>
      <c r="D80">
        <v>6.3</v>
      </c>
      <c r="E80" s="1">
        <v>27819</v>
      </c>
      <c r="F80">
        <v>6.5</v>
      </c>
      <c r="G80" s="2">
        <v>27791</v>
      </c>
      <c r="H80" s="4">
        <f t="shared" si="1"/>
        <v>-1.4581373471307502</v>
      </c>
      <c r="I80" s="4">
        <f t="shared" si="0"/>
        <v>-1.6431924882629012</v>
      </c>
      <c r="J80" s="4">
        <f t="shared" si="2"/>
        <v>-0.24125767218356825</v>
      </c>
      <c r="K80" s="4">
        <f t="shared" si="3"/>
        <v>1.4581590938931019</v>
      </c>
      <c r="L80" s="4">
        <f t="shared" si="4"/>
        <v>1.8368653069041887</v>
      </c>
    </row>
    <row r="81" spans="1:12" x14ac:dyDescent="0.3">
      <c r="A81" s="1">
        <v>27850</v>
      </c>
      <c r="B81">
        <v>4.75</v>
      </c>
      <c r="C81" s="1">
        <v>27850</v>
      </c>
      <c r="D81">
        <v>6.1</v>
      </c>
      <c r="E81" s="1">
        <v>27850</v>
      </c>
      <c r="F81">
        <v>6.6</v>
      </c>
      <c r="G81" s="2">
        <v>27820</v>
      </c>
      <c r="H81" s="4">
        <f t="shared" si="1"/>
        <v>-1.272384542884053</v>
      </c>
      <c r="I81" s="4">
        <f t="shared" si="0"/>
        <v>-1.7354596622889296</v>
      </c>
      <c r="J81" s="4">
        <f t="shared" si="2"/>
        <v>-0.24125767218356825</v>
      </c>
      <c r="K81" s="4">
        <f t="shared" si="3"/>
        <v>1.4581590938931019</v>
      </c>
      <c r="L81" s="4">
        <f t="shared" si="4"/>
        <v>1.8368653069041887</v>
      </c>
    </row>
    <row r="82" spans="1:12" x14ac:dyDescent="0.3">
      <c r="A82" s="1">
        <v>27880</v>
      </c>
      <c r="B82">
        <v>4.88</v>
      </c>
      <c r="C82" s="1">
        <v>27880</v>
      </c>
      <c r="D82">
        <v>6</v>
      </c>
      <c r="E82" s="1">
        <v>27880</v>
      </c>
      <c r="F82">
        <v>6.4</v>
      </c>
      <c r="G82" s="2">
        <v>27851</v>
      </c>
      <c r="H82" s="4">
        <f t="shared" si="1"/>
        <v>-1.0566037735849187</v>
      </c>
      <c r="I82" s="4">
        <f t="shared" si="0"/>
        <v>-1.4285714285714346</v>
      </c>
      <c r="J82" s="4">
        <f t="shared" si="2"/>
        <v>-0.24125767218356825</v>
      </c>
      <c r="K82" s="4">
        <f t="shared" si="3"/>
        <v>1.4581590938931019</v>
      </c>
      <c r="L82" s="4">
        <f t="shared" si="4"/>
        <v>1.8368653069041887</v>
      </c>
    </row>
    <row r="83" spans="1:12" x14ac:dyDescent="0.3">
      <c r="A83" s="1">
        <v>27911</v>
      </c>
      <c r="B83">
        <v>5.5</v>
      </c>
      <c r="C83" s="1">
        <v>27911</v>
      </c>
      <c r="D83">
        <v>6.2</v>
      </c>
      <c r="E83" s="1">
        <v>27911</v>
      </c>
      <c r="F83">
        <v>6.5</v>
      </c>
      <c r="G83" s="2">
        <v>27881</v>
      </c>
      <c r="H83" s="4">
        <f t="shared" ref="H83:H146" si="5">((1+B83%)/(1+D83%)-1)*100</f>
        <v>-0.65913370998117449</v>
      </c>
      <c r="I83" s="4">
        <f t="shared" si="0"/>
        <v>-0.93896713615023719</v>
      </c>
      <c r="J83" s="4">
        <f t="shared" si="2"/>
        <v>-0.24125767218356825</v>
      </c>
      <c r="K83" s="4">
        <f t="shared" si="3"/>
        <v>1.4581590938931019</v>
      </c>
      <c r="L83" s="4">
        <f t="shared" si="4"/>
        <v>1.8368653069041887</v>
      </c>
    </row>
    <row r="84" spans="1:12" x14ac:dyDescent="0.3">
      <c r="A84" s="1">
        <v>27941</v>
      </c>
      <c r="B84">
        <v>5.5</v>
      </c>
      <c r="C84" s="1">
        <v>27941</v>
      </c>
      <c r="D84">
        <v>6</v>
      </c>
      <c r="E84" s="1">
        <v>27941</v>
      </c>
      <c r="F84">
        <v>6.5</v>
      </c>
      <c r="G84" s="2">
        <v>27912</v>
      </c>
      <c r="H84" s="4">
        <f t="shared" si="5"/>
        <v>-0.47169811320755262</v>
      </c>
      <c r="I84" s="4">
        <f t="shared" ref="I84:I147" si="6">((1+B84%)/(1+F84%)-1)*100</f>
        <v>-0.93896713615023719</v>
      </c>
      <c r="J84" s="4">
        <f t="shared" si="2"/>
        <v>-0.24125767218356825</v>
      </c>
      <c r="K84" s="4">
        <f t="shared" si="3"/>
        <v>1.4581590938931019</v>
      </c>
      <c r="L84" s="4">
        <f t="shared" si="4"/>
        <v>1.8368653069041887</v>
      </c>
    </row>
    <row r="85" spans="1:12" x14ac:dyDescent="0.3">
      <c r="A85" s="1">
        <v>27971</v>
      </c>
      <c r="B85">
        <v>5.13</v>
      </c>
      <c r="C85" s="1">
        <v>27972</v>
      </c>
      <c r="D85">
        <v>5.4</v>
      </c>
      <c r="E85" s="1">
        <v>27972</v>
      </c>
      <c r="F85">
        <v>6.7</v>
      </c>
      <c r="G85" s="2">
        <v>27942</v>
      </c>
      <c r="H85" s="4">
        <f t="shared" si="5"/>
        <v>-0.25616698292221241</v>
      </c>
      <c r="I85" s="4">
        <f t="shared" si="6"/>
        <v>-1.4714151827553978</v>
      </c>
      <c r="J85" s="4">
        <f t="shared" ref="J85:J148" si="7">J84</f>
        <v>-0.24125767218356825</v>
      </c>
      <c r="K85" s="4">
        <f t="shared" ref="K85:K148" si="8">K84</f>
        <v>1.4581590938931019</v>
      </c>
      <c r="L85" s="4">
        <f t="shared" ref="L85:L148" si="9">L84</f>
        <v>1.8368653069041887</v>
      </c>
    </row>
    <row r="86" spans="1:12" x14ac:dyDescent="0.3">
      <c r="A86" s="1">
        <v>28003</v>
      </c>
      <c r="B86">
        <v>5.13</v>
      </c>
      <c r="C86" s="1">
        <v>28003</v>
      </c>
      <c r="D86">
        <v>5.7</v>
      </c>
      <c r="E86" s="1">
        <v>28003</v>
      </c>
      <c r="F86">
        <v>6.8</v>
      </c>
      <c r="G86" s="2">
        <v>27973</v>
      </c>
      <c r="H86" s="4">
        <f t="shared" si="5"/>
        <v>-0.5392620624408706</v>
      </c>
      <c r="I86" s="4">
        <f t="shared" si="6"/>
        <v>-1.5636704119850298</v>
      </c>
      <c r="J86" s="4">
        <f t="shared" si="7"/>
        <v>-0.24125767218356825</v>
      </c>
      <c r="K86" s="4">
        <f t="shared" si="8"/>
        <v>1.4581590938931019</v>
      </c>
      <c r="L86" s="4">
        <f t="shared" si="9"/>
        <v>1.8368653069041887</v>
      </c>
    </row>
    <row r="87" spans="1:12" x14ac:dyDescent="0.3">
      <c r="A87" s="1">
        <v>28033</v>
      </c>
      <c r="B87">
        <v>5.13</v>
      </c>
      <c r="C87" s="1">
        <v>28033</v>
      </c>
      <c r="D87">
        <v>5.5</v>
      </c>
      <c r="E87" s="1">
        <v>28033</v>
      </c>
      <c r="F87">
        <v>6.8</v>
      </c>
      <c r="G87" s="2">
        <v>28004</v>
      </c>
      <c r="H87" s="4">
        <f t="shared" si="5"/>
        <v>-0.35071090047393838</v>
      </c>
      <c r="I87" s="4">
        <f t="shared" si="6"/>
        <v>-1.5636704119850298</v>
      </c>
      <c r="J87" s="4">
        <f t="shared" si="7"/>
        <v>-0.24125767218356825</v>
      </c>
      <c r="K87" s="4">
        <f t="shared" si="8"/>
        <v>1.4581590938931019</v>
      </c>
      <c r="L87" s="4">
        <f t="shared" si="9"/>
        <v>1.8368653069041887</v>
      </c>
    </row>
    <row r="88" spans="1:12" x14ac:dyDescent="0.3">
      <c r="A88" s="1">
        <v>28062</v>
      </c>
      <c r="B88">
        <v>5</v>
      </c>
      <c r="C88" s="1">
        <v>28064</v>
      </c>
      <c r="D88">
        <v>5.5</v>
      </c>
      <c r="E88" s="1">
        <v>28064</v>
      </c>
      <c r="F88">
        <v>6.7</v>
      </c>
      <c r="G88" s="2">
        <v>28034</v>
      </c>
      <c r="H88" s="4">
        <f t="shared" si="5"/>
        <v>-0.47393364928909332</v>
      </c>
      <c r="I88" s="4">
        <f t="shared" si="6"/>
        <v>-1.5932521087160145</v>
      </c>
      <c r="J88" s="4">
        <f t="shared" si="7"/>
        <v>-0.24125767218356825</v>
      </c>
      <c r="K88" s="4">
        <f t="shared" si="8"/>
        <v>1.4581590938931019</v>
      </c>
      <c r="L88" s="4">
        <f t="shared" si="9"/>
        <v>1.8368653069041887</v>
      </c>
    </row>
    <row r="89" spans="1:12" x14ac:dyDescent="0.3">
      <c r="A89" s="1">
        <v>28094</v>
      </c>
      <c r="B89">
        <v>4.75</v>
      </c>
      <c r="C89" s="1">
        <v>28094</v>
      </c>
      <c r="D89">
        <v>4.9000000000000004</v>
      </c>
      <c r="E89" s="1">
        <v>28094</v>
      </c>
      <c r="F89">
        <v>6.5</v>
      </c>
      <c r="G89" s="2">
        <v>28065</v>
      </c>
      <c r="H89" s="4">
        <f t="shared" si="5"/>
        <v>-0.14299332697805811</v>
      </c>
      <c r="I89" s="4">
        <f t="shared" si="6"/>
        <v>-1.6431924882629012</v>
      </c>
      <c r="J89" s="4">
        <f t="shared" si="7"/>
        <v>-0.24125767218356825</v>
      </c>
      <c r="K89" s="4">
        <f t="shared" si="8"/>
        <v>1.4581590938931019</v>
      </c>
      <c r="L89" s="4">
        <f t="shared" si="9"/>
        <v>1.8368653069041887</v>
      </c>
    </row>
    <row r="90" spans="1:12" x14ac:dyDescent="0.3">
      <c r="A90" s="1">
        <v>28125</v>
      </c>
      <c r="B90">
        <v>5.88</v>
      </c>
      <c r="C90" s="1">
        <v>28125</v>
      </c>
      <c r="D90">
        <v>4.9000000000000004</v>
      </c>
      <c r="E90" s="1">
        <v>28125</v>
      </c>
      <c r="F90">
        <v>6.1</v>
      </c>
      <c r="G90" s="2">
        <v>28095</v>
      </c>
      <c r="H90" s="4">
        <f t="shared" si="5"/>
        <v>0.93422306959007884</v>
      </c>
      <c r="I90" s="4">
        <f t="shared" si="6"/>
        <v>-0.20735155513665893</v>
      </c>
      <c r="J90" s="4">
        <f t="shared" si="7"/>
        <v>-0.24125767218356825</v>
      </c>
      <c r="K90" s="4">
        <f t="shared" si="8"/>
        <v>1.4581590938931019</v>
      </c>
      <c r="L90" s="4">
        <f t="shared" si="9"/>
        <v>1.8368653069041887</v>
      </c>
    </row>
    <row r="91" spans="1:12" x14ac:dyDescent="0.3">
      <c r="A91" s="1">
        <v>28156</v>
      </c>
      <c r="B91">
        <v>5.88</v>
      </c>
      <c r="C91" s="1">
        <v>28156</v>
      </c>
      <c r="D91">
        <v>5.2</v>
      </c>
      <c r="E91" s="1">
        <v>28156</v>
      </c>
      <c r="F91">
        <v>6.3</v>
      </c>
      <c r="G91" s="2">
        <v>28126</v>
      </c>
      <c r="H91" s="4">
        <f t="shared" si="5"/>
        <v>0.64638783269961309</v>
      </c>
      <c r="I91" s="4">
        <f t="shared" si="6"/>
        <v>-0.39510818438381889</v>
      </c>
      <c r="J91" s="4">
        <f t="shared" si="7"/>
        <v>-0.24125767218356825</v>
      </c>
      <c r="K91" s="4">
        <f t="shared" si="8"/>
        <v>1.4581590938931019</v>
      </c>
      <c r="L91" s="4">
        <f t="shared" si="9"/>
        <v>1.8368653069041887</v>
      </c>
    </row>
    <row r="92" spans="1:12" x14ac:dyDescent="0.3">
      <c r="A92" s="1">
        <v>28184</v>
      </c>
      <c r="B92">
        <v>5.88</v>
      </c>
      <c r="C92" s="1">
        <v>28184</v>
      </c>
      <c r="D92">
        <v>5.9</v>
      </c>
      <c r="E92" s="1">
        <v>28184</v>
      </c>
      <c r="F92">
        <v>6.3</v>
      </c>
      <c r="G92" s="2">
        <v>28157</v>
      </c>
      <c r="H92" s="4">
        <f t="shared" si="5"/>
        <v>-1.8885741265339817E-2</v>
      </c>
      <c r="I92" s="4">
        <f t="shared" si="6"/>
        <v>-0.39510818438381889</v>
      </c>
      <c r="J92" s="4">
        <f t="shared" si="7"/>
        <v>-0.24125767218356825</v>
      </c>
      <c r="K92" s="4">
        <f t="shared" si="8"/>
        <v>1.4581590938931019</v>
      </c>
      <c r="L92" s="4">
        <f t="shared" si="9"/>
        <v>1.8368653069041887</v>
      </c>
    </row>
    <row r="93" spans="1:12" x14ac:dyDescent="0.3">
      <c r="A93" s="1">
        <v>28215</v>
      </c>
      <c r="B93">
        <v>5.88</v>
      </c>
      <c r="C93" s="1">
        <v>28215</v>
      </c>
      <c r="D93">
        <v>6.4</v>
      </c>
      <c r="E93" s="1">
        <v>28215</v>
      </c>
      <c r="F93">
        <v>6.2</v>
      </c>
      <c r="G93" s="2">
        <v>28185</v>
      </c>
      <c r="H93" s="4">
        <f t="shared" si="5"/>
        <v>-0.48872180451128289</v>
      </c>
      <c r="I93" s="4">
        <f t="shared" si="6"/>
        <v>-0.30131826741996992</v>
      </c>
      <c r="J93" s="4">
        <f t="shared" si="7"/>
        <v>-0.24125767218356825</v>
      </c>
      <c r="K93" s="4">
        <f t="shared" si="8"/>
        <v>1.4581590938931019</v>
      </c>
      <c r="L93" s="4">
        <f t="shared" si="9"/>
        <v>1.8368653069041887</v>
      </c>
    </row>
    <row r="94" spans="1:12" x14ac:dyDescent="0.3">
      <c r="A94" s="1">
        <v>28244</v>
      </c>
      <c r="B94">
        <v>5.88</v>
      </c>
      <c r="C94" s="1">
        <v>28245</v>
      </c>
      <c r="D94">
        <v>7</v>
      </c>
      <c r="E94" s="1">
        <v>28245</v>
      </c>
      <c r="F94">
        <v>6.3</v>
      </c>
      <c r="G94" s="2">
        <v>28216</v>
      </c>
      <c r="H94" s="4">
        <f t="shared" si="5"/>
        <v>-1.0467289719626294</v>
      </c>
      <c r="I94" s="4">
        <f t="shared" si="6"/>
        <v>-0.39510818438381889</v>
      </c>
      <c r="J94" s="4">
        <f t="shared" si="7"/>
        <v>-0.24125767218356825</v>
      </c>
      <c r="K94" s="4">
        <f t="shared" si="8"/>
        <v>1.4581590938931019</v>
      </c>
      <c r="L94" s="4">
        <f t="shared" si="9"/>
        <v>1.8368653069041887</v>
      </c>
    </row>
    <row r="95" spans="1:12" x14ac:dyDescent="0.3">
      <c r="A95" s="1">
        <v>28276</v>
      </c>
      <c r="B95">
        <v>5.88</v>
      </c>
      <c r="C95" s="1">
        <v>28276</v>
      </c>
      <c r="D95">
        <v>6.7</v>
      </c>
      <c r="E95" s="1">
        <v>28276</v>
      </c>
      <c r="F95">
        <v>6.3</v>
      </c>
      <c r="G95" s="2">
        <v>28246</v>
      </c>
      <c r="H95" s="4">
        <f t="shared" si="5"/>
        <v>-0.76850984067479144</v>
      </c>
      <c r="I95" s="4">
        <f t="shared" si="6"/>
        <v>-0.39510818438381889</v>
      </c>
      <c r="J95" s="4">
        <f t="shared" si="7"/>
        <v>-0.24125767218356825</v>
      </c>
      <c r="K95" s="4">
        <f t="shared" si="8"/>
        <v>1.4581590938931019</v>
      </c>
      <c r="L95" s="4">
        <f t="shared" si="9"/>
        <v>1.8368653069041887</v>
      </c>
    </row>
    <row r="96" spans="1:12" x14ac:dyDescent="0.3">
      <c r="A96" s="1">
        <v>28306</v>
      </c>
      <c r="B96">
        <v>5.88</v>
      </c>
      <c r="C96" s="1">
        <v>28306</v>
      </c>
      <c r="D96">
        <v>6.9</v>
      </c>
      <c r="E96" s="1">
        <v>28306</v>
      </c>
      <c r="F96">
        <v>6.6</v>
      </c>
      <c r="G96" s="2">
        <v>28277</v>
      </c>
      <c r="H96" s="4">
        <f t="shared" si="5"/>
        <v>-0.95416276894293439</v>
      </c>
      <c r="I96" s="4">
        <f t="shared" si="6"/>
        <v>-0.67542213883677871</v>
      </c>
      <c r="J96" s="4">
        <f t="shared" si="7"/>
        <v>-0.24125767218356825</v>
      </c>
      <c r="K96" s="4">
        <f t="shared" si="8"/>
        <v>1.4581590938931019</v>
      </c>
      <c r="L96" s="4">
        <f t="shared" si="9"/>
        <v>1.8368653069041887</v>
      </c>
    </row>
    <row r="97" spans="1:12" x14ac:dyDescent="0.3">
      <c r="A97" s="1">
        <v>28335</v>
      </c>
      <c r="B97">
        <v>5.88</v>
      </c>
      <c r="C97" s="1">
        <v>28337</v>
      </c>
      <c r="D97">
        <v>6.8</v>
      </c>
      <c r="E97" s="1">
        <v>28337</v>
      </c>
      <c r="F97">
        <v>6.3</v>
      </c>
      <c r="G97" s="2">
        <v>28307</v>
      </c>
      <c r="H97" s="4">
        <f t="shared" si="5"/>
        <v>-0.86142322097378932</v>
      </c>
      <c r="I97" s="4">
        <f t="shared" si="6"/>
        <v>-0.39510818438381889</v>
      </c>
      <c r="J97" s="4">
        <f t="shared" si="7"/>
        <v>-0.24125767218356825</v>
      </c>
      <c r="K97" s="4">
        <f t="shared" si="8"/>
        <v>1.4581590938931019</v>
      </c>
      <c r="L97" s="4">
        <f t="shared" si="9"/>
        <v>1.8368653069041887</v>
      </c>
    </row>
    <row r="98" spans="1:12" x14ac:dyDescent="0.3">
      <c r="A98" s="1">
        <v>28368</v>
      </c>
      <c r="B98">
        <v>6</v>
      </c>
      <c r="C98" s="1">
        <v>28368</v>
      </c>
      <c r="D98">
        <v>6.6</v>
      </c>
      <c r="E98" s="1">
        <v>28368</v>
      </c>
      <c r="F98">
        <v>6.2</v>
      </c>
      <c r="G98" s="2">
        <v>28338</v>
      </c>
      <c r="H98" s="4">
        <f t="shared" si="5"/>
        <v>-0.56285178236398226</v>
      </c>
      <c r="I98" s="4">
        <f t="shared" si="6"/>
        <v>-0.18832391713747842</v>
      </c>
      <c r="J98" s="4">
        <f t="shared" si="7"/>
        <v>-0.24125767218356825</v>
      </c>
      <c r="K98" s="4">
        <f t="shared" si="8"/>
        <v>1.4581590938931019</v>
      </c>
      <c r="L98" s="4">
        <f t="shared" si="9"/>
        <v>1.8368653069041887</v>
      </c>
    </row>
    <row r="99" spans="1:12" x14ac:dyDescent="0.3">
      <c r="A99" s="1">
        <v>28398</v>
      </c>
      <c r="B99">
        <v>6.25</v>
      </c>
      <c r="C99" s="1">
        <v>28398</v>
      </c>
      <c r="D99">
        <v>6.6</v>
      </c>
      <c r="E99" s="1">
        <v>28398</v>
      </c>
      <c r="F99">
        <v>6.2</v>
      </c>
      <c r="G99" s="2">
        <v>28369</v>
      </c>
      <c r="H99" s="4">
        <f t="shared" si="5"/>
        <v>-0.32833020637899057</v>
      </c>
      <c r="I99" s="4">
        <f t="shared" si="6"/>
        <v>4.7080979284364055E-2</v>
      </c>
      <c r="J99" s="4">
        <f t="shared" si="7"/>
        <v>-0.24125767218356825</v>
      </c>
      <c r="K99" s="4">
        <f t="shared" si="8"/>
        <v>1.4581590938931019</v>
      </c>
      <c r="L99" s="4">
        <f t="shared" si="9"/>
        <v>1.8368653069041887</v>
      </c>
    </row>
    <row r="100" spans="1:12" x14ac:dyDescent="0.3">
      <c r="A100" s="1">
        <v>28429</v>
      </c>
      <c r="B100">
        <v>6.5</v>
      </c>
      <c r="C100" s="1">
        <v>28429</v>
      </c>
      <c r="D100">
        <v>6.4</v>
      </c>
      <c r="E100" s="1">
        <v>28429</v>
      </c>
      <c r="F100">
        <v>6</v>
      </c>
      <c r="G100" s="2">
        <v>28399</v>
      </c>
      <c r="H100" s="4">
        <f t="shared" si="5"/>
        <v>9.3984962406001848E-2</v>
      </c>
      <c r="I100" s="4">
        <f t="shared" si="6"/>
        <v>0.47169811320753041</v>
      </c>
      <c r="J100" s="4">
        <f t="shared" si="7"/>
        <v>-0.24125767218356825</v>
      </c>
      <c r="K100" s="4">
        <f t="shared" si="8"/>
        <v>1.4581590938931019</v>
      </c>
      <c r="L100" s="4">
        <f t="shared" si="9"/>
        <v>1.8368653069041887</v>
      </c>
    </row>
    <row r="101" spans="1:12" x14ac:dyDescent="0.3">
      <c r="A101" s="1">
        <v>28459</v>
      </c>
      <c r="B101">
        <v>6.5</v>
      </c>
      <c r="C101" s="1">
        <v>28459</v>
      </c>
      <c r="D101">
        <v>6.7</v>
      </c>
      <c r="E101" s="1">
        <v>28459</v>
      </c>
      <c r="F101">
        <v>5.9</v>
      </c>
      <c r="G101" s="2">
        <v>28430</v>
      </c>
      <c r="H101" s="4">
        <f t="shared" si="5"/>
        <v>-0.18744142455482393</v>
      </c>
      <c r="I101" s="4">
        <f t="shared" si="6"/>
        <v>0.56657223796034994</v>
      </c>
      <c r="J101" s="4">
        <f t="shared" si="7"/>
        <v>-0.24125767218356825</v>
      </c>
      <c r="K101" s="4">
        <f t="shared" si="8"/>
        <v>1.4581590938931019</v>
      </c>
      <c r="L101" s="4">
        <f t="shared" si="9"/>
        <v>1.8368653069041887</v>
      </c>
    </row>
    <row r="102" spans="1:12" x14ac:dyDescent="0.3">
      <c r="A102" s="1">
        <v>28489</v>
      </c>
      <c r="B102">
        <v>6.5</v>
      </c>
      <c r="C102" s="1">
        <v>28490</v>
      </c>
      <c r="D102">
        <v>6.7</v>
      </c>
      <c r="E102" s="1">
        <v>28490</v>
      </c>
      <c r="F102">
        <v>6.5</v>
      </c>
      <c r="G102" s="2">
        <v>28460</v>
      </c>
      <c r="H102" s="4">
        <f t="shared" si="5"/>
        <v>-0.18744142455482393</v>
      </c>
      <c r="I102" s="4">
        <f t="shared" si="6"/>
        <v>0</v>
      </c>
      <c r="J102" s="4">
        <f t="shared" si="7"/>
        <v>-0.24125767218356825</v>
      </c>
      <c r="K102" s="4">
        <f t="shared" si="8"/>
        <v>1.4581590938931019</v>
      </c>
      <c r="L102" s="4">
        <f t="shared" si="9"/>
        <v>1.8368653069041887</v>
      </c>
    </row>
    <row r="103" spans="1:12" x14ac:dyDescent="0.3">
      <c r="A103" s="1">
        <v>28521</v>
      </c>
      <c r="B103">
        <v>6.75</v>
      </c>
      <c r="C103" s="1">
        <v>28521</v>
      </c>
      <c r="D103">
        <v>6.8</v>
      </c>
      <c r="E103" s="1">
        <v>28521</v>
      </c>
      <c r="F103">
        <v>6.4</v>
      </c>
      <c r="G103" s="2">
        <v>28491</v>
      </c>
      <c r="H103" s="4">
        <f t="shared" si="5"/>
        <v>-4.6816479400768607E-2</v>
      </c>
      <c r="I103" s="4">
        <f t="shared" si="6"/>
        <v>0.32894736842103978</v>
      </c>
      <c r="J103" s="4">
        <f t="shared" si="7"/>
        <v>-0.24125767218356825</v>
      </c>
      <c r="K103" s="4">
        <f t="shared" si="8"/>
        <v>1.4581590938931019</v>
      </c>
      <c r="L103" s="4">
        <f t="shared" si="9"/>
        <v>1.8368653069041887</v>
      </c>
    </row>
    <row r="104" spans="1:12" x14ac:dyDescent="0.3">
      <c r="A104" s="1">
        <v>28549</v>
      </c>
      <c r="B104">
        <v>6.75</v>
      </c>
      <c r="C104" s="1">
        <v>28549</v>
      </c>
      <c r="D104">
        <v>6.4</v>
      </c>
      <c r="E104" s="1">
        <v>28549</v>
      </c>
      <c r="F104">
        <v>6.2</v>
      </c>
      <c r="G104" s="2">
        <v>28522</v>
      </c>
      <c r="H104" s="4">
        <f t="shared" si="5"/>
        <v>0.32894736842103978</v>
      </c>
      <c r="I104" s="4">
        <f t="shared" si="6"/>
        <v>0.51789077212804902</v>
      </c>
      <c r="J104" s="4">
        <f t="shared" si="7"/>
        <v>-0.24125767218356825</v>
      </c>
      <c r="K104" s="4">
        <f t="shared" si="8"/>
        <v>1.4581590938931019</v>
      </c>
      <c r="L104" s="4">
        <f t="shared" si="9"/>
        <v>1.8368653069041887</v>
      </c>
    </row>
    <row r="105" spans="1:12" x14ac:dyDescent="0.3">
      <c r="A105" s="1">
        <v>28580</v>
      </c>
      <c r="B105">
        <v>6.75</v>
      </c>
      <c r="C105" s="1">
        <v>28580</v>
      </c>
      <c r="D105">
        <v>6.6</v>
      </c>
      <c r="E105" s="1">
        <v>28580</v>
      </c>
      <c r="F105">
        <v>6.3</v>
      </c>
      <c r="G105" s="2">
        <v>28550</v>
      </c>
      <c r="H105" s="4">
        <f t="shared" si="5"/>
        <v>0.14071294559097058</v>
      </c>
      <c r="I105" s="4">
        <f t="shared" si="6"/>
        <v>0.42333019755409484</v>
      </c>
      <c r="J105" s="4">
        <f t="shared" si="7"/>
        <v>-0.24125767218356825</v>
      </c>
      <c r="K105" s="4">
        <f t="shared" si="8"/>
        <v>1.4581590938931019</v>
      </c>
      <c r="L105" s="4">
        <f t="shared" si="9"/>
        <v>1.8368653069041887</v>
      </c>
    </row>
    <row r="106" spans="1:12" x14ac:dyDescent="0.3">
      <c r="A106" s="1">
        <v>28608</v>
      </c>
      <c r="B106">
        <v>7.25</v>
      </c>
      <c r="C106" s="1">
        <v>28610</v>
      </c>
      <c r="D106">
        <v>6.5</v>
      </c>
      <c r="E106" s="1">
        <v>28610</v>
      </c>
      <c r="F106">
        <v>6.5</v>
      </c>
      <c r="G106" s="2">
        <v>28581</v>
      </c>
      <c r="H106" s="4">
        <f t="shared" si="5"/>
        <v>0.70422535211267512</v>
      </c>
      <c r="I106" s="4">
        <f t="shared" si="6"/>
        <v>0.70422535211267512</v>
      </c>
      <c r="J106" s="4">
        <f t="shared" si="7"/>
        <v>-0.24125767218356825</v>
      </c>
      <c r="K106" s="4">
        <f t="shared" si="8"/>
        <v>1.4581590938931019</v>
      </c>
      <c r="L106" s="4">
        <f t="shared" si="9"/>
        <v>1.8368653069041887</v>
      </c>
    </row>
    <row r="107" spans="1:12" x14ac:dyDescent="0.3">
      <c r="A107" s="1">
        <v>28641</v>
      </c>
      <c r="B107">
        <v>7.5</v>
      </c>
      <c r="C107" s="1">
        <v>28641</v>
      </c>
      <c r="D107">
        <v>7</v>
      </c>
      <c r="E107" s="1">
        <v>28641</v>
      </c>
      <c r="F107">
        <v>6.8</v>
      </c>
      <c r="G107" s="2">
        <v>28611</v>
      </c>
      <c r="H107" s="4">
        <f t="shared" si="5"/>
        <v>0.46728971962615162</v>
      </c>
      <c r="I107" s="4">
        <f t="shared" si="6"/>
        <v>0.65543071161047184</v>
      </c>
      <c r="J107" s="4">
        <f t="shared" si="7"/>
        <v>-0.24125767218356825</v>
      </c>
      <c r="K107" s="4">
        <f t="shared" si="8"/>
        <v>1.4581590938931019</v>
      </c>
      <c r="L107" s="4">
        <f t="shared" si="9"/>
        <v>1.8368653069041887</v>
      </c>
    </row>
    <row r="108" spans="1:12" x14ac:dyDescent="0.3">
      <c r="A108" s="1">
        <v>28671</v>
      </c>
      <c r="B108">
        <v>7.75</v>
      </c>
      <c r="C108" s="1">
        <v>28671</v>
      </c>
      <c r="D108">
        <v>7.4</v>
      </c>
      <c r="E108" s="1">
        <v>28671</v>
      </c>
      <c r="F108">
        <v>7</v>
      </c>
      <c r="G108" s="2">
        <v>28642</v>
      </c>
      <c r="H108" s="4">
        <f t="shared" si="5"/>
        <v>0.32588454376163423</v>
      </c>
      <c r="I108" s="4">
        <f t="shared" si="6"/>
        <v>0.70093457943922743</v>
      </c>
      <c r="J108" s="4">
        <f t="shared" si="7"/>
        <v>-0.24125767218356825</v>
      </c>
      <c r="K108" s="4">
        <f t="shared" si="8"/>
        <v>1.4581590938931019</v>
      </c>
      <c r="L108" s="4">
        <f t="shared" si="9"/>
        <v>1.8368653069041887</v>
      </c>
    </row>
    <row r="109" spans="1:12" x14ac:dyDescent="0.3">
      <c r="A109" s="1">
        <v>28702</v>
      </c>
      <c r="B109">
        <v>7.88</v>
      </c>
      <c r="C109" s="1">
        <v>28702</v>
      </c>
      <c r="D109">
        <v>7.7</v>
      </c>
      <c r="E109" s="1">
        <v>28702</v>
      </c>
      <c r="F109">
        <v>7.4</v>
      </c>
      <c r="G109" s="2">
        <v>28672</v>
      </c>
      <c r="H109" s="4">
        <f t="shared" si="5"/>
        <v>0.16713091922004875</v>
      </c>
      <c r="I109" s="4">
        <f t="shared" si="6"/>
        <v>0.44692737430167551</v>
      </c>
      <c r="J109" s="4">
        <f t="shared" si="7"/>
        <v>-0.24125767218356825</v>
      </c>
      <c r="K109" s="4">
        <f t="shared" si="8"/>
        <v>1.4581590938931019</v>
      </c>
      <c r="L109" s="4">
        <f t="shared" si="9"/>
        <v>1.8368653069041887</v>
      </c>
    </row>
    <row r="110" spans="1:12" x14ac:dyDescent="0.3">
      <c r="A110" s="1">
        <v>28733</v>
      </c>
      <c r="B110">
        <v>8.25</v>
      </c>
      <c r="C110" s="1">
        <v>28733</v>
      </c>
      <c r="D110">
        <v>7.8</v>
      </c>
      <c r="E110" s="1">
        <v>28733</v>
      </c>
      <c r="F110">
        <v>7.5</v>
      </c>
      <c r="G110" s="2">
        <v>28703</v>
      </c>
      <c r="H110" s="4">
        <f t="shared" si="5"/>
        <v>0.41743970315397672</v>
      </c>
      <c r="I110" s="4">
        <f t="shared" si="6"/>
        <v>0.69767441860466572</v>
      </c>
      <c r="J110" s="4">
        <f t="shared" si="7"/>
        <v>-0.24125767218356825</v>
      </c>
      <c r="K110" s="4">
        <f t="shared" si="8"/>
        <v>1.4581590938931019</v>
      </c>
      <c r="L110" s="4">
        <f t="shared" si="9"/>
        <v>1.8368653069041887</v>
      </c>
    </row>
    <row r="111" spans="1:12" x14ac:dyDescent="0.3">
      <c r="A111" s="1">
        <v>28762</v>
      </c>
      <c r="B111">
        <v>8.75</v>
      </c>
      <c r="C111" s="1">
        <v>28763</v>
      </c>
      <c r="D111">
        <v>8.3000000000000007</v>
      </c>
      <c r="E111" s="1">
        <v>28763</v>
      </c>
      <c r="F111">
        <v>7.9</v>
      </c>
      <c r="G111" s="2">
        <v>28734</v>
      </c>
      <c r="H111" s="4">
        <f t="shared" si="5"/>
        <v>0.41551246537394615</v>
      </c>
      <c r="I111" s="4">
        <f t="shared" si="6"/>
        <v>0.78776645041704896</v>
      </c>
      <c r="J111" s="4">
        <f t="shared" si="7"/>
        <v>-0.24125767218356825</v>
      </c>
      <c r="K111" s="4">
        <f t="shared" si="8"/>
        <v>1.4581590938931019</v>
      </c>
      <c r="L111" s="4">
        <f t="shared" si="9"/>
        <v>1.8368653069041887</v>
      </c>
    </row>
    <row r="112" spans="1:12" x14ac:dyDescent="0.3">
      <c r="A112" s="1">
        <v>28794</v>
      </c>
      <c r="B112">
        <v>9</v>
      </c>
      <c r="C112" s="1">
        <v>28794</v>
      </c>
      <c r="D112">
        <v>8.9</v>
      </c>
      <c r="E112" s="1">
        <v>28794</v>
      </c>
      <c r="F112">
        <v>8.4</v>
      </c>
      <c r="G112" s="2">
        <v>28764</v>
      </c>
      <c r="H112" s="4">
        <f t="shared" si="5"/>
        <v>9.182736455464191E-2</v>
      </c>
      <c r="I112" s="4">
        <f t="shared" si="6"/>
        <v>0.55350553505535416</v>
      </c>
      <c r="J112" s="4">
        <f t="shared" si="7"/>
        <v>-0.24125767218356825</v>
      </c>
      <c r="K112" s="4">
        <f t="shared" si="8"/>
        <v>1.4581590938931019</v>
      </c>
      <c r="L112" s="4">
        <f t="shared" si="9"/>
        <v>1.8368653069041887</v>
      </c>
    </row>
    <row r="113" spans="1:12" x14ac:dyDescent="0.3">
      <c r="A113" s="1">
        <v>28824</v>
      </c>
      <c r="B113">
        <v>9.8800000000000008</v>
      </c>
      <c r="C113" s="1">
        <v>28824</v>
      </c>
      <c r="D113">
        <v>8.9</v>
      </c>
      <c r="E113" s="1">
        <v>28824</v>
      </c>
      <c r="F113">
        <v>8.6999999999999993</v>
      </c>
      <c r="G113" s="2">
        <v>28795</v>
      </c>
      <c r="H113" s="4">
        <f t="shared" si="5"/>
        <v>0.89990817263545519</v>
      </c>
      <c r="I113" s="4">
        <f t="shared" si="6"/>
        <v>1.0855565777369014</v>
      </c>
      <c r="J113" s="4">
        <f t="shared" si="7"/>
        <v>-0.24125767218356825</v>
      </c>
      <c r="K113" s="4">
        <f t="shared" si="8"/>
        <v>1.4581590938931019</v>
      </c>
      <c r="L113" s="4">
        <f t="shared" si="9"/>
        <v>1.8368653069041887</v>
      </c>
    </row>
    <row r="114" spans="1:12" x14ac:dyDescent="0.3">
      <c r="A114" s="1">
        <v>28853</v>
      </c>
      <c r="B114">
        <v>10</v>
      </c>
      <c r="C114" s="1">
        <v>28855</v>
      </c>
      <c r="D114">
        <v>9</v>
      </c>
      <c r="E114" s="1">
        <v>28855</v>
      </c>
      <c r="F114">
        <v>8.5</v>
      </c>
      <c r="G114" s="2">
        <v>28825</v>
      </c>
      <c r="H114" s="4">
        <f t="shared" si="5"/>
        <v>0.91743119266054496</v>
      </c>
      <c r="I114" s="4">
        <f t="shared" si="6"/>
        <v>1.3824884792626779</v>
      </c>
      <c r="J114" s="4">
        <f t="shared" si="7"/>
        <v>-0.24125767218356825</v>
      </c>
      <c r="K114" s="4">
        <f t="shared" si="8"/>
        <v>1.4581590938931019</v>
      </c>
      <c r="L114" s="4">
        <f t="shared" si="9"/>
        <v>1.8368653069041887</v>
      </c>
    </row>
    <row r="115" spans="1:12" x14ac:dyDescent="0.3">
      <c r="A115" s="1">
        <v>28886</v>
      </c>
      <c r="B115">
        <v>10</v>
      </c>
      <c r="C115" s="1">
        <v>28886</v>
      </c>
      <c r="D115">
        <v>9.3000000000000007</v>
      </c>
      <c r="E115" s="1">
        <v>28886</v>
      </c>
      <c r="F115">
        <v>8.6</v>
      </c>
      <c r="G115" s="2">
        <v>28856</v>
      </c>
      <c r="H115" s="4">
        <f t="shared" si="5"/>
        <v>0.64043915827998177</v>
      </c>
      <c r="I115" s="4">
        <f t="shared" si="6"/>
        <v>1.2891344383057168</v>
      </c>
      <c r="J115" s="4">
        <f t="shared" si="7"/>
        <v>-0.24125767218356825</v>
      </c>
      <c r="K115" s="4">
        <f t="shared" si="8"/>
        <v>1.4581590938931019</v>
      </c>
      <c r="L115" s="4">
        <f t="shared" si="9"/>
        <v>1.8368653069041887</v>
      </c>
    </row>
    <row r="116" spans="1:12" x14ac:dyDescent="0.3">
      <c r="A116" s="1">
        <v>28914</v>
      </c>
      <c r="B116">
        <v>10</v>
      </c>
      <c r="C116" s="1">
        <v>28914</v>
      </c>
      <c r="D116">
        <v>9.9</v>
      </c>
      <c r="E116" s="1">
        <v>28914</v>
      </c>
      <c r="F116">
        <v>9.1999999999999993</v>
      </c>
      <c r="G116" s="2">
        <v>28887</v>
      </c>
      <c r="H116" s="4">
        <f t="shared" si="5"/>
        <v>9.0991810737039991E-2</v>
      </c>
      <c r="I116" s="4">
        <f t="shared" si="6"/>
        <v>0.73260073260073</v>
      </c>
      <c r="J116" s="4">
        <f t="shared" si="7"/>
        <v>-0.24125767218356825</v>
      </c>
      <c r="K116" s="4">
        <f t="shared" si="8"/>
        <v>1.4581590938931019</v>
      </c>
      <c r="L116" s="4">
        <f t="shared" si="9"/>
        <v>1.8368653069041887</v>
      </c>
    </row>
    <row r="117" spans="1:12" x14ac:dyDescent="0.3">
      <c r="A117" s="1">
        <v>28944</v>
      </c>
      <c r="B117">
        <v>10</v>
      </c>
      <c r="C117" s="1">
        <v>28945</v>
      </c>
      <c r="D117">
        <v>10.1</v>
      </c>
      <c r="E117" s="1">
        <v>28945</v>
      </c>
      <c r="F117">
        <v>9.3000000000000007</v>
      </c>
      <c r="G117" s="2">
        <v>28915</v>
      </c>
      <c r="H117" s="4">
        <f t="shared" si="5"/>
        <v>-9.0826521344222755E-2</v>
      </c>
      <c r="I117" s="4">
        <f t="shared" si="6"/>
        <v>0.64043915827998177</v>
      </c>
      <c r="J117" s="4">
        <f t="shared" si="7"/>
        <v>-0.24125767218356825</v>
      </c>
      <c r="K117" s="4">
        <f t="shared" si="8"/>
        <v>1.4581590938931019</v>
      </c>
      <c r="L117" s="4">
        <f t="shared" si="9"/>
        <v>1.8368653069041887</v>
      </c>
    </row>
    <row r="118" spans="1:12" x14ac:dyDescent="0.3">
      <c r="A118" s="1">
        <v>28975</v>
      </c>
      <c r="B118">
        <v>10.25</v>
      </c>
      <c r="C118" s="1">
        <v>28975</v>
      </c>
      <c r="D118">
        <v>10.5</v>
      </c>
      <c r="E118" s="1">
        <v>28975</v>
      </c>
      <c r="F118">
        <v>9.3000000000000007</v>
      </c>
      <c r="G118" s="2">
        <v>28946</v>
      </c>
      <c r="H118" s="4">
        <f t="shared" si="5"/>
        <v>-0.22624434389140191</v>
      </c>
      <c r="I118" s="4">
        <f t="shared" si="6"/>
        <v>0.86916742909424194</v>
      </c>
      <c r="J118" s="4">
        <f t="shared" si="7"/>
        <v>-0.24125767218356825</v>
      </c>
      <c r="K118" s="4">
        <f t="shared" si="8"/>
        <v>1.4581590938931019</v>
      </c>
      <c r="L118" s="4">
        <f t="shared" si="9"/>
        <v>1.8368653069041887</v>
      </c>
    </row>
    <row r="119" spans="1:12" x14ac:dyDescent="0.3">
      <c r="A119" s="1">
        <v>29006</v>
      </c>
      <c r="B119">
        <v>10.25</v>
      </c>
      <c r="C119" s="1">
        <v>29006</v>
      </c>
      <c r="D119">
        <v>10.9</v>
      </c>
      <c r="E119" s="1">
        <v>29006</v>
      </c>
      <c r="F119">
        <v>9.4</v>
      </c>
      <c r="G119" s="2">
        <v>28976</v>
      </c>
      <c r="H119" s="4">
        <f t="shared" si="5"/>
        <v>-0.58611361587015409</v>
      </c>
      <c r="I119" s="4">
        <f t="shared" si="6"/>
        <v>0.77696526508226338</v>
      </c>
      <c r="J119" s="4">
        <f t="shared" si="7"/>
        <v>-0.24125767218356825</v>
      </c>
      <c r="K119" s="4">
        <f t="shared" si="8"/>
        <v>1.4581590938931019</v>
      </c>
      <c r="L119" s="4">
        <f t="shared" si="9"/>
        <v>1.8368653069041887</v>
      </c>
    </row>
    <row r="120" spans="1:12" x14ac:dyDescent="0.3">
      <c r="A120" s="1">
        <v>29035</v>
      </c>
      <c r="B120">
        <v>10.25</v>
      </c>
      <c r="C120" s="1">
        <v>29036</v>
      </c>
      <c r="D120">
        <v>10.9</v>
      </c>
      <c r="E120" s="1">
        <v>29036</v>
      </c>
      <c r="F120">
        <v>9.3000000000000007</v>
      </c>
      <c r="G120" s="2">
        <v>29007</v>
      </c>
      <c r="H120" s="4">
        <f t="shared" si="5"/>
        <v>-0.58611361587015409</v>
      </c>
      <c r="I120" s="4">
        <f t="shared" si="6"/>
        <v>0.86916742909424194</v>
      </c>
      <c r="J120" s="4">
        <f t="shared" si="7"/>
        <v>-0.24125767218356825</v>
      </c>
      <c r="K120" s="4">
        <f t="shared" si="8"/>
        <v>1.4581590938931019</v>
      </c>
      <c r="L120" s="4">
        <f t="shared" si="9"/>
        <v>1.8368653069041887</v>
      </c>
    </row>
    <row r="121" spans="1:12" x14ac:dyDescent="0.3">
      <c r="A121" s="1">
        <v>29067</v>
      </c>
      <c r="B121">
        <v>10.63</v>
      </c>
      <c r="C121" s="1">
        <v>29067</v>
      </c>
      <c r="D121">
        <v>11.3</v>
      </c>
      <c r="E121" s="1">
        <v>29067</v>
      </c>
      <c r="F121">
        <v>9.6</v>
      </c>
      <c r="G121" s="2">
        <v>29037</v>
      </c>
      <c r="H121" s="4">
        <f t="shared" si="5"/>
        <v>-0.60197663971248705</v>
      </c>
      <c r="I121" s="4">
        <f t="shared" si="6"/>
        <v>0.93978102189780088</v>
      </c>
      <c r="J121" s="4">
        <f t="shared" si="7"/>
        <v>-0.24125767218356825</v>
      </c>
      <c r="K121" s="4">
        <f t="shared" si="8"/>
        <v>1.4581590938931019</v>
      </c>
      <c r="L121" s="4">
        <f t="shared" si="9"/>
        <v>1.8368653069041887</v>
      </c>
    </row>
    <row r="122" spans="1:12" x14ac:dyDescent="0.3">
      <c r="A122" s="1">
        <v>29098</v>
      </c>
      <c r="B122">
        <v>11.38</v>
      </c>
      <c r="C122" s="1">
        <v>29098</v>
      </c>
      <c r="D122">
        <v>11.8</v>
      </c>
      <c r="E122" s="1">
        <v>29098</v>
      </c>
      <c r="F122">
        <v>10</v>
      </c>
      <c r="G122" s="2">
        <v>29068</v>
      </c>
      <c r="H122" s="4">
        <f t="shared" si="5"/>
        <v>-0.37567084078713453</v>
      </c>
      <c r="I122" s="4">
        <f t="shared" si="6"/>
        <v>1.2545454545454415</v>
      </c>
      <c r="J122" s="4">
        <f t="shared" si="7"/>
        <v>-0.24125767218356825</v>
      </c>
      <c r="K122" s="4">
        <f t="shared" si="8"/>
        <v>1.4581590938931019</v>
      </c>
      <c r="L122" s="4">
        <f t="shared" si="9"/>
        <v>1.8368653069041887</v>
      </c>
    </row>
    <row r="123" spans="1:12" x14ac:dyDescent="0.3">
      <c r="A123" s="1">
        <v>29126</v>
      </c>
      <c r="B123">
        <v>11.5</v>
      </c>
      <c r="C123" s="1">
        <v>29128</v>
      </c>
      <c r="D123">
        <v>12.2</v>
      </c>
      <c r="E123" s="1">
        <v>29128</v>
      </c>
      <c r="F123">
        <v>9.9</v>
      </c>
      <c r="G123" s="2">
        <v>29099</v>
      </c>
      <c r="H123" s="4">
        <f t="shared" si="5"/>
        <v>-0.62388591800355275</v>
      </c>
      <c r="I123" s="4">
        <f t="shared" si="6"/>
        <v>1.455868971792551</v>
      </c>
      <c r="J123" s="4">
        <f t="shared" si="7"/>
        <v>-0.24125767218356825</v>
      </c>
      <c r="K123" s="4">
        <f t="shared" si="8"/>
        <v>1.4581590938931019</v>
      </c>
      <c r="L123" s="4">
        <f t="shared" si="9"/>
        <v>1.8368653069041887</v>
      </c>
    </row>
    <row r="124" spans="1:12" x14ac:dyDescent="0.3">
      <c r="A124" s="1">
        <v>29159</v>
      </c>
      <c r="B124">
        <v>15.5</v>
      </c>
      <c r="C124" s="1">
        <v>29159</v>
      </c>
      <c r="D124">
        <v>12.1</v>
      </c>
      <c r="E124" s="1">
        <v>29159</v>
      </c>
      <c r="F124">
        <v>10.1</v>
      </c>
      <c r="G124" s="2">
        <v>29129</v>
      </c>
      <c r="H124" s="4">
        <f t="shared" si="5"/>
        <v>3.0330062444246186</v>
      </c>
      <c r="I124" s="4">
        <f t="shared" si="6"/>
        <v>4.9046321525885617</v>
      </c>
      <c r="J124" s="4">
        <f t="shared" si="7"/>
        <v>-0.24125767218356825</v>
      </c>
      <c r="K124" s="4">
        <f t="shared" si="8"/>
        <v>1.4581590938931019</v>
      </c>
      <c r="L124" s="4">
        <f t="shared" si="9"/>
        <v>1.8368653069041887</v>
      </c>
    </row>
    <row r="125" spans="1:12" x14ac:dyDescent="0.3">
      <c r="A125" s="1">
        <v>29189</v>
      </c>
      <c r="B125">
        <v>15.5</v>
      </c>
      <c r="C125" s="1">
        <v>29189</v>
      </c>
      <c r="D125">
        <v>12.6</v>
      </c>
      <c r="E125" s="1">
        <v>29189</v>
      </c>
      <c r="F125">
        <v>10.6</v>
      </c>
      <c r="G125" s="2">
        <v>29160</v>
      </c>
      <c r="H125" s="4">
        <f t="shared" si="5"/>
        <v>2.5754884547069423</v>
      </c>
      <c r="I125" s="4">
        <f t="shared" si="6"/>
        <v>4.4303797468354444</v>
      </c>
      <c r="J125" s="4">
        <f t="shared" si="7"/>
        <v>-0.24125767218356825</v>
      </c>
      <c r="K125" s="4">
        <f t="shared" si="8"/>
        <v>1.4581590938931019</v>
      </c>
      <c r="L125" s="4">
        <f t="shared" si="9"/>
        <v>1.8368653069041887</v>
      </c>
    </row>
    <row r="126" spans="1:12" x14ac:dyDescent="0.3">
      <c r="A126" s="1">
        <v>29220</v>
      </c>
      <c r="B126">
        <v>14</v>
      </c>
      <c r="C126" s="1">
        <v>29220</v>
      </c>
      <c r="D126">
        <v>13.3</v>
      </c>
      <c r="E126" s="1">
        <v>29220</v>
      </c>
      <c r="F126">
        <v>11.3</v>
      </c>
      <c r="G126" s="2">
        <v>29190</v>
      </c>
      <c r="H126" s="4">
        <f t="shared" si="5"/>
        <v>0.61782877316858276</v>
      </c>
      <c r="I126" s="4">
        <f t="shared" si="6"/>
        <v>2.4258760107816801</v>
      </c>
      <c r="J126" s="4">
        <f t="shared" si="7"/>
        <v>-0.24125767218356825</v>
      </c>
      <c r="K126" s="4">
        <f t="shared" si="8"/>
        <v>1.4581590938931019</v>
      </c>
      <c r="L126" s="4">
        <f t="shared" si="9"/>
        <v>1.8368653069041887</v>
      </c>
    </row>
    <row r="127" spans="1:12" x14ac:dyDescent="0.3">
      <c r="A127" s="1">
        <v>29251</v>
      </c>
      <c r="B127">
        <v>14</v>
      </c>
      <c r="C127" s="1">
        <v>29251</v>
      </c>
      <c r="D127">
        <v>13.9</v>
      </c>
      <c r="E127" s="1">
        <v>29251</v>
      </c>
      <c r="F127">
        <v>12</v>
      </c>
      <c r="G127" s="2">
        <v>29221</v>
      </c>
      <c r="H127" s="4">
        <f t="shared" si="5"/>
        <v>8.7796312554888623E-2</v>
      </c>
      <c r="I127" s="4">
        <f t="shared" si="6"/>
        <v>1.7857142857142794</v>
      </c>
      <c r="J127" s="4">
        <f t="shared" si="7"/>
        <v>-0.24125767218356825</v>
      </c>
      <c r="K127" s="4">
        <f t="shared" si="8"/>
        <v>1.4581590938931019</v>
      </c>
      <c r="L127" s="4">
        <f t="shared" si="9"/>
        <v>1.8368653069041887</v>
      </c>
    </row>
    <row r="128" spans="1:12" x14ac:dyDescent="0.3">
      <c r="A128" s="1">
        <v>29280</v>
      </c>
      <c r="B128">
        <v>15</v>
      </c>
      <c r="C128" s="1">
        <v>29280</v>
      </c>
      <c r="D128">
        <v>14.2</v>
      </c>
      <c r="E128" s="1">
        <v>29280</v>
      </c>
      <c r="F128">
        <v>12</v>
      </c>
      <c r="G128" s="2">
        <v>29252</v>
      </c>
      <c r="H128" s="4">
        <f t="shared" si="5"/>
        <v>0.70052539404552583</v>
      </c>
      <c r="I128" s="4">
        <f t="shared" si="6"/>
        <v>2.6785714285714191</v>
      </c>
      <c r="J128" s="4">
        <f t="shared" si="7"/>
        <v>-0.24125767218356825</v>
      </c>
      <c r="K128" s="4">
        <f t="shared" si="8"/>
        <v>1.4581590938931019</v>
      </c>
      <c r="L128" s="4">
        <f t="shared" si="9"/>
        <v>1.8368653069041887</v>
      </c>
    </row>
    <row r="129" spans="1:12" x14ac:dyDescent="0.3">
      <c r="A129" s="1">
        <v>29311</v>
      </c>
      <c r="B129">
        <v>20</v>
      </c>
      <c r="C129" s="1">
        <v>29311</v>
      </c>
      <c r="D129">
        <v>14.8</v>
      </c>
      <c r="E129" s="1">
        <v>29311</v>
      </c>
      <c r="F129">
        <v>12.5</v>
      </c>
      <c r="G129" s="2">
        <v>29281</v>
      </c>
      <c r="H129" s="4">
        <f t="shared" si="5"/>
        <v>4.5296167247386609</v>
      </c>
      <c r="I129" s="4">
        <f t="shared" si="6"/>
        <v>6.6666666666666652</v>
      </c>
      <c r="J129" s="4">
        <f t="shared" si="7"/>
        <v>-0.24125767218356825</v>
      </c>
      <c r="K129" s="4">
        <f t="shared" si="8"/>
        <v>1.4581590938931019</v>
      </c>
      <c r="L129" s="4">
        <f t="shared" si="9"/>
        <v>1.8368653069041887</v>
      </c>
    </row>
    <row r="130" spans="1:12" x14ac:dyDescent="0.3">
      <c r="A130" s="1">
        <v>29341</v>
      </c>
      <c r="B130">
        <v>11.5</v>
      </c>
      <c r="C130" s="1">
        <v>29341</v>
      </c>
      <c r="D130">
        <v>14.7</v>
      </c>
      <c r="E130" s="1">
        <v>29341</v>
      </c>
      <c r="F130">
        <v>13</v>
      </c>
      <c r="G130" s="2">
        <v>29312</v>
      </c>
      <c r="H130" s="4">
        <f t="shared" si="5"/>
        <v>-2.7898866608544015</v>
      </c>
      <c r="I130" s="4">
        <f t="shared" si="6"/>
        <v>-1.327433628318575</v>
      </c>
      <c r="J130" s="4">
        <f t="shared" si="7"/>
        <v>-0.24125767218356825</v>
      </c>
      <c r="K130" s="4">
        <f t="shared" si="8"/>
        <v>1.4581590938931019</v>
      </c>
      <c r="L130" s="4">
        <f t="shared" si="9"/>
        <v>1.8368653069041887</v>
      </c>
    </row>
    <row r="131" spans="1:12" x14ac:dyDescent="0.3">
      <c r="A131" s="1">
        <v>29371</v>
      </c>
      <c r="B131">
        <v>10.75</v>
      </c>
      <c r="C131" s="1">
        <v>29372</v>
      </c>
      <c r="D131">
        <v>14.4</v>
      </c>
      <c r="E131" s="1">
        <v>29372</v>
      </c>
      <c r="F131">
        <v>13.3</v>
      </c>
      <c r="G131" s="2">
        <v>29342</v>
      </c>
      <c r="H131" s="4">
        <f t="shared" si="5"/>
        <v>-3.1905594405594595</v>
      </c>
      <c r="I131" s="4">
        <f t="shared" si="6"/>
        <v>-2.2506619593998356</v>
      </c>
      <c r="J131" s="4">
        <f t="shared" si="7"/>
        <v>-0.24125767218356825</v>
      </c>
      <c r="K131" s="4">
        <f t="shared" si="8"/>
        <v>1.4581590938931019</v>
      </c>
      <c r="L131" s="4">
        <f t="shared" si="9"/>
        <v>1.8368653069041887</v>
      </c>
    </row>
    <row r="132" spans="1:12" x14ac:dyDescent="0.3">
      <c r="A132" s="1">
        <v>29402</v>
      </c>
      <c r="B132">
        <v>9.5</v>
      </c>
      <c r="C132" s="1">
        <v>29402</v>
      </c>
      <c r="D132">
        <v>14.4</v>
      </c>
      <c r="E132" s="1">
        <v>29402</v>
      </c>
      <c r="F132">
        <v>13.6</v>
      </c>
      <c r="G132" s="2">
        <v>29373</v>
      </c>
      <c r="H132" s="4">
        <f t="shared" si="5"/>
        <v>-4.2832167832167922</v>
      </c>
      <c r="I132" s="4">
        <f t="shared" si="6"/>
        <v>-3.6091549295774739</v>
      </c>
      <c r="J132" s="4">
        <f t="shared" si="7"/>
        <v>-0.24125767218356825</v>
      </c>
      <c r="K132" s="4">
        <f t="shared" si="8"/>
        <v>1.4581590938931019</v>
      </c>
      <c r="L132" s="4">
        <f t="shared" si="9"/>
        <v>1.8368653069041887</v>
      </c>
    </row>
    <row r="133" spans="1:12" x14ac:dyDescent="0.3">
      <c r="A133" s="1">
        <v>29433</v>
      </c>
      <c r="B133">
        <v>9.5</v>
      </c>
      <c r="C133" s="1">
        <v>29433</v>
      </c>
      <c r="D133">
        <v>13.1</v>
      </c>
      <c r="E133" s="1">
        <v>29433</v>
      </c>
      <c r="F133">
        <v>12.4</v>
      </c>
      <c r="G133" s="2">
        <v>29403</v>
      </c>
      <c r="H133" s="4">
        <f t="shared" si="5"/>
        <v>-3.1830238726790472</v>
      </c>
      <c r="I133" s="4">
        <f t="shared" si="6"/>
        <v>-2.5800711743772409</v>
      </c>
      <c r="J133" s="4">
        <f t="shared" si="7"/>
        <v>-0.24125767218356825</v>
      </c>
      <c r="K133" s="4">
        <f t="shared" si="8"/>
        <v>1.4581590938931019</v>
      </c>
      <c r="L133" s="4">
        <f t="shared" si="9"/>
        <v>1.8368653069041887</v>
      </c>
    </row>
    <row r="134" spans="1:12" x14ac:dyDescent="0.3">
      <c r="A134" s="1">
        <v>29462</v>
      </c>
      <c r="B134">
        <v>10</v>
      </c>
      <c r="C134" s="1">
        <v>29464</v>
      </c>
      <c r="D134">
        <v>12.9</v>
      </c>
      <c r="E134" s="1">
        <v>29464</v>
      </c>
      <c r="F134">
        <v>11.8</v>
      </c>
      <c r="G134" s="2">
        <v>29434</v>
      </c>
      <c r="H134" s="4">
        <f t="shared" si="5"/>
        <v>-2.5686448184233712</v>
      </c>
      <c r="I134" s="4">
        <f t="shared" si="6"/>
        <v>-1.610017889087656</v>
      </c>
      <c r="J134" s="4">
        <f t="shared" si="7"/>
        <v>-0.24125767218356825</v>
      </c>
      <c r="K134" s="4">
        <f t="shared" si="8"/>
        <v>1.4581590938931019</v>
      </c>
      <c r="L134" s="4">
        <f t="shared" si="9"/>
        <v>1.8368653069041887</v>
      </c>
    </row>
    <row r="135" spans="1:12" x14ac:dyDescent="0.3">
      <c r="A135" s="1">
        <v>29494</v>
      </c>
      <c r="B135">
        <v>12</v>
      </c>
      <c r="C135" s="1">
        <v>29494</v>
      </c>
      <c r="D135">
        <v>12.6</v>
      </c>
      <c r="E135" s="1">
        <v>29494</v>
      </c>
      <c r="F135">
        <v>12</v>
      </c>
      <c r="G135" s="2">
        <v>29465</v>
      </c>
      <c r="H135" s="4">
        <f t="shared" si="5"/>
        <v>-0.53285968028417008</v>
      </c>
      <c r="I135" s="4">
        <f t="shared" si="6"/>
        <v>0</v>
      </c>
      <c r="J135" s="4">
        <f t="shared" si="7"/>
        <v>-0.24125767218356825</v>
      </c>
      <c r="K135" s="4">
        <f t="shared" si="8"/>
        <v>1.4581590938931019</v>
      </c>
      <c r="L135" s="4">
        <f t="shared" si="9"/>
        <v>1.8368653069041887</v>
      </c>
    </row>
    <row r="136" spans="1:12" x14ac:dyDescent="0.3">
      <c r="A136" s="1">
        <v>29525</v>
      </c>
      <c r="B136">
        <v>13.75</v>
      </c>
      <c r="C136" s="1">
        <v>29525</v>
      </c>
      <c r="D136">
        <v>12.8</v>
      </c>
      <c r="E136" s="1">
        <v>29525</v>
      </c>
      <c r="F136">
        <v>12.3</v>
      </c>
      <c r="G136" s="2">
        <v>29495</v>
      </c>
      <c r="H136" s="4">
        <f t="shared" si="5"/>
        <v>0.84219858156027172</v>
      </c>
      <c r="I136" s="4">
        <f t="shared" si="6"/>
        <v>1.2911843276936841</v>
      </c>
      <c r="J136" s="4">
        <f t="shared" si="7"/>
        <v>-0.24125767218356825</v>
      </c>
      <c r="K136" s="4">
        <f t="shared" si="8"/>
        <v>1.4581590938931019</v>
      </c>
      <c r="L136" s="4">
        <f t="shared" si="9"/>
        <v>1.8368653069041887</v>
      </c>
    </row>
    <row r="137" spans="1:12" x14ac:dyDescent="0.3">
      <c r="A137" s="1">
        <v>29553</v>
      </c>
      <c r="B137">
        <v>18</v>
      </c>
      <c r="C137" s="1">
        <v>29555</v>
      </c>
      <c r="D137">
        <v>12.6</v>
      </c>
      <c r="E137" s="1">
        <v>29555</v>
      </c>
      <c r="F137">
        <v>12.1</v>
      </c>
      <c r="G137" s="2">
        <v>29526</v>
      </c>
      <c r="H137" s="4">
        <f t="shared" si="5"/>
        <v>4.7957371225577416</v>
      </c>
      <c r="I137" s="4">
        <f t="shared" si="6"/>
        <v>5.2631578947368363</v>
      </c>
      <c r="J137" s="4">
        <f t="shared" si="7"/>
        <v>-0.24125767218356825</v>
      </c>
      <c r="K137" s="4">
        <f t="shared" si="8"/>
        <v>1.4581590938931019</v>
      </c>
      <c r="L137" s="4">
        <f t="shared" si="9"/>
        <v>1.8368653069041887</v>
      </c>
    </row>
    <row r="138" spans="1:12" x14ac:dyDescent="0.3">
      <c r="A138" s="1">
        <v>29586</v>
      </c>
      <c r="B138">
        <v>18</v>
      </c>
      <c r="C138" s="1">
        <v>29586</v>
      </c>
      <c r="D138">
        <v>12.5</v>
      </c>
      <c r="E138" s="1">
        <v>29586</v>
      </c>
      <c r="F138">
        <v>12.2</v>
      </c>
      <c r="G138" s="2">
        <v>29556</v>
      </c>
      <c r="H138" s="4">
        <f t="shared" si="5"/>
        <v>4.888888888888876</v>
      </c>
      <c r="I138" s="4">
        <f t="shared" si="6"/>
        <v>5.1693404634581164</v>
      </c>
      <c r="J138" s="4">
        <f t="shared" si="7"/>
        <v>-0.24125767218356825</v>
      </c>
      <c r="K138" s="4">
        <f t="shared" si="8"/>
        <v>1.4581590938931019</v>
      </c>
      <c r="L138" s="4">
        <f t="shared" si="9"/>
        <v>1.8368653069041887</v>
      </c>
    </row>
    <row r="139" spans="1:12" x14ac:dyDescent="0.3">
      <c r="A139" s="1">
        <v>29616</v>
      </c>
      <c r="B139">
        <v>16</v>
      </c>
      <c r="C139" s="1">
        <v>29617</v>
      </c>
      <c r="D139">
        <v>11.8</v>
      </c>
      <c r="E139" s="1">
        <v>29617</v>
      </c>
      <c r="F139">
        <v>11.4</v>
      </c>
      <c r="G139" s="2">
        <v>29587</v>
      </c>
      <c r="H139" s="4">
        <f t="shared" si="5"/>
        <v>3.7567084078711899</v>
      </c>
      <c r="I139" s="4">
        <f t="shared" si="6"/>
        <v>4.1292639138240439</v>
      </c>
      <c r="J139" s="4">
        <f t="shared" si="7"/>
        <v>-0.24125767218356825</v>
      </c>
      <c r="K139" s="4">
        <f t="shared" si="8"/>
        <v>1.4581590938931019</v>
      </c>
      <c r="L139" s="4">
        <f t="shared" si="9"/>
        <v>1.8368653069041887</v>
      </c>
    </row>
    <row r="140" spans="1:12" x14ac:dyDescent="0.3">
      <c r="A140" s="1">
        <v>29644</v>
      </c>
      <c r="B140">
        <v>16</v>
      </c>
      <c r="C140" s="1">
        <v>29645</v>
      </c>
      <c r="D140">
        <v>11.4</v>
      </c>
      <c r="E140" s="1">
        <v>29645</v>
      </c>
      <c r="F140">
        <v>10.9</v>
      </c>
      <c r="G140" s="2">
        <v>29618</v>
      </c>
      <c r="H140" s="4">
        <f t="shared" si="5"/>
        <v>4.1292639138240439</v>
      </c>
      <c r="I140" s="4">
        <f t="shared" si="6"/>
        <v>4.5987376014427372</v>
      </c>
      <c r="J140" s="4">
        <f t="shared" si="7"/>
        <v>-0.24125767218356825</v>
      </c>
      <c r="K140" s="4">
        <f t="shared" si="8"/>
        <v>1.4581590938931019</v>
      </c>
      <c r="L140" s="4">
        <f t="shared" si="9"/>
        <v>1.8368653069041887</v>
      </c>
    </row>
    <row r="141" spans="1:12" x14ac:dyDescent="0.3">
      <c r="A141" s="1">
        <v>29676</v>
      </c>
      <c r="B141">
        <v>16</v>
      </c>
      <c r="C141" s="1">
        <v>29676</v>
      </c>
      <c r="D141">
        <v>10.5</v>
      </c>
      <c r="E141" s="1">
        <v>29676</v>
      </c>
      <c r="F141">
        <v>10</v>
      </c>
      <c r="G141" s="2">
        <v>29646</v>
      </c>
      <c r="H141" s="4">
        <f t="shared" si="5"/>
        <v>4.9773755656108642</v>
      </c>
      <c r="I141" s="4">
        <f t="shared" si="6"/>
        <v>5.4545454545454453</v>
      </c>
      <c r="J141" s="4">
        <f t="shared" si="7"/>
        <v>-0.24125767218356825</v>
      </c>
      <c r="K141" s="4">
        <f t="shared" si="8"/>
        <v>1.4581590938931019</v>
      </c>
      <c r="L141" s="4">
        <f t="shared" si="9"/>
        <v>1.8368653069041887</v>
      </c>
    </row>
    <row r="142" spans="1:12" x14ac:dyDescent="0.3">
      <c r="A142" s="1">
        <v>29706</v>
      </c>
      <c r="B142">
        <v>16</v>
      </c>
      <c r="C142" s="1">
        <v>29706</v>
      </c>
      <c r="D142">
        <v>10</v>
      </c>
      <c r="E142" s="1">
        <v>29706</v>
      </c>
      <c r="F142">
        <v>9.5</v>
      </c>
      <c r="G142" s="2">
        <v>29677</v>
      </c>
      <c r="H142" s="4">
        <f t="shared" si="5"/>
        <v>5.4545454545454453</v>
      </c>
      <c r="I142" s="4">
        <f t="shared" si="6"/>
        <v>5.9360730593607247</v>
      </c>
      <c r="J142" s="4">
        <f t="shared" si="7"/>
        <v>-0.24125767218356825</v>
      </c>
      <c r="K142" s="4">
        <f t="shared" si="8"/>
        <v>1.4581590938931019</v>
      </c>
      <c r="L142" s="4">
        <f t="shared" si="9"/>
        <v>1.8368653069041887</v>
      </c>
    </row>
    <row r="143" spans="1:12" x14ac:dyDescent="0.3">
      <c r="A143" s="1">
        <v>29735</v>
      </c>
      <c r="B143">
        <v>20</v>
      </c>
      <c r="C143" s="1">
        <v>29737</v>
      </c>
      <c r="D143">
        <v>9.8000000000000007</v>
      </c>
      <c r="E143" s="1">
        <v>29737</v>
      </c>
      <c r="F143">
        <v>9.5</v>
      </c>
      <c r="G143" s="2">
        <v>29707</v>
      </c>
      <c r="H143" s="4">
        <f t="shared" si="5"/>
        <v>9.2896174863387859</v>
      </c>
      <c r="I143" s="4">
        <f t="shared" si="6"/>
        <v>9.5890410958904049</v>
      </c>
      <c r="J143" s="4">
        <f t="shared" si="7"/>
        <v>-0.24125767218356825</v>
      </c>
      <c r="K143" s="4">
        <f t="shared" si="8"/>
        <v>1.4581590938931019</v>
      </c>
      <c r="L143" s="4">
        <f t="shared" si="9"/>
        <v>1.8368653069041887</v>
      </c>
    </row>
    <row r="144" spans="1:12" x14ac:dyDescent="0.3">
      <c r="A144" s="1">
        <v>29767</v>
      </c>
      <c r="B144">
        <v>15.5</v>
      </c>
      <c r="C144" s="1">
        <v>29767</v>
      </c>
      <c r="D144">
        <v>9.6</v>
      </c>
      <c r="E144" s="1">
        <v>29767</v>
      </c>
      <c r="F144">
        <v>9.4</v>
      </c>
      <c r="G144" s="2">
        <v>29738</v>
      </c>
      <c r="H144" s="4">
        <f t="shared" si="5"/>
        <v>5.3832116788321116</v>
      </c>
      <c r="I144" s="4">
        <f t="shared" si="6"/>
        <v>5.5758683729433267</v>
      </c>
      <c r="J144" s="4">
        <f t="shared" si="7"/>
        <v>-0.24125767218356825</v>
      </c>
      <c r="K144" s="4">
        <f t="shared" si="8"/>
        <v>1.4581590938931019</v>
      </c>
      <c r="L144" s="4">
        <f t="shared" si="9"/>
        <v>1.8368653069041887</v>
      </c>
    </row>
    <row r="145" spans="1:12" x14ac:dyDescent="0.3">
      <c r="A145" s="1">
        <v>29798</v>
      </c>
      <c r="B145">
        <v>15.5</v>
      </c>
      <c r="C145" s="1">
        <v>29798</v>
      </c>
      <c r="D145">
        <v>10.8</v>
      </c>
      <c r="E145" s="1">
        <v>29798</v>
      </c>
      <c r="F145">
        <v>11.1</v>
      </c>
      <c r="G145" s="2">
        <v>29768</v>
      </c>
      <c r="H145" s="4">
        <f t="shared" si="5"/>
        <v>4.2418772563176832</v>
      </c>
      <c r="I145" s="4">
        <f t="shared" si="6"/>
        <v>3.9603960396039639</v>
      </c>
      <c r="J145" s="4">
        <f t="shared" si="7"/>
        <v>-0.24125767218356825</v>
      </c>
      <c r="K145" s="4">
        <f t="shared" si="8"/>
        <v>1.4581590938931019</v>
      </c>
      <c r="L145" s="4">
        <f t="shared" si="9"/>
        <v>1.8368653069041887</v>
      </c>
    </row>
    <row r="146" spans="1:12" x14ac:dyDescent="0.3">
      <c r="A146" s="1">
        <v>29829</v>
      </c>
      <c r="B146">
        <v>15.5</v>
      </c>
      <c r="C146" s="1">
        <v>29829</v>
      </c>
      <c r="D146">
        <v>10.8</v>
      </c>
      <c r="E146" s="1">
        <v>29829</v>
      </c>
      <c r="F146">
        <v>11.6</v>
      </c>
      <c r="G146" s="2">
        <v>29799</v>
      </c>
      <c r="H146" s="4">
        <f t="shared" si="5"/>
        <v>4.2418772563176832</v>
      </c>
      <c r="I146" s="4">
        <f t="shared" si="6"/>
        <v>3.4946236559139754</v>
      </c>
      <c r="J146" s="4">
        <f t="shared" si="7"/>
        <v>-0.24125767218356825</v>
      </c>
      <c r="K146" s="4">
        <f t="shared" si="8"/>
        <v>1.4581590938931019</v>
      </c>
      <c r="L146" s="4">
        <f t="shared" si="9"/>
        <v>1.8368653069041887</v>
      </c>
    </row>
    <row r="147" spans="1:12" x14ac:dyDescent="0.3">
      <c r="A147" s="1">
        <v>29859</v>
      </c>
      <c r="B147">
        <v>15.5</v>
      </c>
      <c r="C147" s="1">
        <v>29859</v>
      </c>
      <c r="D147">
        <v>11</v>
      </c>
      <c r="E147" s="1">
        <v>29859</v>
      </c>
      <c r="F147">
        <v>11.8</v>
      </c>
      <c r="G147" s="2">
        <v>29830</v>
      </c>
      <c r="H147" s="4">
        <f t="shared" ref="H147:H210" si="10">((1+B147%)/(1+D147%)-1)*100</f>
        <v>4.0540540540540571</v>
      </c>
      <c r="I147" s="4">
        <f t="shared" si="6"/>
        <v>3.3094812164579546</v>
      </c>
      <c r="J147" s="4">
        <f t="shared" si="7"/>
        <v>-0.24125767218356825</v>
      </c>
      <c r="K147" s="4">
        <f t="shared" si="8"/>
        <v>1.4581590938931019</v>
      </c>
      <c r="L147" s="4">
        <f t="shared" si="9"/>
        <v>1.8368653069041887</v>
      </c>
    </row>
    <row r="148" spans="1:12" x14ac:dyDescent="0.3">
      <c r="A148" s="1">
        <v>29889</v>
      </c>
      <c r="B148">
        <v>15.5</v>
      </c>
      <c r="C148" s="1">
        <v>29890</v>
      </c>
      <c r="D148">
        <v>10.1</v>
      </c>
      <c r="E148" s="1">
        <v>29890</v>
      </c>
      <c r="F148">
        <v>10.9</v>
      </c>
      <c r="G148" s="2">
        <v>29860</v>
      </c>
      <c r="H148" s="4">
        <f t="shared" si="10"/>
        <v>4.9046321525885617</v>
      </c>
      <c r="I148" s="4">
        <f t="shared" ref="I148:I211" si="11">((1+B148%)/(1+F148%)-1)*100</f>
        <v>4.1478809738503264</v>
      </c>
      <c r="J148" s="4">
        <f t="shared" si="7"/>
        <v>-0.24125767218356825</v>
      </c>
      <c r="K148" s="4">
        <f t="shared" si="8"/>
        <v>1.4581590938931019</v>
      </c>
      <c r="L148" s="4">
        <f t="shared" si="9"/>
        <v>1.8368653069041887</v>
      </c>
    </row>
    <row r="149" spans="1:12" x14ac:dyDescent="0.3">
      <c r="A149" s="1">
        <v>29920</v>
      </c>
      <c r="B149">
        <v>13</v>
      </c>
      <c r="C149" s="1">
        <v>29920</v>
      </c>
      <c r="D149">
        <v>9.6</v>
      </c>
      <c r="E149" s="1">
        <v>29920</v>
      </c>
      <c r="F149">
        <v>10.199999999999999</v>
      </c>
      <c r="G149" s="2">
        <v>29891</v>
      </c>
      <c r="H149" s="4">
        <f t="shared" si="10"/>
        <v>3.1021897810218801</v>
      </c>
      <c r="I149" s="4">
        <f t="shared" si="11"/>
        <v>2.5408348457350183</v>
      </c>
      <c r="J149" s="4">
        <f t="shared" ref="J149:J212" si="12">J148</f>
        <v>-0.24125767218356825</v>
      </c>
      <c r="K149" s="4">
        <f t="shared" ref="K149:K212" si="13">K148</f>
        <v>1.4581590938931019</v>
      </c>
      <c r="L149" s="4">
        <f t="shared" ref="L149:L212" si="14">L148</f>
        <v>1.8368653069041887</v>
      </c>
    </row>
    <row r="150" spans="1:12" x14ac:dyDescent="0.3">
      <c r="A150" s="1">
        <v>29951</v>
      </c>
      <c r="B150">
        <v>12</v>
      </c>
      <c r="C150" s="1">
        <v>29951</v>
      </c>
      <c r="D150">
        <v>8.9</v>
      </c>
      <c r="E150" s="1">
        <v>29951</v>
      </c>
      <c r="F150">
        <v>9.5</v>
      </c>
      <c r="G150" s="2">
        <v>29921</v>
      </c>
      <c r="H150" s="4">
        <f t="shared" si="10"/>
        <v>2.846648301193766</v>
      </c>
      <c r="I150" s="4">
        <f t="shared" si="11"/>
        <v>2.2831050228310668</v>
      </c>
      <c r="J150" s="4">
        <f t="shared" si="12"/>
        <v>-0.24125767218356825</v>
      </c>
      <c r="K150" s="4">
        <f t="shared" si="13"/>
        <v>1.4581590938931019</v>
      </c>
      <c r="L150" s="4">
        <f t="shared" si="14"/>
        <v>1.8368653069041887</v>
      </c>
    </row>
    <row r="151" spans="1:12" x14ac:dyDescent="0.3">
      <c r="A151" s="1">
        <v>29980</v>
      </c>
      <c r="B151">
        <v>15</v>
      </c>
      <c r="C151" s="1">
        <v>29982</v>
      </c>
      <c r="D151">
        <v>8.4</v>
      </c>
      <c r="E151" s="1">
        <v>29982</v>
      </c>
      <c r="F151">
        <v>9.3000000000000007</v>
      </c>
      <c r="G151" s="2">
        <v>29952</v>
      </c>
      <c r="H151" s="4">
        <f t="shared" si="10"/>
        <v>6.0885608856088513</v>
      </c>
      <c r="I151" s="4">
        <f t="shared" si="11"/>
        <v>5.2150045745654072</v>
      </c>
      <c r="J151" s="4">
        <f t="shared" si="12"/>
        <v>-0.24125767218356825</v>
      </c>
      <c r="K151" s="4">
        <f t="shared" si="13"/>
        <v>1.4581590938931019</v>
      </c>
      <c r="L151" s="4">
        <f t="shared" si="14"/>
        <v>1.8368653069041887</v>
      </c>
    </row>
    <row r="152" spans="1:12" x14ac:dyDescent="0.3">
      <c r="A152" s="1">
        <v>30008</v>
      </c>
      <c r="B152">
        <v>15</v>
      </c>
      <c r="C152" s="1">
        <v>30010</v>
      </c>
      <c r="D152">
        <v>7.6</v>
      </c>
      <c r="E152" s="1">
        <v>30010</v>
      </c>
      <c r="F152">
        <v>9.1</v>
      </c>
      <c r="G152" s="2">
        <v>29983</v>
      </c>
      <c r="H152" s="4">
        <f t="shared" si="10"/>
        <v>6.8773234200743438</v>
      </c>
      <c r="I152" s="4">
        <f t="shared" si="11"/>
        <v>5.4078826764436316</v>
      </c>
      <c r="J152" s="4">
        <f t="shared" si="12"/>
        <v>-0.24125767218356825</v>
      </c>
      <c r="K152" s="4">
        <f t="shared" si="13"/>
        <v>1.4581590938931019</v>
      </c>
      <c r="L152" s="4">
        <f t="shared" si="14"/>
        <v>1.8368653069041887</v>
      </c>
    </row>
    <row r="153" spans="1:12" x14ac:dyDescent="0.3">
      <c r="A153" s="1">
        <v>30041</v>
      </c>
      <c r="B153">
        <v>15</v>
      </c>
      <c r="C153" s="1">
        <v>30041</v>
      </c>
      <c r="D153">
        <v>6.8</v>
      </c>
      <c r="E153" s="1">
        <v>30041</v>
      </c>
      <c r="F153">
        <v>8.8000000000000007</v>
      </c>
      <c r="G153" s="2">
        <v>30011</v>
      </c>
      <c r="H153" s="4">
        <f t="shared" si="10"/>
        <v>7.6779026217228319</v>
      </c>
      <c r="I153" s="4">
        <f t="shared" si="11"/>
        <v>5.6985294117646967</v>
      </c>
      <c r="J153" s="4">
        <f t="shared" si="12"/>
        <v>-0.24125767218356825</v>
      </c>
      <c r="K153" s="4">
        <f t="shared" si="13"/>
        <v>1.4581590938931019</v>
      </c>
      <c r="L153" s="4">
        <f t="shared" si="14"/>
        <v>1.8368653069041887</v>
      </c>
    </row>
    <row r="154" spans="1:12" x14ac:dyDescent="0.3">
      <c r="A154" s="1">
        <v>30071</v>
      </c>
      <c r="B154">
        <v>13</v>
      </c>
      <c r="C154" s="1">
        <v>30071</v>
      </c>
      <c r="D154">
        <v>6.5</v>
      </c>
      <c r="E154" s="1">
        <v>30071</v>
      </c>
      <c r="F154">
        <v>8.9</v>
      </c>
      <c r="G154" s="2">
        <v>30042</v>
      </c>
      <c r="H154" s="4">
        <f t="shared" si="10"/>
        <v>6.1032863849765251</v>
      </c>
      <c r="I154" s="4">
        <f t="shared" si="11"/>
        <v>3.7649219467401185</v>
      </c>
      <c r="J154" s="4">
        <f t="shared" si="12"/>
        <v>-0.24125767218356825</v>
      </c>
      <c r="K154" s="4">
        <f t="shared" si="13"/>
        <v>1.4581590938931019</v>
      </c>
      <c r="L154" s="4">
        <f t="shared" si="14"/>
        <v>1.8368653069041887</v>
      </c>
    </row>
    <row r="155" spans="1:12" x14ac:dyDescent="0.3">
      <c r="A155" s="1">
        <v>30102</v>
      </c>
      <c r="B155">
        <v>13</v>
      </c>
      <c r="C155" s="1">
        <v>30102</v>
      </c>
      <c r="D155">
        <v>6.7</v>
      </c>
      <c r="E155" s="1">
        <v>30102</v>
      </c>
      <c r="F155">
        <v>8.6999999999999993</v>
      </c>
      <c r="G155" s="2">
        <v>30072</v>
      </c>
      <c r="H155" s="4">
        <f t="shared" si="10"/>
        <v>5.9044048734770316</v>
      </c>
      <c r="I155" s="4">
        <f t="shared" si="11"/>
        <v>3.9558417663293488</v>
      </c>
      <c r="J155" s="4">
        <f t="shared" si="12"/>
        <v>-0.24125767218356825</v>
      </c>
      <c r="K155" s="4">
        <f t="shared" si="13"/>
        <v>1.4581590938931019</v>
      </c>
      <c r="L155" s="4">
        <f t="shared" si="14"/>
        <v>1.8368653069041887</v>
      </c>
    </row>
    <row r="156" spans="1:12" x14ac:dyDescent="0.3">
      <c r="A156" s="1">
        <v>30132</v>
      </c>
      <c r="B156">
        <v>13</v>
      </c>
      <c r="C156" s="1">
        <v>30132</v>
      </c>
      <c r="D156">
        <v>7.1</v>
      </c>
      <c r="E156" s="1">
        <v>30132</v>
      </c>
      <c r="F156">
        <v>8.6</v>
      </c>
      <c r="G156" s="2">
        <v>30103</v>
      </c>
      <c r="H156" s="4">
        <f t="shared" si="10"/>
        <v>5.5088702147525703</v>
      </c>
      <c r="I156" s="4">
        <f t="shared" si="11"/>
        <v>4.051565377532218</v>
      </c>
      <c r="J156" s="4">
        <f t="shared" si="12"/>
        <v>-0.24125767218356825</v>
      </c>
      <c r="K156" s="4">
        <f t="shared" si="13"/>
        <v>1.4581590938931019</v>
      </c>
      <c r="L156" s="4">
        <f t="shared" si="14"/>
        <v>1.8368653069041887</v>
      </c>
    </row>
    <row r="157" spans="1:12" x14ac:dyDescent="0.3">
      <c r="A157" s="1">
        <v>30162</v>
      </c>
      <c r="B157">
        <v>11.5</v>
      </c>
      <c r="C157" s="1">
        <v>30163</v>
      </c>
      <c r="D157">
        <v>6.4</v>
      </c>
      <c r="E157" s="1">
        <v>30163</v>
      </c>
      <c r="F157">
        <v>7.6</v>
      </c>
      <c r="G157" s="2">
        <v>30133</v>
      </c>
      <c r="H157" s="4">
        <f t="shared" si="10"/>
        <v>4.7932330827067604</v>
      </c>
      <c r="I157" s="4">
        <f t="shared" si="11"/>
        <v>3.6245353159851224</v>
      </c>
      <c r="J157" s="4">
        <f t="shared" si="12"/>
        <v>-0.24125767218356825</v>
      </c>
      <c r="K157" s="4">
        <f t="shared" si="13"/>
        <v>1.4581590938931019</v>
      </c>
      <c r="L157" s="4">
        <f t="shared" si="14"/>
        <v>1.8368653069041887</v>
      </c>
    </row>
    <row r="158" spans="1:12" x14ac:dyDescent="0.3">
      <c r="A158" s="1">
        <v>30194</v>
      </c>
      <c r="B158">
        <v>9.5</v>
      </c>
      <c r="C158" s="1">
        <v>30194</v>
      </c>
      <c r="D158">
        <v>5.9</v>
      </c>
      <c r="E158" s="1">
        <v>30194</v>
      </c>
      <c r="F158">
        <v>7.1</v>
      </c>
      <c r="G158" s="2">
        <v>30164</v>
      </c>
      <c r="H158" s="4">
        <f t="shared" si="10"/>
        <v>3.3994334277620331</v>
      </c>
      <c r="I158" s="4">
        <f t="shared" si="11"/>
        <v>2.2408963585434094</v>
      </c>
      <c r="J158" s="4">
        <f t="shared" si="12"/>
        <v>-0.24125767218356825</v>
      </c>
      <c r="K158" s="4">
        <f t="shared" si="13"/>
        <v>1.4581590938931019</v>
      </c>
      <c r="L158" s="4">
        <f t="shared" si="14"/>
        <v>1.8368653069041887</v>
      </c>
    </row>
    <row r="159" spans="1:12" x14ac:dyDescent="0.3">
      <c r="A159" s="1">
        <v>30224</v>
      </c>
      <c r="B159">
        <v>10</v>
      </c>
      <c r="C159" s="1">
        <v>30224</v>
      </c>
      <c r="D159">
        <v>5</v>
      </c>
      <c r="E159" s="1">
        <v>30224</v>
      </c>
      <c r="F159">
        <v>5.9</v>
      </c>
      <c r="G159" s="2">
        <v>30195</v>
      </c>
      <c r="H159" s="4">
        <f t="shared" si="10"/>
        <v>4.7619047619047672</v>
      </c>
      <c r="I159" s="4">
        <f t="shared" si="11"/>
        <v>3.8715769593956617</v>
      </c>
      <c r="J159" s="4">
        <f t="shared" si="12"/>
        <v>-0.24125767218356825</v>
      </c>
      <c r="K159" s="4">
        <f t="shared" si="13"/>
        <v>1.4581590938931019</v>
      </c>
      <c r="L159" s="4">
        <f t="shared" si="14"/>
        <v>1.8368653069041887</v>
      </c>
    </row>
    <row r="160" spans="1:12" x14ac:dyDescent="0.3">
      <c r="A160" s="1">
        <v>30253</v>
      </c>
      <c r="B160">
        <v>9.5</v>
      </c>
      <c r="C160" s="1">
        <v>30255</v>
      </c>
      <c r="D160">
        <v>5.0999999999999996</v>
      </c>
      <c r="E160" s="1">
        <v>30255</v>
      </c>
      <c r="F160">
        <v>5.9</v>
      </c>
      <c r="G160" s="2">
        <v>30225</v>
      </c>
      <c r="H160" s="4">
        <f t="shared" si="10"/>
        <v>4.186489058039955</v>
      </c>
      <c r="I160" s="4">
        <f t="shared" si="11"/>
        <v>3.3994334277620331</v>
      </c>
      <c r="J160" s="4">
        <f t="shared" si="12"/>
        <v>-0.24125767218356825</v>
      </c>
      <c r="K160" s="4">
        <f t="shared" si="13"/>
        <v>1.4581590938931019</v>
      </c>
      <c r="L160" s="4">
        <f t="shared" si="14"/>
        <v>1.8368653069041887</v>
      </c>
    </row>
    <row r="161" spans="1:12" x14ac:dyDescent="0.3">
      <c r="A161" s="1">
        <v>30285</v>
      </c>
      <c r="B161">
        <v>9</v>
      </c>
      <c r="C161" s="1">
        <v>30285</v>
      </c>
      <c r="D161">
        <v>4.5999999999999996</v>
      </c>
      <c r="E161" s="1">
        <v>30285</v>
      </c>
      <c r="F161">
        <v>5.3</v>
      </c>
      <c r="G161" s="2">
        <v>30256</v>
      </c>
      <c r="H161" s="4">
        <f t="shared" si="10"/>
        <v>4.2065009560229516</v>
      </c>
      <c r="I161" s="4">
        <f t="shared" si="11"/>
        <v>3.5137701804368593</v>
      </c>
      <c r="J161" s="4">
        <f t="shared" si="12"/>
        <v>-0.24125767218356825</v>
      </c>
      <c r="K161" s="4">
        <f t="shared" si="13"/>
        <v>1.4581590938931019</v>
      </c>
      <c r="L161" s="4">
        <f t="shared" si="14"/>
        <v>1.8368653069041887</v>
      </c>
    </row>
    <row r="162" spans="1:12" x14ac:dyDescent="0.3">
      <c r="A162" s="1">
        <v>30316</v>
      </c>
      <c r="B162">
        <v>8.5</v>
      </c>
      <c r="C162" s="1">
        <v>30316</v>
      </c>
      <c r="D162">
        <v>3.8</v>
      </c>
      <c r="E162" s="1">
        <v>30316</v>
      </c>
      <c r="F162">
        <v>4.5</v>
      </c>
      <c r="G162" s="2">
        <v>30286</v>
      </c>
      <c r="H162" s="4">
        <f t="shared" si="10"/>
        <v>4.5279383429672304</v>
      </c>
      <c r="I162" s="4">
        <f t="shared" si="11"/>
        <v>3.8277511961722466</v>
      </c>
      <c r="J162" s="4">
        <f t="shared" si="12"/>
        <v>-0.24125767218356825</v>
      </c>
      <c r="K162" s="4">
        <f t="shared" si="13"/>
        <v>1.4581590938931019</v>
      </c>
      <c r="L162" s="4">
        <f t="shared" si="14"/>
        <v>1.8368653069041887</v>
      </c>
    </row>
    <row r="163" spans="1:12" x14ac:dyDescent="0.3">
      <c r="A163" s="1">
        <v>30347</v>
      </c>
      <c r="B163">
        <v>8.5</v>
      </c>
      <c r="C163" s="1">
        <v>30347</v>
      </c>
      <c r="D163">
        <v>3.7</v>
      </c>
      <c r="E163" s="1">
        <v>30347</v>
      </c>
      <c r="F163">
        <v>4.7</v>
      </c>
      <c r="G163" s="2">
        <v>30317</v>
      </c>
      <c r="H163" s="4">
        <f t="shared" si="10"/>
        <v>4.6287367405978719</v>
      </c>
      <c r="I163" s="4">
        <f t="shared" si="11"/>
        <v>3.629417382999045</v>
      </c>
      <c r="J163" s="4">
        <f t="shared" si="12"/>
        <v>-0.24125767218356825</v>
      </c>
      <c r="K163" s="4">
        <f t="shared" si="13"/>
        <v>1.4581590938931019</v>
      </c>
      <c r="L163" s="4">
        <f t="shared" si="14"/>
        <v>1.8368653069041887</v>
      </c>
    </row>
    <row r="164" spans="1:12" x14ac:dyDescent="0.3">
      <c r="A164" s="1">
        <v>30375</v>
      </c>
      <c r="B164">
        <v>8.5</v>
      </c>
      <c r="C164" s="1">
        <v>30375</v>
      </c>
      <c r="D164">
        <v>3.5</v>
      </c>
      <c r="E164" s="1">
        <v>30375</v>
      </c>
      <c r="F164">
        <v>4.7</v>
      </c>
      <c r="G164" s="2">
        <v>30348</v>
      </c>
      <c r="H164" s="4">
        <f t="shared" si="10"/>
        <v>4.8309178743961345</v>
      </c>
      <c r="I164" s="4">
        <f t="shared" si="11"/>
        <v>3.629417382999045</v>
      </c>
      <c r="J164" s="4">
        <f t="shared" si="12"/>
        <v>-0.24125767218356825</v>
      </c>
      <c r="K164" s="4">
        <f t="shared" si="13"/>
        <v>1.4581590938931019</v>
      </c>
      <c r="L164" s="4">
        <f t="shared" si="14"/>
        <v>1.8368653069041887</v>
      </c>
    </row>
    <row r="165" spans="1:12" x14ac:dyDescent="0.3">
      <c r="A165" s="1">
        <v>30406</v>
      </c>
      <c r="B165">
        <v>8.5</v>
      </c>
      <c r="C165" s="1">
        <v>30406</v>
      </c>
      <c r="D165">
        <v>3.6</v>
      </c>
      <c r="E165" s="1">
        <v>30406</v>
      </c>
      <c r="F165">
        <v>4.7</v>
      </c>
      <c r="G165" s="2">
        <v>30376</v>
      </c>
      <c r="H165" s="4">
        <f t="shared" si="10"/>
        <v>4.7297297297297147</v>
      </c>
      <c r="I165" s="4">
        <f t="shared" si="11"/>
        <v>3.629417382999045</v>
      </c>
      <c r="J165" s="4">
        <f t="shared" si="12"/>
        <v>-0.24125767218356825</v>
      </c>
      <c r="K165" s="4">
        <f t="shared" si="13"/>
        <v>1.4581590938931019</v>
      </c>
      <c r="L165" s="4">
        <f t="shared" si="14"/>
        <v>1.8368653069041887</v>
      </c>
    </row>
    <row r="166" spans="1:12" x14ac:dyDescent="0.3">
      <c r="A166" s="1">
        <v>30435</v>
      </c>
      <c r="B166">
        <v>8.5</v>
      </c>
      <c r="C166" s="1">
        <v>30436</v>
      </c>
      <c r="D166">
        <v>3.9</v>
      </c>
      <c r="E166" s="1">
        <v>30436</v>
      </c>
      <c r="F166">
        <v>4.3</v>
      </c>
      <c r="G166" s="2">
        <v>30407</v>
      </c>
      <c r="H166" s="4">
        <f t="shared" si="10"/>
        <v>4.4273339749759444</v>
      </c>
      <c r="I166" s="4">
        <f t="shared" si="11"/>
        <v>4.0268456375838868</v>
      </c>
      <c r="J166" s="4">
        <f t="shared" si="12"/>
        <v>-0.24125767218356825</v>
      </c>
      <c r="K166" s="4">
        <f t="shared" si="13"/>
        <v>1.4581590938931019</v>
      </c>
      <c r="L166" s="4">
        <f t="shared" si="14"/>
        <v>1.8368653069041887</v>
      </c>
    </row>
    <row r="167" spans="1:12" x14ac:dyDescent="0.3">
      <c r="A167" s="1">
        <v>30467</v>
      </c>
      <c r="B167">
        <v>9.6300000000000008</v>
      </c>
      <c r="C167" s="1">
        <v>30467</v>
      </c>
      <c r="D167">
        <v>3.5</v>
      </c>
      <c r="E167" s="1">
        <v>30467</v>
      </c>
      <c r="F167">
        <v>3.6</v>
      </c>
      <c r="G167" s="2">
        <v>30437</v>
      </c>
      <c r="H167" s="4">
        <f t="shared" si="10"/>
        <v>5.9227053140096686</v>
      </c>
      <c r="I167" s="4">
        <f t="shared" si="11"/>
        <v>5.8204633204633316</v>
      </c>
      <c r="J167" s="4">
        <f t="shared" si="12"/>
        <v>-0.24125767218356825</v>
      </c>
      <c r="K167" s="4">
        <f t="shared" si="13"/>
        <v>1.4581590938931019</v>
      </c>
      <c r="L167" s="4">
        <f t="shared" si="14"/>
        <v>1.8368653069041887</v>
      </c>
    </row>
    <row r="168" spans="1:12" x14ac:dyDescent="0.3">
      <c r="A168" s="1">
        <v>30497</v>
      </c>
      <c r="B168">
        <v>9.6300000000000008</v>
      </c>
      <c r="C168" s="1">
        <v>30497</v>
      </c>
      <c r="D168">
        <v>2.6</v>
      </c>
      <c r="E168" s="1">
        <v>30497</v>
      </c>
      <c r="F168">
        <v>2.9</v>
      </c>
      <c r="G168" s="2">
        <v>30468</v>
      </c>
      <c r="H168" s="4">
        <f t="shared" si="10"/>
        <v>6.8518518518518645</v>
      </c>
      <c r="I168" s="4">
        <f t="shared" si="11"/>
        <v>6.5403304178814459</v>
      </c>
      <c r="J168" s="4">
        <f t="shared" si="12"/>
        <v>-0.24125767218356825</v>
      </c>
      <c r="K168" s="4">
        <f t="shared" si="13"/>
        <v>1.4581590938931019</v>
      </c>
      <c r="L168" s="4">
        <f t="shared" si="14"/>
        <v>1.8368653069041887</v>
      </c>
    </row>
    <row r="169" spans="1:12" x14ac:dyDescent="0.3">
      <c r="A169" s="1">
        <v>30526</v>
      </c>
      <c r="B169">
        <v>9.6300000000000008</v>
      </c>
      <c r="C169" s="1">
        <v>30528</v>
      </c>
      <c r="D169">
        <v>2.5</v>
      </c>
      <c r="E169" s="1">
        <v>30528</v>
      </c>
      <c r="F169">
        <v>3</v>
      </c>
      <c r="G169" s="2">
        <v>30498</v>
      </c>
      <c r="H169" s="4">
        <f t="shared" si="10"/>
        <v>6.9560975609756159</v>
      </c>
      <c r="I169" s="4">
        <f t="shared" si="11"/>
        <v>6.4368932038834981</v>
      </c>
      <c r="J169" s="4">
        <f t="shared" si="12"/>
        <v>-0.24125767218356825</v>
      </c>
      <c r="K169" s="4">
        <f t="shared" si="13"/>
        <v>1.4581590938931019</v>
      </c>
      <c r="L169" s="4">
        <f t="shared" si="14"/>
        <v>1.8368653069041887</v>
      </c>
    </row>
    <row r="170" spans="1:12" x14ac:dyDescent="0.3">
      <c r="A170" s="1">
        <v>30559</v>
      </c>
      <c r="B170">
        <v>9.6300000000000008</v>
      </c>
      <c r="C170" s="1">
        <v>30559</v>
      </c>
      <c r="D170">
        <v>2.6</v>
      </c>
      <c r="E170" s="1">
        <v>30559</v>
      </c>
      <c r="F170">
        <v>3</v>
      </c>
      <c r="G170" s="2">
        <v>30529</v>
      </c>
      <c r="H170" s="4">
        <f t="shared" si="10"/>
        <v>6.8518518518518645</v>
      </c>
      <c r="I170" s="4">
        <f t="shared" si="11"/>
        <v>6.4368932038834981</v>
      </c>
      <c r="J170" s="4">
        <f t="shared" si="12"/>
        <v>-0.24125767218356825</v>
      </c>
      <c r="K170" s="4">
        <f t="shared" si="13"/>
        <v>1.4581590938931019</v>
      </c>
      <c r="L170" s="4">
        <f t="shared" si="14"/>
        <v>1.8368653069041887</v>
      </c>
    </row>
    <row r="171" spans="1:12" x14ac:dyDescent="0.3">
      <c r="A171" s="1">
        <v>30589</v>
      </c>
      <c r="B171">
        <v>9.5</v>
      </c>
      <c r="C171" s="1">
        <v>30589</v>
      </c>
      <c r="D171">
        <v>2.9</v>
      </c>
      <c r="E171" s="1">
        <v>30589</v>
      </c>
      <c r="F171">
        <v>3.5</v>
      </c>
      <c r="G171" s="2">
        <v>30560</v>
      </c>
      <c r="H171" s="4">
        <f t="shared" si="10"/>
        <v>6.4139941690962265</v>
      </c>
      <c r="I171" s="4">
        <f t="shared" si="11"/>
        <v>5.7971014492753659</v>
      </c>
      <c r="J171" s="4">
        <f t="shared" si="12"/>
        <v>-0.24125767218356825</v>
      </c>
      <c r="K171" s="4">
        <f t="shared" si="13"/>
        <v>1.4581590938931019</v>
      </c>
      <c r="L171" s="4">
        <f t="shared" si="14"/>
        <v>1.8368653069041887</v>
      </c>
    </row>
    <row r="172" spans="1:12" x14ac:dyDescent="0.3">
      <c r="A172" s="1">
        <v>30620</v>
      </c>
      <c r="B172">
        <v>9.5</v>
      </c>
      <c r="C172" s="1">
        <v>30620</v>
      </c>
      <c r="D172">
        <v>2.9</v>
      </c>
      <c r="E172" s="1">
        <v>30620</v>
      </c>
      <c r="F172">
        <v>3.7</v>
      </c>
      <c r="G172" s="2">
        <v>30590</v>
      </c>
      <c r="H172" s="4">
        <f t="shared" si="10"/>
        <v>6.4139941690962265</v>
      </c>
      <c r="I172" s="4">
        <f t="shared" si="11"/>
        <v>5.5930568948891146</v>
      </c>
      <c r="J172" s="4">
        <f t="shared" si="12"/>
        <v>-0.24125767218356825</v>
      </c>
      <c r="K172" s="4">
        <f t="shared" si="13"/>
        <v>1.4581590938931019</v>
      </c>
      <c r="L172" s="4">
        <f t="shared" si="14"/>
        <v>1.8368653069041887</v>
      </c>
    </row>
    <row r="173" spans="1:12" x14ac:dyDescent="0.3">
      <c r="A173" s="1">
        <v>30650</v>
      </c>
      <c r="B173">
        <v>9.5</v>
      </c>
      <c r="C173" s="1">
        <v>30650</v>
      </c>
      <c r="D173">
        <v>3.3</v>
      </c>
      <c r="E173" s="1">
        <v>30650</v>
      </c>
      <c r="F173">
        <v>4.3</v>
      </c>
      <c r="G173" s="2">
        <v>30621</v>
      </c>
      <c r="H173" s="4">
        <f t="shared" si="10"/>
        <v>6.001936108422079</v>
      </c>
      <c r="I173" s="4">
        <f t="shared" si="11"/>
        <v>4.985618408437209</v>
      </c>
      <c r="J173" s="4">
        <f t="shared" si="12"/>
        <v>-0.24125767218356825</v>
      </c>
      <c r="K173" s="4">
        <f t="shared" si="13"/>
        <v>1.4581590938931019</v>
      </c>
      <c r="L173" s="4">
        <f t="shared" si="14"/>
        <v>1.8368653069041887</v>
      </c>
    </row>
    <row r="174" spans="1:12" x14ac:dyDescent="0.3">
      <c r="A174" s="1">
        <v>30680</v>
      </c>
      <c r="B174">
        <v>9.5</v>
      </c>
      <c r="C174" s="1">
        <v>30681</v>
      </c>
      <c r="D174">
        <v>3.8</v>
      </c>
      <c r="E174" s="1">
        <v>30681</v>
      </c>
      <c r="F174">
        <v>4.8</v>
      </c>
      <c r="G174" s="2">
        <v>30651</v>
      </c>
      <c r="H174" s="4">
        <f t="shared" si="10"/>
        <v>5.4913294797687806</v>
      </c>
      <c r="I174" s="4">
        <f t="shared" si="11"/>
        <v>4.4847328244274731</v>
      </c>
      <c r="J174" s="4">
        <f t="shared" si="12"/>
        <v>-0.24125767218356825</v>
      </c>
      <c r="K174" s="4">
        <f t="shared" si="13"/>
        <v>1.4581590938931019</v>
      </c>
      <c r="L174" s="4">
        <f t="shared" si="14"/>
        <v>1.8368653069041887</v>
      </c>
    </row>
    <row r="175" spans="1:12" x14ac:dyDescent="0.3">
      <c r="A175" s="1">
        <v>30712</v>
      </c>
      <c r="B175">
        <v>9.5</v>
      </c>
      <c r="C175" s="1">
        <v>30712</v>
      </c>
      <c r="D175">
        <v>4.2</v>
      </c>
      <c r="E175" s="1">
        <v>30712</v>
      </c>
      <c r="F175">
        <v>4.8</v>
      </c>
      <c r="G175" s="2">
        <v>30682</v>
      </c>
      <c r="H175" s="4">
        <f t="shared" si="10"/>
        <v>5.0863723608445266</v>
      </c>
      <c r="I175" s="4">
        <f t="shared" si="11"/>
        <v>4.4847328244274731</v>
      </c>
      <c r="J175" s="4">
        <f t="shared" si="12"/>
        <v>-0.24125767218356825</v>
      </c>
      <c r="K175" s="4">
        <f t="shared" si="13"/>
        <v>1.4581590938931019</v>
      </c>
      <c r="L175" s="4">
        <f t="shared" si="14"/>
        <v>1.8368653069041887</v>
      </c>
    </row>
    <row r="176" spans="1:12" x14ac:dyDescent="0.3">
      <c r="A176" s="1">
        <v>30741</v>
      </c>
      <c r="B176">
        <v>9.5</v>
      </c>
      <c r="C176" s="1">
        <v>30741</v>
      </c>
      <c r="D176">
        <v>4.5999999999999996</v>
      </c>
      <c r="E176" s="1">
        <v>30741</v>
      </c>
      <c r="F176">
        <v>4.8</v>
      </c>
      <c r="G176" s="2">
        <v>30713</v>
      </c>
      <c r="H176" s="4">
        <f t="shared" si="10"/>
        <v>4.684512428298282</v>
      </c>
      <c r="I176" s="4">
        <f t="shared" si="11"/>
        <v>4.4847328244274731</v>
      </c>
      <c r="J176" s="4">
        <f t="shared" si="12"/>
        <v>-0.24125767218356825</v>
      </c>
      <c r="K176" s="4">
        <f t="shared" si="13"/>
        <v>1.4581590938931019</v>
      </c>
      <c r="L176" s="4">
        <f t="shared" si="14"/>
        <v>1.8368653069041887</v>
      </c>
    </row>
    <row r="177" spans="1:12" x14ac:dyDescent="0.3">
      <c r="A177" s="1">
        <v>30771</v>
      </c>
      <c r="B177">
        <v>10.5</v>
      </c>
      <c r="C177" s="1">
        <v>30772</v>
      </c>
      <c r="D177">
        <v>4.8</v>
      </c>
      <c r="E177" s="1">
        <v>30772</v>
      </c>
      <c r="F177">
        <v>5</v>
      </c>
      <c r="G177" s="2">
        <v>30742</v>
      </c>
      <c r="H177" s="4">
        <f t="shared" si="10"/>
        <v>5.4389312977099147</v>
      </c>
      <c r="I177" s="4">
        <f t="shared" si="11"/>
        <v>5.2380952380952417</v>
      </c>
      <c r="J177" s="4">
        <f t="shared" si="12"/>
        <v>-0.24125767218356825</v>
      </c>
      <c r="K177" s="4">
        <f t="shared" si="13"/>
        <v>1.4581590938931019</v>
      </c>
      <c r="L177" s="4">
        <f t="shared" si="14"/>
        <v>1.8368653069041887</v>
      </c>
    </row>
    <row r="178" spans="1:12" x14ac:dyDescent="0.3">
      <c r="A178" s="1">
        <v>30802</v>
      </c>
      <c r="B178">
        <v>10.5</v>
      </c>
      <c r="C178" s="1">
        <v>30802</v>
      </c>
      <c r="D178">
        <v>4.5999999999999996</v>
      </c>
      <c r="E178" s="1">
        <v>30802</v>
      </c>
      <c r="F178">
        <v>5</v>
      </c>
      <c r="G178" s="2">
        <v>30773</v>
      </c>
      <c r="H178" s="4">
        <f t="shared" si="10"/>
        <v>5.6405353728489427</v>
      </c>
      <c r="I178" s="4">
        <f t="shared" si="11"/>
        <v>5.2380952380952417</v>
      </c>
      <c r="J178" s="4">
        <f t="shared" si="12"/>
        <v>-0.24125767218356825</v>
      </c>
      <c r="K178" s="4">
        <f t="shared" si="13"/>
        <v>1.4581590938931019</v>
      </c>
      <c r="L178" s="4">
        <f t="shared" si="14"/>
        <v>1.8368653069041887</v>
      </c>
    </row>
    <row r="179" spans="1:12" x14ac:dyDescent="0.3">
      <c r="A179" s="1">
        <v>30833</v>
      </c>
      <c r="B179">
        <v>10.5</v>
      </c>
      <c r="C179" s="1">
        <v>30833</v>
      </c>
      <c r="D179">
        <v>4.2</v>
      </c>
      <c r="E179" s="1">
        <v>30833</v>
      </c>
      <c r="F179">
        <v>5.2</v>
      </c>
      <c r="G179" s="2">
        <v>30803</v>
      </c>
      <c r="H179" s="4">
        <f t="shared" si="10"/>
        <v>6.0460652591170838</v>
      </c>
      <c r="I179" s="4">
        <f t="shared" si="11"/>
        <v>5.0380228136882144</v>
      </c>
      <c r="J179" s="4">
        <f t="shared" si="12"/>
        <v>-0.24125767218356825</v>
      </c>
      <c r="K179" s="4">
        <f t="shared" si="13"/>
        <v>1.4581590938931019</v>
      </c>
      <c r="L179" s="4">
        <f t="shared" si="14"/>
        <v>1.8368653069041887</v>
      </c>
    </row>
    <row r="180" spans="1:12" x14ac:dyDescent="0.3">
      <c r="A180" s="1">
        <v>30862</v>
      </c>
      <c r="B180">
        <v>10.5</v>
      </c>
      <c r="C180" s="1">
        <v>30863</v>
      </c>
      <c r="D180">
        <v>4.2</v>
      </c>
      <c r="E180" s="1">
        <v>30863</v>
      </c>
      <c r="F180">
        <v>5.0999999999999996</v>
      </c>
      <c r="G180" s="2">
        <v>30834</v>
      </c>
      <c r="H180" s="4">
        <f t="shared" si="10"/>
        <v>6.0460652591170838</v>
      </c>
      <c r="I180" s="4">
        <f t="shared" si="11"/>
        <v>5.1379638439581488</v>
      </c>
      <c r="J180" s="4">
        <f t="shared" si="12"/>
        <v>-0.24125767218356825</v>
      </c>
      <c r="K180" s="4">
        <f t="shared" si="13"/>
        <v>1.4581590938931019</v>
      </c>
      <c r="L180" s="4">
        <f t="shared" si="14"/>
        <v>1.8368653069041887</v>
      </c>
    </row>
    <row r="181" spans="1:12" x14ac:dyDescent="0.3">
      <c r="A181" s="1">
        <v>30894</v>
      </c>
      <c r="B181">
        <v>11</v>
      </c>
      <c r="C181" s="1">
        <v>30894</v>
      </c>
      <c r="D181">
        <v>4.2</v>
      </c>
      <c r="E181" s="1">
        <v>30894</v>
      </c>
      <c r="F181">
        <v>5</v>
      </c>
      <c r="G181" s="2">
        <v>30864</v>
      </c>
      <c r="H181" s="4">
        <f t="shared" si="10"/>
        <v>6.5259117082533624</v>
      </c>
      <c r="I181" s="4">
        <f t="shared" si="11"/>
        <v>5.7142857142857162</v>
      </c>
      <c r="J181" s="4">
        <f t="shared" si="12"/>
        <v>-0.24125767218356825</v>
      </c>
      <c r="K181" s="4">
        <f t="shared" si="13"/>
        <v>1.4581590938931019</v>
      </c>
      <c r="L181" s="4">
        <f t="shared" si="14"/>
        <v>1.8368653069041887</v>
      </c>
    </row>
    <row r="182" spans="1:12" x14ac:dyDescent="0.3">
      <c r="A182" s="1">
        <v>30925</v>
      </c>
      <c r="B182">
        <v>11.75</v>
      </c>
      <c r="C182" s="1">
        <v>30925</v>
      </c>
      <c r="D182">
        <v>4.3</v>
      </c>
      <c r="E182" s="1">
        <v>30925</v>
      </c>
      <c r="F182">
        <v>5.0999999999999996</v>
      </c>
      <c r="G182" s="2">
        <v>30895</v>
      </c>
      <c r="H182" s="4">
        <f t="shared" si="10"/>
        <v>7.1428571428571397</v>
      </c>
      <c r="I182" s="4">
        <f t="shared" si="11"/>
        <v>6.3273073263558466</v>
      </c>
      <c r="J182" s="4">
        <f t="shared" si="12"/>
        <v>-0.24125767218356825</v>
      </c>
      <c r="K182" s="4">
        <f t="shared" si="13"/>
        <v>1.4581590938931019</v>
      </c>
      <c r="L182" s="4">
        <f t="shared" si="14"/>
        <v>1.8368653069041887</v>
      </c>
    </row>
    <row r="183" spans="1:12" x14ac:dyDescent="0.3">
      <c r="A183" s="1">
        <v>30953</v>
      </c>
      <c r="B183">
        <v>11.75</v>
      </c>
      <c r="C183" s="1">
        <v>30955</v>
      </c>
      <c r="D183">
        <v>4.3</v>
      </c>
      <c r="E183" s="1">
        <v>30955</v>
      </c>
      <c r="F183">
        <v>5.0999999999999996</v>
      </c>
      <c r="G183" s="2">
        <v>30926</v>
      </c>
      <c r="H183" s="4">
        <f t="shared" si="10"/>
        <v>7.1428571428571397</v>
      </c>
      <c r="I183" s="4">
        <f t="shared" si="11"/>
        <v>6.3273073263558466</v>
      </c>
      <c r="J183" s="4">
        <f t="shared" si="12"/>
        <v>-0.24125767218356825</v>
      </c>
      <c r="K183" s="4">
        <f t="shared" si="13"/>
        <v>1.4581590938931019</v>
      </c>
      <c r="L183" s="4">
        <f t="shared" si="14"/>
        <v>1.8368653069041887</v>
      </c>
    </row>
    <row r="184" spans="1:12" x14ac:dyDescent="0.3">
      <c r="A184" s="1">
        <v>30986</v>
      </c>
      <c r="B184">
        <v>10</v>
      </c>
      <c r="C184" s="1">
        <v>30986</v>
      </c>
      <c r="D184">
        <v>4.3</v>
      </c>
      <c r="E184" s="1">
        <v>30986</v>
      </c>
      <c r="F184">
        <v>4.9000000000000004</v>
      </c>
      <c r="G184" s="2">
        <v>30956</v>
      </c>
      <c r="H184" s="4">
        <f t="shared" si="10"/>
        <v>5.4650047938638702</v>
      </c>
      <c r="I184" s="4">
        <f t="shared" si="11"/>
        <v>4.8617731172545531</v>
      </c>
      <c r="J184" s="4">
        <f t="shared" si="12"/>
        <v>-0.24125767218356825</v>
      </c>
      <c r="K184" s="4">
        <f t="shared" si="13"/>
        <v>1.4581590938931019</v>
      </c>
      <c r="L184" s="4">
        <f t="shared" si="14"/>
        <v>1.8368653069041887</v>
      </c>
    </row>
    <row r="185" spans="1:12" x14ac:dyDescent="0.3">
      <c r="A185" s="1">
        <v>31016</v>
      </c>
      <c r="B185">
        <v>9</v>
      </c>
      <c r="C185" s="1">
        <v>31016</v>
      </c>
      <c r="D185">
        <v>4.0999999999999996</v>
      </c>
      <c r="E185" s="1">
        <v>31016</v>
      </c>
      <c r="F185">
        <v>4.5999999999999996</v>
      </c>
      <c r="G185" s="2">
        <v>30987</v>
      </c>
      <c r="H185" s="4">
        <f t="shared" si="10"/>
        <v>4.7070124879923236</v>
      </c>
      <c r="I185" s="4">
        <f t="shared" si="11"/>
        <v>4.2065009560229516</v>
      </c>
      <c r="J185" s="4">
        <f t="shared" si="12"/>
        <v>-0.24125767218356825</v>
      </c>
      <c r="K185" s="4">
        <f t="shared" si="13"/>
        <v>1.4581590938931019</v>
      </c>
      <c r="L185" s="4">
        <f t="shared" si="14"/>
        <v>1.8368653069041887</v>
      </c>
    </row>
    <row r="186" spans="1:12" x14ac:dyDescent="0.3">
      <c r="A186" s="1">
        <v>31047</v>
      </c>
      <c r="B186">
        <v>8.25</v>
      </c>
      <c r="C186" s="1">
        <v>31047</v>
      </c>
      <c r="D186">
        <v>3.9</v>
      </c>
      <c r="E186" s="1">
        <v>31047</v>
      </c>
      <c r="F186">
        <v>4.7</v>
      </c>
      <c r="G186" s="2">
        <v>31017</v>
      </c>
      <c r="H186" s="4">
        <f t="shared" si="10"/>
        <v>4.1867179980750846</v>
      </c>
      <c r="I186" s="4">
        <f t="shared" si="11"/>
        <v>3.3906399235912321</v>
      </c>
      <c r="J186" s="4">
        <f t="shared" si="12"/>
        <v>-0.24125767218356825</v>
      </c>
      <c r="K186" s="4">
        <f t="shared" si="13"/>
        <v>1.4581590938931019</v>
      </c>
      <c r="L186" s="4">
        <f t="shared" si="14"/>
        <v>1.8368653069041887</v>
      </c>
    </row>
    <row r="187" spans="1:12" x14ac:dyDescent="0.3">
      <c r="A187" s="1">
        <v>31078</v>
      </c>
      <c r="B187">
        <v>8.25</v>
      </c>
      <c r="C187" s="1">
        <v>31078</v>
      </c>
      <c r="D187">
        <v>3.5</v>
      </c>
      <c r="E187" s="1">
        <v>31078</v>
      </c>
      <c r="F187">
        <v>4.5</v>
      </c>
      <c r="G187" s="2">
        <v>31048</v>
      </c>
      <c r="H187" s="4">
        <f t="shared" si="10"/>
        <v>4.5893719806763489</v>
      </c>
      <c r="I187" s="4">
        <f t="shared" si="11"/>
        <v>3.5885167464114964</v>
      </c>
      <c r="J187" s="4">
        <f t="shared" si="12"/>
        <v>-0.24125767218356825</v>
      </c>
      <c r="K187" s="4">
        <f t="shared" si="13"/>
        <v>1.4581590938931019</v>
      </c>
      <c r="L187" s="4">
        <f t="shared" si="14"/>
        <v>1.8368653069041887</v>
      </c>
    </row>
    <row r="188" spans="1:12" x14ac:dyDescent="0.3">
      <c r="A188" s="1">
        <v>31106</v>
      </c>
      <c r="B188">
        <v>9</v>
      </c>
      <c r="C188" s="1">
        <v>31106</v>
      </c>
      <c r="D188">
        <v>3.5</v>
      </c>
      <c r="E188" s="1">
        <v>31106</v>
      </c>
      <c r="F188">
        <v>4.7</v>
      </c>
      <c r="G188" s="2">
        <v>31079</v>
      </c>
      <c r="H188" s="4">
        <f t="shared" si="10"/>
        <v>5.3140096618357724</v>
      </c>
      <c r="I188" s="4">
        <f t="shared" si="11"/>
        <v>4.1069723018147153</v>
      </c>
      <c r="J188" s="4">
        <f t="shared" si="12"/>
        <v>-0.24125767218356825</v>
      </c>
      <c r="K188" s="4">
        <f t="shared" si="13"/>
        <v>1.4581590938931019</v>
      </c>
      <c r="L188" s="4">
        <f t="shared" si="14"/>
        <v>1.8368653069041887</v>
      </c>
    </row>
    <row r="189" spans="1:12" x14ac:dyDescent="0.3">
      <c r="A189" s="1">
        <v>31135</v>
      </c>
      <c r="B189">
        <v>8.5</v>
      </c>
      <c r="C189" s="1">
        <v>31137</v>
      </c>
      <c r="D189">
        <v>3.7</v>
      </c>
      <c r="E189" s="1">
        <v>31137</v>
      </c>
      <c r="F189">
        <v>4.8</v>
      </c>
      <c r="G189" s="2">
        <v>31107</v>
      </c>
      <c r="H189" s="4">
        <f t="shared" si="10"/>
        <v>4.6287367405978719</v>
      </c>
      <c r="I189" s="4">
        <f t="shared" si="11"/>
        <v>3.5305343511450316</v>
      </c>
      <c r="J189" s="4">
        <f t="shared" si="12"/>
        <v>-0.24125767218356825</v>
      </c>
      <c r="K189" s="4">
        <f t="shared" si="13"/>
        <v>1.4581590938931019</v>
      </c>
      <c r="L189" s="4">
        <f t="shared" si="14"/>
        <v>1.8368653069041887</v>
      </c>
    </row>
    <row r="190" spans="1:12" x14ac:dyDescent="0.3">
      <c r="A190" s="1">
        <v>31167</v>
      </c>
      <c r="B190">
        <v>8.25</v>
      </c>
      <c r="C190" s="1">
        <v>31167</v>
      </c>
      <c r="D190">
        <v>3.7</v>
      </c>
      <c r="E190" s="1">
        <v>31167</v>
      </c>
      <c r="F190">
        <v>4.5</v>
      </c>
      <c r="G190" s="2">
        <v>31138</v>
      </c>
      <c r="H190" s="4">
        <f t="shared" si="10"/>
        <v>4.3876567020250778</v>
      </c>
      <c r="I190" s="4">
        <f t="shared" si="11"/>
        <v>3.5885167464114964</v>
      </c>
      <c r="J190" s="4">
        <f t="shared" si="12"/>
        <v>-0.24125767218356825</v>
      </c>
      <c r="K190" s="4">
        <f t="shared" si="13"/>
        <v>1.4581590938931019</v>
      </c>
      <c r="L190" s="4">
        <f t="shared" si="14"/>
        <v>1.8368653069041887</v>
      </c>
    </row>
    <row r="191" spans="1:12" x14ac:dyDescent="0.3">
      <c r="A191" s="1">
        <v>31198</v>
      </c>
      <c r="B191">
        <v>7.75</v>
      </c>
      <c r="C191" s="1">
        <v>31198</v>
      </c>
      <c r="D191">
        <v>3.8</v>
      </c>
      <c r="E191" s="1">
        <v>31198</v>
      </c>
      <c r="F191">
        <v>4.5</v>
      </c>
      <c r="G191" s="2">
        <v>31168</v>
      </c>
      <c r="H191" s="4">
        <f t="shared" si="10"/>
        <v>3.8053949903660733</v>
      </c>
      <c r="I191" s="4">
        <f t="shared" si="11"/>
        <v>3.1100478468899517</v>
      </c>
      <c r="J191" s="4">
        <f t="shared" si="12"/>
        <v>-0.24125767218356825</v>
      </c>
      <c r="K191" s="4">
        <f t="shared" si="13"/>
        <v>1.4581590938931019</v>
      </c>
      <c r="L191" s="4">
        <f t="shared" si="14"/>
        <v>1.8368653069041887</v>
      </c>
    </row>
    <row r="192" spans="1:12" x14ac:dyDescent="0.3">
      <c r="A192" s="1">
        <v>31226</v>
      </c>
      <c r="B192">
        <v>7.75</v>
      </c>
      <c r="C192" s="1">
        <v>31228</v>
      </c>
      <c r="D192">
        <v>3.8</v>
      </c>
      <c r="E192" s="1">
        <v>31228</v>
      </c>
      <c r="F192">
        <v>4.4000000000000004</v>
      </c>
      <c r="G192" s="2">
        <v>31199</v>
      </c>
      <c r="H192" s="4">
        <f t="shared" si="10"/>
        <v>3.8053949903660733</v>
      </c>
      <c r="I192" s="4">
        <f t="shared" si="11"/>
        <v>3.2088122605363756</v>
      </c>
      <c r="J192" s="4">
        <f t="shared" si="12"/>
        <v>-0.24125767218356825</v>
      </c>
      <c r="K192" s="4">
        <f t="shared" si="13"/>
        <v>1.4581590938931019</v>
      </c>
      <c r="L192" s="4">
        <f t="shared" si="14"/>
        <v>1.8368653069041887</v>
      </c>
    </row>
    <row r="193" spans="1:12" x14ac:dyDescent="0.3">
      <c r="A193" s="1">
        <v>31259</v>
      </c>
      <c r="B193">
        <v>7.75</v>
      </c>
      <c r="C193" s="1">
        <v>31259</v>
      </c>
      <c r="D193">
        <v>3.6</v>
      </c>
      <c r="E193" s="1">
        <v>31259</v>
      </c>
      <c r="F193">
        <v>4.2</v>
      </c>
      <c r="G193" s="2">
        <v>31229</v>
      </c>
      <c r="H193" s="4">
        <f t="shared" si="10"/>
        <v>4.0057915057915006</v>
      </c>
      <c r="I193" s="4">
        <f t="shared" si="11"/>
        <v>3.4069097888675515</v>
      </c>
      <c r="J193" s="4">
        <f t="shared" si="12"/>
        <v>-0.24125767218356825</v>
      </c>
      <c r="K193" s="4">
        <f t="shared" si="13"/>
        <v>1.4581590938931019</v>
      </c>
      <c r="L193" s="4">
        <f t="shared" si="14"/>
        <v>1.8368653069041887</v>
      </c>
    </row>
    <row r="194" spans="1:12" x14ac:dyDescent="0.3">
      <c r="A194" s="1">
        <v>31289</v>
      </c>
      <c r="B194">
        <v>8</v>
      </c>
      <c r="C194" s="1">
        <v>31290</v>
      </c>
      <c r="D194">
        <v>3.3</v>
      </c>
      <c r="E194" s="1">
        <v>31290</v>
      </c>
      <c r="F194">
        <v>4.0999999999999996</v>
      </c>
      <c r="G194" s="2">
        <v>31260</v>
      </c>
      <c r="H194" s="4">
        <f t="shared" si="10"/>
        <v>4.5498547918683574</v>
      </c>
      <c r="I194" s="4">
        <f t="shared" si="11"/>
        <v>3.746397694524517</v>
      </c>
      <c r="J194" s="4">
        <f t="shared" si="12"/>
        <v>-0.24125767218356825</v>
      </c>
      <c r="K194" s="4">
        <f t="shared" si="13"/>
        <v>1.4581590938931019</v>
      </c>
      <c r="L194" s="4">
        <f t="shared" si="14"/>
        <v>1.8368653069041887</v>
      </c>
    </row>
    <row r="195" spans="1:12" x14ac:dyDescent="0.3">
      <c r="A195" s="1">
        <v>31320</v>
      </c>
      <c r="B195">
        <v>8</v>
      </c>
      <c r="C195" s="1">
        <v>31320</v>
      </c>
      <c r="D195">
        <v>3.1</v>
      </c>
      <c r="E195" s="1">
        <v>31320</v>
      </c>
      <c r="F195">
        <v>4</v>
      </c>
      <c r="G195" s="2">
        <v>31291</v>
      </c>
      <c r="H195" s="4">
        <f t="shared" si="10"/>
        <v>4.7526673132880948</v>
      </c>
      <c r="I195" s="4">
        <f t="shared" si="11"/>
        <v>3.8461538461538547</v>
      </c>
      <c r="J195" s="4">
        <f t="shared" si="12"/>
        <v>-0.24125767218356825</v>
      </c>
      <c r="K195" s="4">
        <f t="shared" si="13"/>
        <v>1.4581590938931019</v>
      </c>
      <c r="L195" s="4">
        <f t="shared" si="14"/>
        <v>1.8368653069041887</v>
      </c>
    </row>
    <row r="196" spans="1:12" x14ac:dyDescent="0.3">
      <c r="A196" s="1">
        <v>31351</v>
      </c>
      <c r="B196">
        <v>8</v>
      </c>
      <c r="C196" s="1">
        <v>31351</v>
      </c>
      <c r="D196">
        <v>3.2</v>
      </c>
      <c r="E196" s="1">
        <v>31351</v>
      </c>
      <c r="F196">
        <v>4.0999999999999996</v>
      </c>
      <c r="G196" s="2">
        <v>31321</v>
      </c>
      <c r="H196" s="4">
        <f t="shared" si="10"/>
        <v>4.6511627906976827</v>
      </c>
      <c r="I196" s="4">
        <f t="shared" si="11"/>
        <v>3.746397694524517</v>
      </c>
      <c r="J196" s="4">
        <f t="shared" si="12"/>
        <v>-0.24125767218356825</v>
      </c>
      <c r="K196" s="4">
        <f t="shared" si="13"/>
        <v>1.4581590938931019</v>
      </c>
      <c r="L196" s="4">
        <f t="shared" si="14"/>
        <v>1.8368653069041887</v>
      </c>
    </row>
    <row r="197" spans="1:12" x14ac:dyDescent="0.3">
      <c r="A197" s="1">
        <v>31380</v>
      </c>
      <c r="B197">
        <v>8</v>
      </c>
      <c r="C197" s="1">
        <v>31381</v>
      </c>
      <c r="D197">
        <v>3.5</v>
      </c>
      <c r="E197" s="1">
        <v>31381</v>
      </c>
      <c r="F197">
        <v>4.4000000000000004</v>
      </c>
      <c r="G197" s="2">
        <v>31352</v>
      </c>
      <c r="H197" s="4">
        <f t="shared" si="10"/>
        <v>4.347826086956541</v>
      </c>
      <c r="I197" s="4">
        <f t="shared" si="11"/>
        <v>3.4482758620689724</v>
      </c>
      <c r="J197" s="4">
        <f t="shared" si="12"/>
        <v>-0.24125767218356825</v>
      </c>
      <c r="K197" s="4">
        <f t="shared" si="13"/>
        <v>1.4581590938931019</v>
      </c>
      <c r="L197" s="4">
        <f t="shared" si="14"/>
        <v>1.8368653069041887</v>
      </c>
    </row>
    <row r="198" spans="1:12" x14ac:dyDescent="0.3">
      <c r="A198" s="1">
        <v>31412</v>
      </c>
      <c r="B198">
        <v>7.75</v>
      </c>
      <c r="C198" s="1">
        <v>31412</v>
      </c>
      <c r="D198">
        <v>3.8</v>
      </c>
      <c r="E198" s="1">
        <v>31412</v>
      </c>
      <c r="F198">
        <v>4.3</v>
      </c>
      <c r="G198" s="2">
        <v>31382</v>
      </c>
      <c r="H198" s="4">
        <f t="shared" si="10"/>
        <v>3.8053949903660733</v>
      </c>
      <c r="I198" s="4">
        <f t="shared" si="11"/>
        <v>3.3077660594439173</v>
      </c>
      <c r="J198" s="4">
        <f t="shared" si="12"/>
        <v>-0.24125767218356825</v>
      </c>
      <c r="K198" s="4">
        <f t="shared" si="13"/>
        <v>1.4581590938931019</v>
      </c>
      <c r="L198" s="4">
        <f t="shared" si="14"/>
        <v>1.8368653069041887</v>
      </c>
    </row>
    <row r="199" spans="1:12" x14ac:dyDescent="0.3">
      <c r="A199" s="1">
        <v>31443</v>
      </c>
      <c r="B199">
        <v>7.75</v>
      </c>
      <c r="C199" s="1">
        <v>31443</v>
      </c>
      <c r="D199">
        <v>3.9</v>
      </c>
      <c r="E199" s="1">
        <v>31443</v>
      </c>
      <c r="F199">
        <v>4.4000000000000004</v>
      </c>
      <c r="G199" s="2">
        <v>31413</v>
      </c>
      <c r="H199" s="4">
        <f t="shared" si="10"/>
        <v>3.7054860442733428</v>
      </c>
      <c r="I199" s="4">
        <f t="shared" si="11"/>
        <v>3.2088122605363756</v>
      </c>
      <c r="J199" s="4">
        <f t="shared" si="12"/>
        <v>-0.24125767218356825</v>
      </c>
      <c r="K199" s="4">
        <f t="shared" si="13"/>
        <v>1.4581590938931019</v>
      </c>
      <c r="L199" s="4">
        <f t="shared" si="14"/>
        <v>1.8368653069041887</v>
      </c>
    </row>
    <row r="200" spans="1:12" x14ac:dyDescent="0.3">
      <c r="A200" s="1">
        <v>31471</v>
      </c>
      <c r="B200">
        <v>7.75</v>
      </c>
      <c r="C200" s="1">
        <v>31471</v>
      </c>
      <c r="D200">
        <v>3.1</v>
      </c>
      <c r="E200" s="1">
        <v>31471</v>
      </c>
      <c r="F200">
        <v>4.2</v>
      </c>
      <c r="G200" s="2">
        <v>31444</v>
      </c>
      <c r="H200" s="4">
        <f t="shared" si="10"/>
        <v>4.5101842870999054</v>
      </c>
      <c r="I200" s="4">
        <f t="shared" si="11"/>
        <v>3.4069097888675515</v>
      </c>
      <c r="J200" s="4">
        <f t="shared" si="12"/>
        <v>-0.24125767218356825</v>
      </c>
      <c r="K200" s="4">
        <f t="shared" si="13"/>
        <v>1.4581590938931019</v>
      </c>
      <c r="L200" s="4">
        <f t="shared" si="14"/>
        <v>1.8368653069041887</v>
      </c>
    </row>
    <row r="201" spans="1:12" x14ac:dyDescent="0.3">
      <c r="A201" s="1">
        <v>31502</v>
      </c>
      <c r="B201">
        <v>7.25</v>
      </c>
      <c r="C201" s="1">
        <v>31502</v>
      </c>
      <c r="D201">
        <v>2.2999999999999998</v>
      </c>
      <c r="E201" s="1">
        <v>31502</v>
      </c>
      <c r="F201">
        <v>4.0999999999999996</v>
      </c>
      <c r="G201" s="2">
        <v>31472</v>
      </c>
      <c r="H201" s="4">
        <f t="shared" si="10"/>
        <v>4.8387096774193727</v>
      </c>
      <c r="I201" s="4">
        <f t="shared" si="11"/>
        <v>3.0259365994236287</v>
      </c>
      <c r="J201" s="4">
        <f t="shared" si="12"/>
        <v>-0.24125767218356825</v>
      </c>
      <c r="K201" s="4">
        <f t="shared" si="13"/>
        <v>1.4581590938931019</v>
      </c>
      <c r="L201" s="4">
        <f t="shared" si="14"/>
        <v>1.8368653069041887</v>
      </c>
    </row>
    <row r="202" spans="1:12" x14ac:dyDescent="0.3">
      <c r="A202" s="1">
        <v>31532</v>
      </c>
      <c r="B202">
        <v>6.75</v>
      </c>
      <c r="C202" s="1">
        <v>31532</v>
      </c>
      <c r="D202">
        <v>1.6</v>
      </c>
      <c r="E202" s="1">
        <v>31532</v>
      </c>
      <c r="F202">
        <v>4.2</v>
      </c>
      <c r="G202" s="2">
        <v>31503</v>
      </c>
      <c r="H202" s="4">
        <f t="shared" si="10"/>
        <v>5.0688976377952555</v>
      </c>
      <c r="I202" s="4">
        <f t="shared" si="11"/>
        <v>2.4472168905949943</v>
      </c>
      <c r="J202" s="4">
        <f t="shared" si="12"/>
        <v>-0.24125767218356825</v>
      </c>
      <c r="K202" s="4">
        <f t="shared" si="13"/>
        <v>1.4581590938931019</v>
      </c>
      <c r="L202" s="4">
        <f t="shared" si="14"/>
        <v>1.8368653069041887</v>
      </c>
    </row>
    <row r="203" spans="1:12" x14ac:dyDescent="0.3">
      <c r="A203" s="1">
        <v>31562</v>
      </c>
      <c r="B203">
        <v>6.88</v>
      </c>
      <c r="C203" s="1">
        <v>31563</v>
      </c>
      <c r="D203">
        <v>1.5</v>
      </c>
      <c r="E203" s="1">
        <v>31563</v>
      </c>
      <c r="F203">
        <v>4</v>
      </c>
      <c r="G203" s="2">
        <v>31533</v>
      </c>
      <c r="H203" s="4">
        <f t="shared" si="10"/>
        <v>5.3004926108374484</v>
      </c>
      <c r="I203" s="4">
        <f t="shared" si="11"/>
        <v>2.7692307692307683</v>
      </c>
      <c r="J203" s="4">
        <f t="shared" si="12"/>
        <v>-0.24125767218356825</v>
      </c>
      <c r="K203" s="4">
        <f t="shared" si="13"/>
        <v>1.4581590938931019</v>
      </c>
      <c r="L203" s="4">
        <f t="shared" si="14"/>
        <v>1.8368653069041887</v>
      </c>
    </row>
    <row r="204" spans="1:12" x14ac:dyDescent="0.3">
      <c r="A204" s="1">
        <v>31593</v>
      </c>
      <c r="B204">
        <v>6.88</v>
      </c>
      <c r="C204" s="1">
        <v>31593</v>
      </c>
      <c r="D204">
        <v>1.8</v>
      </c>
      <c r="E204" s="1">
        <v>31593</v>
      </c>
      <c r="F204">
        <v>4</v>
      </c>
      <c r="G204" s="2">
        <v>31564</v>
      </c>
      <c r="H204" s="4">
        <f t="shared" si="10"/>
        <v>4.9901768172887939</v>
      </c>
      <c r="I204" s="4">
        <f t="shared" si="11"/>
        <v>2.7692307692307683</v>
      </c>
      <c r="J204" s="4">
        <f t="shared" si="12"/>
        <v>-0.24125767218356825</v>
      </c>
      <c r="K204" s="4">
        <f t="shared" si="13"/>
        <v>1.4581590938931019</v>
      </c>
      <c r="L204" s="4">
        <f t="shared" si="14"/>
        <v>1.8368653069041887</v>
      </c>
    </row>
    <row r="205" spans="1:12" x14ac:dyDescent="0.3">
      <c r="A205" s="1">
        <v>31624</v>
      </c>
      <c r="B205">
        <v>6.38</v>
      </c>
      <c r="C205" s="1">
        <v>31624</v>
      </c>
      <c r="D205">
        <v>1.6</v>
      </c>
      <c r="E205" s="1">
        <v>31624</v>
      </c>
      <c r="F205">
        <v>4.0999999999999996</v>
      </c>
      <c r="G205" s="2">
        <v>31594</v>
      </c>
      <c r="H205" s="4">
        <f t="shared" si="10"/>
        <v>4.7047244094488239</v>
      </c>
      <c r="I205" s="4">
        <f t="shared" si="11"/>
        <v>2.1902017291066445</v>
      </c>
      <c r="J205" s="4">
        <f t="shared" si="12"/>
        <v>-0.24125767218356825</v>
      </c>
      <c r="K205" s="4">
        <f t="shared" si="13"/>
        <v>1.4581590938931019</v>
      </c>
      <c r="L205" s="4">
        <f t="shared" si="14"/>
        <v>1.8368653069041887</v>
      </c>
    </row>
    <row r="206" spans="1:12" x14ac:dyDescent="0.3">
      <c r="A206" s="1">
        <v>31653</v>
      </c>
      <c r="B206">
        <v>5.88</v>
      </c>
      <c r="C206" s="1">
        <v>31655</v>
      </c>
      <c r="D206">
        <v>1.6</v>
      </c>
      <c r="E206" s="1">
        <v>31655</v>
      </c>
      <c r="F206">
        <v>4</v>
      </c>
      <c r="G206" s="2">
        <v>31625</v>
      </c>
      <c r="H206" s="4">
        <f t="shared" si="10"/>
        <v>4.2125984251968562</v>
      </c>
      <c r="I206" s="4">
        <f t="shared" si="11"/>
        <v>1.8076923076923102</v>
      </c>
      <c r="J206" s="4">
        <f t="shared" si="12"/>
        <v>-0.24125767218356825</v>
      </c>
      <c r="K206" s="4">
        <f t="shared" si="13"/>
        <v>1.4581590938931019</v>
      </c>
      <c r="L206" s="4">
        <f t="shared" si="14"/>
        <v>1.8368653069041887</v>
      </c>
    </row>
    <row r="207" spans="1:12" x14ac:dyDescent="0.3">
      <c r="A207" s="1">
        <v>31685</v>
      </c>
      <c r="B207">
        <v>5.88</v>
      </c>
      <c r="C207" s="1">
        <v>31685</v>
      </c>
      <c r="D207">
        <v>1.8</v>
      </c>
      <c r="E207" s="1">
        <v>31685</v>
      </c>
      <c r="F207">
        <v>4.0999999999999996</v>
      </c>
      <c r="G207" s="2">
        <v>31656</v>
      </c>
      <c r="H207" s="4">
        <f t="shared" si="10"/>
        <v>4.0078585461689631</v>
      </c>
      <c r="I207" s="4">
        <f t="shared" si="11"/>
        <v>1.7098943323727189</v>
      </c>
      <c r="J207" s="4">
        <f t="shared" si="12"/>
        <v>-0.24125767218356825</v>
      </c>
      <c r="K207" s="4">
        <f t="shared" si="13"/>
        <v>1.4581590938931019</v>
      </c>
      <c r="L207" s="4">
        <f t="shared" si="14"/>
        <v>1.8368653069041887</v>
      </c>
    </row>
    <row r="208" spans="1:12" x14ac:dyDescent="0.3">
      <c r="A208" s="1">
        <v>31716</v>
      </c>
      <c r="B208">
        <v>5.88</v>
      </c>
      <c r="C208" s="1">
        <v>31716</v>
      </c>
      <c r="D208">
        <v>1.5</v>
      </c>
      <c r="E208" s="1">
        <v>31716</v>
      </c>
      <c r="F208">
        <v>4</v>
      </c>
      <c r="G208" s="2">
        <v>31686</v>
      </c>
      <c r="H208" s="4">
        <f t="shared" si="10"/>
        <v>4.3152709359606023</v>
      </c>
      <c r="I208" s="4">
        <f t="shared" si="11"/>
        <v>1.8076923076923102</v>
      </c>
      <c r="J208" s="4">
        <f t="shared" si="12"/>
        <v>-0.24125767218356825</v>
      </c>
      <c r="K208" s="4">
        <f t="shared" si="13"/>
        <v>1.4581590938931019</v>
      </c>
      <c r="L208" s="4">
        <f t="shared" si="14"/>
        <v>1.8368653069041887</v>
      </c>
    </row>
    <row r="209" spans="1:12" x14ac:dyDescent="0.3">
      <c r="A209" s="1">
        <v>31744</v>
      </c>
      <c r="B209">
        <v>5.88</v>
      </c>
      <c r="C209" s="1">
        <v>31746</v>
      </c>
      <c r="D209">
        <v>1.3</v>
      </c>
      <c r="E209" s="1">
        <v>31746</v>
      </c>
      <c r="F209">
        <v>3.8</v>
      </c>
      <c r="G209" s="2">
        <v>31717</v>
      </c>
      <c r="H209" s="4">
        <f t="shared" si="10"/>
        <v>4.5212240868706788</v>
      </c>
      <c r="I209" s="4">
        <f t="shared" si="11"/>
        <v>2.0038535645471978</v>
      </c>
      <c r="J209" s="4">
        <f t="shared" si="12"/>
        <v>-0.24125767218356825</v>
      </c>
      <c r="K209" s="4">
        <f t="shared" si="13"/>
        <v>1.4581590938931019</v>
      </c>
      <c r="L209" s="4">
        <f t="shared" si="14"/>
        <v>1.8368653069041887</v>
      </c>
    </row>
    <row r="210" spans="1:12" x14ac:dyDescent="0.3">
      <c r="A210" s="1">
        <v>31777</v>
      </c>
      <c r="B210">
        <v>6</v>
      </c>
      <c r="C210" s="1">
        <v>31777</v>
      </c>
      <c r="D210">
        <v>1.1000000000000001</v>
      </c>
      <c r="E210" s="1">
        <v>31777</v>
      </c>
      <c r="F210">
        <v>3.8</v>
      </c>
      <c r="G210" s="2">
        <v>31747</v>
      </c>
      <c r="H210" s="4">
        <f t="shared" si="10"/>
        <v>4.8466864490603445</v>
      </c>
      <c r="I210" s="4">
        <f t="shared" si="11"/>
        <v>2.1194605009633882</v>
      </c>
      <c r="J210" s="4">
        <f t="shared" si="12"/>
        <v>-0.24125767218356825</v>
      </c>
      <c r="K210" s="4">
        <f t="shared" si="13"/>
        <v>1.4581590938931019</v>
      </c>
      <c r="L210" s="4">
        <f t="shared" si="14"/>
        <v>1.8368653069041887</v>
      </c>
    </row>
    <row r="211" spans="1:12" x14ac:dyDescent="0.3">
      <c r="A211" s="1">
        <v>31807</v>
      </c>
      <c r="B211">
        <v>6</v>
      </c>
      <c r="C211" s="1">
        <v>31808</v>
      </c>
      <c r="D211">
        <v>1.5</v>
      </c>
      <c r="E211" s="1">
        <v>31808</v>
      </c>
      <c r="F211">
        <v>3.8</v>
      </c>
      <c r="G211" s="2">
        <v>31778</v>
      </c>
      <c r="H211" s="4">
        <f t="shared" ref="H211:H274" si="15">((1+B211%)/(1+D211%)-1)*100</f>
        <v>4.4334975369458185</v>
      </c>
      <c r="I211" s="4">
        <f t="shared" si="11"/>
        <v>2.1194605009633882</v>
      </c>
      <c r="J211" s="4">
        <f t="shared" si="12"/>
        <v>-0.24125767218356825</v>
      </c>
      <c r="K211" s="4">
        <f t="shared" si="13"/>
        <v>1.4581590938931019</v>
      </c>
      <c r="L211" s="4">
        <f t="shared" si="14"/>
        <v>1.8368653069041887</v>
      </c>
    </row>
    <row r="212" spans="1:12" x14ac:dyDescent="0.3">
      <c r="A212" s="1">
        <v>31835</v>
      </c>
      <c r="B212">
        <v>6</v>
      </c>
      <c r="C212" s="1">
        <v>31836</v>
      </c>
      <c r="D212">
        <v>2.1</v>
      </c>
      <c r="E212" s="1">
        <v>31836</v>
      </c>
      <c r="F212">
        <v>3.8</v>
      </c>
      <c r="G212" s="2">
        <v>31809</v>
      </c>
      <c r="H212" s="4">
        <f t="shared" si="15"/>
        <v>3.8197845249755336</v>
      </c>
      <c r="I212" s="4">
        <f t="shared" ref="I212:I275" si="16">((1+B212%)/(1+F212%)-1)*100</f>
        <v>2.1194605009633882</v>
      </c>
      <c r="J212" s="4">
        <f t="shared" si="12"/>
        <v>-0.24125767218356825</v>
      </c>
      <c r="K212" s="4">
        <f t="shared" si="13"/>
        <v>1.4581590938931019</v>
      </c>
      <c r="L212" s="4">
        <f t="shared" si="14"/>
        <v>1.8368653069041887</v>
      </c>
    </row>
    <row r="213" spans="1:12" x14ac:dyDescent="0.3">
      <c r="A213" s="1">
        <v>31867</v>
      </c>
      <c r="B213">
        <v>6</v>
      </c>
      <c r="C213" s="1">
        <v>31867</v>
      </c>
      <c r="D213">
        <v>3</v>
      </c>
      <c r="E213" s="1">
        <v>31867</v>
      </c>
      <c r="F213">
        <v>4</v>
      </c>
      <c r="G213" s="2">
        <v>31837</v>
      </c>
      <c r="H213" s="4">
        <f t="shared" si="15"/>
        <v>2.9126213592232997</v>
      </c>
      <c r="I213" s="4">
        <f t="shared" si="16"/>
        <v>1.9230769230769162</v>
      </c>
      <c r="J213" s="4">
        <f t="shared" ref="J213:J276" si="17">J212</f>
        <v>-0.24125767218356825</v>
      </c>
      <c r="K213" s="4">
        <f t="shared" ref="K213:K276" si="18">K212</f>
        <v>1.4581590938931019</v>
      </c>
      <c r="L213" s="4">
        <f t="shared" ref="L213:L276" si="19">L212</f>
        <v>1.8368653069041887</v>
      </c>
    </row>
    <row r="214" spans="1:12" x14ac:dyDescent="0.3">
      <c r="A214" s="1">
        <v>31897</v>
      </c>
      <c r="B214">
        <v>6.5</v>
      </c>
      <c r="C214" s="1">
        <v>31897</v>
      </c>
      <c r="D214">
        <v>3.8</v>
      </c>
      <c r="E214" s="1">
        <v>31897</v>
      </c>
      <c r="F214">
        <v>4.2</v>
      </c>
      <c r="G214" s="2">
        <v>31868</v>
      </c>
      <c r="H214" s="4">
        <f t="shared" si="15"/>
        <v>2.6011560693641522</v>
      </c>
      <c r="I214" s="4">
        <f t="shared" si="16"/>
        <v>2.207293666026855</v>
      </c>
      <c r="J214" s="4">
        <f t="shared" si="17"/>
        <v>-0.24125767218356825</v>
      </c>
      <c r="K214" s="4">
        <f t="shared" si="18"/>
        <v>1.4581590938931019</v>
      </c>
      <c r="L214" s="4">
        <f t="shared" si="19"/>
        <v>1.8368653069041887</v>
      </c>
    </row>
    <row r="215" spans="1:12" x14ac:dyDescent="0.3">
      <c r="A215" s="1">
        <v>31926</v>
      </c>
      <c r="B215">
        <v>6.75</v>
      </c>
      <c r="C215" s="1">
        <v>31928</v>
      </c>
      <c r="D215">
        <v>3.9</v>
      </c>
      <c r="E215" s="1">
        <v>31928</v>
      </c>
      <c r="F215">
        <v>4.2</v>
      </c>
      <c r="G215" s="2">
        <v>31898</v>
      </c>
      <c r="H215" s="4">
        <f t="shared" si="15"/>
        <v>2.7430221366698815</v>
      </c>
      <c r="I215" s="4">
        <f t="shared" si="16"/>
        <v>2.4472168905949943</v>
      </c>
      <c r="J215" s="4">
        <f t="shared" si="17"/>
        <v>-0.24125767218356825</v>
      </c>
      <c r="K215" s="4">
        <f t="shared" si="18"/>
        <v>1.4581590938931019</v>
      </c>
      <c r="L215" s="4">
        <f t="shared" si="19"/>
        <v>1.8368653069041887</v>
      </c>
    </row>
    <row r="216" spans="1:12" x14ac:dyDescent="0.3">
      <c r="A216" s="1">
        <v>31958</v>
      </c>
      <c r="B216">
        <v>6.75</v>
      </c>
      <c r="C216" s="1">
        <v>31958</v>
      </c>
      <c r="D216">
        <v>3.7</v>
      </c>
      <c r="E216" s="1">
        <v>31958</v>
      </c>
      <c r="F216">
        <v>4.0999999999999996</v>
      </c>
      <c r="G216" s="2">
        <v>31929</v>
      </c>
      <c r="H216" s="4">
        <f t="shared" si="15"/>
        <v>2.9411764705882248</v>
      </c>
      <c r="I216" s="4">
        <f t="shared" si="16"/>
        <v>2.5456292026897254</v>
      </c>
      <c r="J216" s="4">
        <f t="shared" si="17"/>
        <v>-0.24125767218356825</v>
      </c>
      <c r="K216" s="4">
        <f t="shared" si="18"/>
        <v>1.4581590938931019</v>
      </c>
      <c r="L216" s="4">
        <f t="shared" si="19"/>
        <v>1.8368653069041887</v>
      </c>
    </row>
    <row r="217" spans="1:12" x14ac:dyDescent="0.3">
      <c r="A217" s="1">
        <v>31989</v>
      </c>
      <c r="B217">
        <v>6.75</v>
      </c>
      <c r="C217" s="1">
        <v>31989</v>
      </c>
      <c r="D217">
        <v>3.9</v>
      </c>
      <c r="E217" s="1">
        <v>31989</v>
      </c>
      <c r="F217">
        <v>4</v>
      </c>
      <c r="G217" s="2">
        <v>31959</v>
      </c>
      <c r="H217" s="4">
        <f t="shared" si="15"/>
        <v>2.7430221366698815</v>
      </c>
      <c r="I217" s="4">
        <f t="shared" si="16"/>
        <v>2.6442307692307487</v>
      </c>
      <c r="J217" s="4">
        <f t="shared" si="17"/>
        <v>-0.24125767218356825</v>
      </c>
      <c r="K217" s="4">
        <f t="shared" si="18"/>
        <v>1.4581590938931019</v>
      </c>
      <c r="L217" s="4">
        <f t="shared" si="19"/>
        <v>1.8368653069041887</v>
      </c>
    </row>
    <row r="218" spans="1:12" x14ac:dyDescent="0.3">
      <c r="A218" s="1">
        <v>32020</v>
      </c>
      <c r="B218">
        <v>6.75</v>
      </c>
      <c r="C218" s="1">
        <v>32020</v>
      </c>
      <c r="D218">
        <v>4.3</v>
      </c>
      <c r="E218" s="1">
        <v>32020</v>
      </c>
      <c r="F218">
        <v>4.2</v>
      </c>
      <c r="G218" s="2">
        <v>31990</v>
      </c>
      <c r="H218" s="4">
        <f t="shared" si="15"/>
        <v>2.3489932885905951</v>
      </c>
      <c r="I218" s="4">
        <f t="shared" si="16"/>
        <v>2.4472168905949943</v>
      </c>
      <c r="J218" s="4">
        <f t="shared" si="17"/>
        <v>-0.24125767218356825</v>
      </c>
      <c r="K218" s="4">
        <f t="shared" si="18"/>
        <v>1.4581590938931019</v>
      </c>
      <c r="L218" s="4">
        <f t="shared" si="19"/>
        <v>1.8368653069041887</v>
      </c>
    </row>
    <row r="219" spans="1:12" x14ac:dyDescent="0.3">
      <c r="A219" s="1">
        <v>32050</v>
      </c>
      <c r="B219">
        <v>7.25</v>
      </c>
      <c r="C219" s="1">
        <v>32050</v>
      </c>
      <c r="D219">
        <v>4.4000000000000004</v>
      </c>
      <c r="E219" s="1">
        <v>32050</v>
      </c>
      <c r="F219">
        <v>4.3</v>
      </c>
      <c r="G219" s="2">
        <v>32021</v>
      </c>
      <c r="H219" s="4">
        <f t="shared" si="15"/>
        <v>2.7298850574712707</v>
      </c>
      <c r="I219" s="4">
        <f t="shared" si="16"/>
        <v>2.8283796740172562</v>
      </c>
      <c r="J219" s="4">
        <f t="shared" si="17"/>
        <v>-0.24125767218356825</v>
      </c>
      <c r="K219" s="4">
        <f t="shared" si="18"/>
        <v>1.4581590938931019</v>
      </c>
      <c r="L219" s="4">
        <f t="shared" si="19"/>
        <v>1.8368653069041887</v>
      </c>
    </row>
    <row r="220" spans="1:12" x14ac:dyDescent="0.3">
      <c r="A220" s="1">
        <v>32080</v>
      </c>
      <c r="B220">
        <v>6.88</v>
      </c>
      <c r="C220" s="1">
        <v>32081</v>
      </c>
      <c r="D220">
        <v>4.5</v>
      </c>
      <c r="E220" s="1">
        <v>32081</v>
      </c>
      <c r="F220">
        <v>4.3</v>
      </c>
      <c r="G220" s="2">
        <v>32051</v>
      </c>
      <c r="H220" s="4">
        <f t="shared" si="15"/>
        <v>2.2775119617225004</v>
      </c>
      <c r="I220" s="4">
        <f t="shared" si="16"/>
        <v>2.4736337488015403</v>
      </c>
      <c r="J220" s="4">
        <f t="shared" si="17"/>
        <v>-0.24125767218356825</v>
      </c>
      <c r="K220" s="4">
        <f t="shared" si="18"/>
        <v>1.4581590938931019</v>
      </c>
      <c r="L220" s="4">
        <f t="shared" si="19"/>
        <v>1.8368653069041887</v>
      </c>
    </row>
    <row r="221" spans="1:12" x14ac:dyDescent="0.3">
      <c r="A221" s="1">
        <v>32111</v>
      </c>
      <c r="B221">
        <v>6.88</v>
      </c>
      <c r="C221" s="1">
        <v>32111</v>
      </c>
      <c r="D221">
        <v>4.5</v>
      </c>
      <c r="E221" s="1">
        <v>32111</v>
      </c>
      <c r="F221">
        <v>4.4000000000000004</v>
      </c>
      <c r="G221" s="2">
        <v>32082</v>
      </c>
      <c r="H221" s="4">
        <f t="shared" si="15"/>
        <v>2.2775119617225004</v>
      </c>
      <c r="I221" s="4">
        <f t="shared" si="16"/>
        <v>2.3754789272030674</v>
      </c>
      <c r="J221" s="4">
        <f t="shared" si="17"/>
        <v>-0.24125767218356825</v>
      </c>
      <c r="K221" s="4">
        <f t="shared" si="18"/>
        <v>1.4581590938931019</v>
      </c>
      <c r="L221" s="4">
        <f t="shared" si="19"/>
        <v>1.8368653069041887</v>
      </c>
    </row>
    <row r="222" spans="1:12" x14ac:dyDescent="0.3">
      <c r="A222" s="1">
        <v>32142</v>
      </c>
      <c r="B222">
        <v>6.88</v>
      </c>
      <c r="C222" s="1">
        <v>32142</v>
      </c>
      <c r="D222">
        <v>4.4000000000000004</v>
      </c>
      <c r="E222" s="1">
        <v>32142</v>
      </c>
      <c r="F222">
        <v>4.2</v>
      </c>
      <c r="G222" s="2">
        <v>32112</v>
      </c>
      <c r="H222" s="4">
        <f t="shared" si="15"/>
        <v>2.3754789272030674</v>
      </c>
      <c r="I222" s="4">
        <f t="shared" si="16"/>
        <v>2.5719769673704374</v>
      </c>
      <c r="J222" s="4">
        <f t="shared" si="17"/>
        <v>-0.24125767218356825</v>
      </c>
      <c r="K222" s="4">
        <f t="shared" si="18"/>
        <v>1.4581590938931019</v>
      </c>
      <c r="L222" s="4">
        <f t="shared" si="19"/>
        <v>1.8368653069041887</v>
      </c>
    </row>
    <row r="223" spans="1:12" x14ac:dyDescent="0.3">
      <c r="A223" s="1">
        <v>32171</v>
      </c>
      <c r="B223">
        <v>6.63</v>
      </c>
      <c r="C223" s="1">
        <v>32173</v>
      </c>
      <c r="D223">
        <v>4</v>
      </c>
      <c r="E223" s="1">
        <v>32173</v>
      </c>
      <c r="F223">
        <v>4.3</v>
      </c>
      <c r="G223" s="2">
        <v>32143</v>
      </c>
      <c r="H223" s="4">
        <f t="shared" si="15"/>
        <v>2.5288461538461426</v>
      </c>
      <c r="I223" s="4">
        <f t="shared" si="16"/>
        <v>2.2339405560882097</v>
      </c>
      <c r="J223" s="4">
        <f t="shared" si="17"/>
        <v>-0.24125767218356825</v>
      </c>
      <c r="K223" s="4">
        <f t="shared" si="18"/>
        <v>1.4581590938931019</v>
      </c>
      <c r="L223" s="4">
        <f t="shared" si="19"/>
        <v>1.8368653069041887</v>
      </c>
    </row>
    <row r="224" spans="1:12" x14ac:dyDescent="0.3">
      <c r="A224" s="1">
        <v>32202</v>
      </c>
      <c r="B224">
        <v>6.5</v>
      </c>
      <c r="C224" s="1">
        <v>32202</v>
      </c>
      <c r="D224">
        <v>3.9</v>
      </c>
      <c r="E224" s="1">
        <v>32202</v>
      </c>
      <c r="F224">
        <v>4.3</v>
      </c>
      <c r="G224" s="2">
        <v>32174</v>
      </c>
      <c r="H224" s="4">
        <f t="shared" si="15"/>
        <v>2.5024061597690217</v>
      </c>
      <c r="I224" s="4">
        <f t="shared" si="16"/>
        <v>2.1093000958772867</v>
      </c>
      <c r="J224" s="4">
        <f t="shared" si="17"/>
        <v>-0.24125767218356825</v>
      </c>
      <c r="K224" s="4">
        <f t="shared" si="18"/>
        <v>1.4581590938931019</v>
      </c>
      <c r="L224" s="4">
        <f t="shared" si="19"/>
        <v>1.8368653069041887</v>
      </c>
    </row>
    <row r="225" spans="1:12" x14ac:dyDescent="0.3">
      <c r="A225" s="1">
        <v>32233</v>
      </c>
      <c r="B225">
        <v>6.75</v>
      </c>
      <c r="C225" s="1">
        <v>32233</v>
      </c>
      <c r="D225">
        <v>3.9</v>
      </c>
      <c r="E225" s="1">
        <v>32233</v>
      </c>
      <c r="F225">
        <v>4.4000000000000004</v>
      </c>
      <c r="G225" s="2">
        <v>32203</v>
      </c>
      <c r="H225" s="4">
        <f t="shared" si="15"/>
        <v>2.7430221366698815</v>
      </c>
      <c r="I225" s="4">
        <f t="shared" si="16"/>
        <v>2.2509578544061215</v>
      </c>
      <c r="J225" s="4">
        <f t="shared" si="17"/>
        <v>-0.24125767218356825</v>
      </c>
      <c r="K225" s="4">
        <f t="shared" si="18"/>
        <v>1.4581590938931019</v>
      </c>
      <c r="L225" s="4">
        <f t="shared" si="19"/>
        <v>1.8368653069041887</v>
      </c>
    </row>
    <row r="226" spans="1:12" x14ac:dyDescent="0.3">
      <c r="A226" s="1">
        <v>32262</v>
      </c>
      <c r="B226">
        <v>6.75</v>
      </c>
      <c r="C226" s="1">
        <v>32263</v>
      </c>
      <c r="D226">
        <v>3.9</v>
      </c>
      <c r="E226" s="1">
        <v>32263</v>
      </c>
      <c r="F226">
        <v>4.3</v>
      </c>
      <c r="G226" s="2">
        <v>32234</v>
      </c>
      <c r="H226" s="4">
        <f t="shared" si="15"/>
        <v>2.7430221366698815</v>
      </c>
      <c r="I226" s="4">
        <f t="shared" si="16"/>
        <v>2.3489932885905951</v>
      </c>
      <c r="J226" s="4">
        <f t="shared" si="17"/>
        <v>-0.24125767218356825</v>
      </c>
      <c r="K226" s="4">
        <f t="shared" si="18"/>
        <v>1.4581590938931019</v>
      </c>
      <c r="L226" s="4">
        <f t="shared" si="19"/>
        <v>1.8368653069041887</v>
      </c>
    </row>
    <row r="227" spans="1:12" x14ac:dyDescent="0.3">
      <c r="A227" s="1">
        <v>32294</v>
      </c>
      <c r="B227">
        <v>7.25</v>
      </c>
      <c r="C227" s="1">
        <v>32294</v>
      </c>
      <c r="D227">
        <v>3.9</v>
      </c>
      <c r="E227" s="1">
        <v>32294</v>
      </c>
      <c r="F227">
        <v>4.3</v>
      </c>
      <c r="G227" s="2">
        <v>32264</v>
      </c>
      <c r="H227" s="4">
        <f t="shared" si="15"/>
        <v>3.2242540904716233</v>
      </c>
      <c r="I227" s="4">
        <f t="shared" si="16"/>
        <v>2.8283796740172562</v>
      </c>
      <c r="J227" s="4">
        <f t="shared" si="17"/>
        <v>-0.24125767218356825</v>
      </c>
      <c r="K227" s="4">
        <f t="shared" si="18"/>
        <v>1.4581590938931019</v>
      </c>
      <c r="L227" s="4">
        <f t="shared" si="19"/>
        <v>1.8368653069041887</v>
      </c>
    </row>
    <row r="228" spans="1:12" x14ac:dyDescent="0.3">
      <c r="A228" s="1">
        <v>32324</v>
      </c>
      <c r="B228">
        <v>7.5</v>
      </c>
      <c r="C228" s="1">
        <v>32324</v>
      </c>
      <c r="D228">
        <v>4</v>
      </c>
      <c r="E228" s="1">
        <v>32324</v>
      </c>
      <c r="F228">
        <v>4.5</v>
      </c>
      <c r="G228" s="2">
        <v>32295</v>
      </c>
      <c r="H228" s="4">
        <f t="shared" si="15"/>
        <v>3.3653846153846034</v>
      </c>
      <c r="I228" s="4">
        <f t="shared" si="16"/>
        <v>2.8708133971291794</v>
      </c>
      <c r="J228" s="4">
        <f t="shared" si="17"/>
        <v>-0.24125767218356825</v>
      </c>
      <c r="K228" s="4">
        <f t="shared" si="18"/>
        <v>1.4581590938931019</v>
      </c>
      <c r="L228" s="4">
        <f t="shared" si="19"/>
        <v>1.8368653069041887</v>
      </c>
    </row>
    <row r="229" spans="1:12" x14ac:dyDescent="0.3">
      <c r="A229" s="1">
        <v>32353</v>
      </c>
      <c r="B229">
        <v>7.75</v>
      </c>
      <c r="C229" s="1">
        <v>32355</v>
      </c>
      <c r="D229">
        <v>4.0999999999999996</v>
      </c>
      <c r="E229" s="1">
        <v>32355</v>
      </c>
      <c r="F229">
        <v>4.5</v>
      </c>
      <c r="G229" s="2">
        <v>32325</v>
      </c>
      <c r="H229" s="4">
        <f t="shared" si="15"/>
        <v>3.506243996157532</v>
      </c>
      <c r="I229" s="4">
        <f t="shared" si="16"/>
        <v>3.1100478468899517</v>
      </c>
      <c r="J229" s="4">
        <f t="shared" si="17"/>
        <v>-0.24125767218356825</v>
      </c>
      <c r="K229" s="4">
        <f t="shared" si="18"/>
        <v>1.4581590938931019</v>
      </c>
      <c r="L229" s="4">
        <f t="shared" si="19"/>
        <v>1.8368653069041887</v>
      </c>
    </row>
    <row r="230" spans="1:12" x14ac:dyDescent="0.3">
      <c r="A230" s="1">
        <v>32386</v>
      </c>
      <c r="B230">
        <v>8.25</v>
      </c>
      <c r="C230" s="1">
        <v>32386</v>
      </c>
      <c r="D230">
        <v>4</v>
      </c>
      <c r="E230" s="1">
        <v>32386</v>
      </c>
      <c r="F230">
        <v>4.4000000000000004</v>
      </c>
      <c r="G230" s="2">
        <v>32356</v>
      </c>
      <c r="H230" s="4">
        <f t="shared" si="15"/>
        <v>4.0865384615384581</v>
      </c>
      <c r="I230" s="4">
        <f t="shared" si="16"/>
        <v>3.6877394636015248</v>
      </c>
      <c r="J230" s="4">
        <f t="shared" si="17"/>
        <v>-0.24125767218356825</v>
      </c>
      <c r="K230" s="4">
        <f t="shared" si="18"/>
        <v>1.4581590938931019</v>
      </c>
      <c r="L230" s="4">
        <f t="shared" si="19"/>
        <v>1.8368653069041887</v>
      </c>
    </row>
    <row r="231" spans="1:12" x14ac:dyDescent="0.3">
      <c r="A231" s="1">
        <v>32416</v>
      </c>
      <c r="B231">
        <v>8.25</v>
      </c>
      <c r="C231" s="1">
        <v>32416</v>
      </c>
      <c r="D231">
        <v>4.2</v>
      </c>
      <c r="E231" s="1">
        <v>32416</v>
      </c>
      <c r="F231">
        <v>4.4000000000000004</v>
      </c>
      <c r="G231" s="2">
        <v>32387</v>
      </c>
      <c r="H231" s="4">
        <f t="shared" si="15"/>
        <v>3.8867562380038301</v>
      </c>
      <c r="I231" s="4">
        <f t="shared" si="16"/>
        <v>3.6877394636015248</v>
      </c>
      <c r="J231" s="4">
        <f t="shared" si="17"/>
        <v>-0.24125767218356825</v>
      </c>
      <c r="K231" s="4">
        <f t="shared" si="18"/>
        <v>1.4581590938931019</v>
      </c>
      <c r="L231" s="4">
        <f t="shared" si="19"/>
        <v>1.8368653069041887</v>
      </c>
    </row>
    <row r="232" spans="1:12" x14ac:dyDescent="0.3">
      <c r="A232" s="1">
        <v>32447</v>
      </c>
      <c r="B232">
        <v>8.25</v>
      </c>
      <c r="C232" s="1">
        <v>32447</v>
      </c>
      <c r="D232">
        <v>4.2</v>
      </c>
      <c r="E232" s="1">
        <v>32447</v>
      </c>
      <c r="F232">
        <v>4.5</v>
      </c>
      <c r="G232" s="2">
        <v>32417</v>
      </c>
      <c r="H232" s="4">
        <f t="shared" si="15"/>
        <v>3.8867562380038301</v>
      </c>
      <c r="I232" s="4">
        <f t="shared" si="16"/>
        <v>3.5885167464114964</v>
      </c>
      <c r="J232" s="4">
        <f t="shared" si="17"/>
        <v>-0.24125767218356825</v>
      </c>
      <c r="K232" s="4">
        <f t="shared" si="18"/>
        <v>1.4581590938931019</v>
      </c>
      <c r="L232" s="4">
        <f t="shared" si="19"/>
        <v>1.8368653069041887</v>
      </c>
    </row>
    <row r="233" spans="1:12" x14ac:dyDescent="0.3">
      <c r="A233" s="1">
        <v>32477</v>
      </c>
      <c r="B233">
        <v>8.3800000000000008</v>
      </c>
      <c r="C233" s="1">
        <v>32477</v>
      </c>
      <c r="D233">
        <v>4.2</v>
      </c>
      <c r="E233" s="1">
        <v>32477</v>
      </c>
      <c r="F233">
        <v>4.4000000000000004</v>
      </c>
      <c r="G233" s="2">
        <v>32448</v>
      </c>
      <c r="H233" s="4">
        <f t="shared" si="15"/>
        <v>4.0115163147792732</v>
      </c>
      <c r="I233" s="4">
        <f t="shared" si="16"/>
        <v>3.8122605363984707</v>
      </c>
      <c r="J233" s="4">
        <f t="shared" si="17"/>
        <v>-0.24125767218356825</v>
      </c>
      <c r="K233" s="4">
        <f t="shared" si="18"/>
        <v>1.4581590938931019</v>
      </c>
      <c r="L233" s="4">
        <f t="shared" si="19"/>
        <v>1.8368653069041887</v>
      </c>
    </row>
    <row r="234" spans="1:12" x14ac:dyDescent="0.3">
      <c r="A234" s="1">
        <v>32507</v>
      </c>
      <c r="B234">
        <v>8.75</v>
      </c>
      <c r="C234" s="1">
        <v>32508</v>
      </c>
      <c r="D234">
        <v>4.4000000000000004</v>
      </c>
      <c r="E234" s="1">
        <v>32508</v>
      </c>
      <c r="F234">
        <v>4.7</v>
      </c>
      <c r="G234" s="2">
        <v>32478</v>
      </c>
      <c r="H234" s="4">
        <f t="shared" si="15"/>
        <v>4.1666666666666519</v>
      </c>
      <c r="I234" s="4">
        <f t="shared" si="16"/>
        <v>3.8681948424068802</v>
      </c>
      <c r="J234" s="4">
        <f t="shared" si="17"/>
        <v>-0.24125767218356825</v>
      </c>
      <c r="K234" s="4">
        <f t="shared" si="18"/>
        <v>1.4581590938931019</v>
      </c>
      <c r="L234" s="4">
        <f t="shared" si="19"/>
        <v>1.8368653069041887</v>
      </c>
    </row>
    <row r="235" spans="1:12" x14ac:dyDescent="0.3">
      <c r="A235" s="1">
        <v>32539</v>
      </c>
      <c r="B235">
        <v>8.75</v>
      </c>
      <c r="C235" s="1">
        <v>32539</v>
      </c>
      <c r="D235">
        <v>4.7</v>
      </c>
      <c r="E235" s="1">
        <v>32539</v>
      </c>
      <c r="F235">
        <v>4.5999999999999996</v>
      </c>
      <c r="G235" s="2">
        <v>32509</v>
      </c>
      <c r="H235" s="4">
        <f t="shared" si="15"/>
        <v>3.8681948424068802</v>
      </c>
      <c r="I235" s="4">
        <f t="shared" si="16"/>
        <v>3.9674952198852642</v>
      </c>
      <c r="J235" s="4">
        <f t="shared" si="17"/>
        <v>-0.24125767218356825</v>
      </c>
      <c r="K235" s="4">
        <f t="shared" si="18"/>
        <v>1.4581590938931019</v>
      </c>
      <c r="L235" s="4">
        <f t="shared" si="19"/>
        <v>1.8368653069041887</v>
      </c>
    </row>
    <row r="236" spans="1:12" x14ac:dyDescent="0.3">
      <c r="A236" s="1">
        <v>32567</v>
      </c>
      <c r="B236">
        <v>9.75</v>
      </c>
      <c r="C236" s="1">
        <v>32567</v>
      </c>
      <c r="D236">
        <v>4.8</v>
      </c>
      <c r="E236" s="1">
        <v>32567</v>
      </c>
      <c r="F236">
        <v>4.8</v>
      </c>
      <c r="G236" s="2">
        <v>32540</v>
      </c>
      <c r="H236" s="4">
        <f t="shared" si="15"/>
        <v>4.7232824427480891</v>
      </c>
      <c r="I236" s="4">
        <f t="shared" si="16"/>
        <v>4.7232824427480891</v>
      </c>
      <c r="J236" s="4">
        <f t="shared" si="17"/>
        <v>-0.24125767218356825</v>
      </c>
      <c r="K236" s="4">
        <f t="shared" si="18"/>
        <v>1.4581590938931019</v>
      </c>
      <c r="L236" s="4">
        <f t="shared" si="19"/>
        <v>1.8368653069041887</v>
      </c>
    </row>
    <row r="237" spans="1:12" x14ac:dyDescent="0.3">
      <c r="A237" s="1">
        <v>32598</v>
      </c>
      <c r="B237">
        <v>9.75</v>
      </c>
      <c r="C237" s="1">
        <v>32598</v>
      </c>
      <c r="D237">
        <v>5</v>
      </c>
      <c r="E237" s="1">
        <v>32598</v>
      </c>
      <c r="F237">
        <v>4.7</v>
      </c>
      <c r="G237" s="2">
        <v>32568</v>
      </c>
      <c r="H237" s="4">
        <f t="shared" si="15"/>
        <v>4.5238095238095077</v>
      </c>
      <c r="I237" s="4">
        <f t="shared" si="16"/>
        <v>4.8233046800381985</v>
      </c>
      <c r="J237" s="4">
        <f t="shared" si="17"/>
        <v>-0.24125767218356825</v>
      </c>
      <c r="K237" s="4">
        <f t="shared" si="18"/>
        <v>1.4581590938931019</v>
      </c>
      <c r="L237" s="4">
        <f t="shared" si="19"/>
        <v>1.8368653069041887</v>
      </c>
    </row>
    <row r="238" spans="1:12" x14ac:dyDescent="0.3">
      <c r="A238" s="1">
        <v>32626</v>
      </c>
      <c r="B238">
        <v>9.75</v>
      </c>
      <c r="C238" s="1">
        <v>32628</v>
      </c>
      <c r="D238">
        <v>5.0999999999999996</v>
      </c>
      <c r="E238" s="1">
        <v>32628</v>
      </c>
      <c r="F238">
        <v>4.5999999999999996</v>
      </c>
      <c r="G238" s="2">
        <v>32599</v>
      </c>
      <c r="H238" s="4">
        <f t="shared" si="15"/>
        <v>4.4243577545195034</v>
      </c>
      <c r="I238" s="4">
        <f t="shared" si="16"/>
        <v>4.9235181644359249</v>
      </c>
      <c r="J238" s="4">
        <f t="shared" si="17"/>
        <v>-0.24125767218356825</v>
      </c>
      <c r="K238" s="4">
        <f t="shared" si="18"/>
        <v>1.4581590938931019</v>
      </c>
      <c r="L238" s="4">
        <f t="shared" si="19"/>
        <v>1.8368653069041887</v>
      </c>
    </row>
    <row r="239" spans="1:12" x14ac:dyDescent="0.3">
      <c r="A239" s="1">
        <v>32659</v>
      </c>
      <c r="B239">
        <v>9.75</v>
      </c>
      <c r="C239" s="1">
        <v>32659</v>
      </c>
      <c r="D239">
        <v>5.4</v>
      </c>
      <c r="E239" s="1">
        <v>32659</v>
      </c>
      <c r="F239">
        <v>4.5999999999999996</v>
      </c>
      <c r="G239" s="2">
        <v>32629</v>
      </c>
      <c r="H239" s="4">
        <f t="shared" si="15"/>
        <v>4.1271347248576618</v>
      </c>
      <c r="I239" s="4">
        <f t="shared" si="16"/>
        <v>4.9235181644359249</v>
      </c>
      <c r="J239" s="4">
        <f t="shared" si="17"/>
        <v>-0.24125767218356825</v>
      </c>
      <c r="K239" s="4">
        <f t="shared" si="18"/>
        <v>1.4581590938931019</v>
      </c>
      <c r="L239" s="4">
        <f t="shared" si="19"/>
        <v>1.8368653069041887</v>
      </c>
    </row>
    <row r="240" spans="1:12" x14ac:dyDescent="0.3">
      <c r="A240" s="1">
        <v>32689</v>
      </c>
      <c r="B240">
        <v>9.6300000000000008</v>
      </c>
      <c r="C240" s="1">
        <v>32689</v>
      </c>
      <c r="D240">
        <v>5.2</v>
      </c>
      <c r="E240" s="1">
        <v>32689</v>
      </c>
      <c r="F240">
        <v>4.5</v>
      </c>
      <c r="G240" s="2">
        <v>32660</v>
      </c>
      <c r="H240" s="4">
        <f t="shared" si="15"/>
        <v>4.211026615969593</v>
      </c>
      <c r="I240" s="4">
        <f t="shared" si="16"/>
        <v>4.9090909090909296</v>
      </c>
      <c r="J240" s="4">
        <f t="shared" si="17"/>
        <v>-0.24125767218356825</v>
      </c>
      <c r="K240" s="4">
        <f t="shared" si="18"/>
        <v>1.4581590938931019</v>
      </c>
      <c r="L240" s="4">
        <f t="shared" si="19"/>
        <v>1.8368653069041887</v>
      </c>
    </row>
    <row r="241" spans="1:12" x14ac:dyDescent="0.3">
      <c r="A241" s="1">
        <v>32720</v>
      </c>
      <c r="B241">
        <v>9</v>
      </c>
      <c r="C241" s="1">
        <v>32720</v>
      </c>
      <c r="D241">
        <v>5</v>
      </c>
      <c r="E241" s="1">
        <v>32720</v>
      </c>
      <c r="F241">
        <v>4.5999999999999996</v>
      </c>
      <c r="G241" s="2">
        <v>32690</v>
      </c>
      <c r="H241" s="4">
        <f t="shared" si="15"/>
        <v>3.8095238095238182</v>
      </c>
      <c r="I241" s="4">
        <f t="shared" si="16"/>
        <v>4.2065009560229516</v>
      </c>
      <c r="J241" s="4">
        <f t="shared" si="17"/>
        <v>-0.24125767218356825</v>
      </c>
      <c r="K241" s="4">
        <f t="shared" si="18"/>
        <v>1.4581590938931019</v>
      </c>
      <c r="L241" s="4">
        <f t="shared" si="19"/>
        <v>1.8368653069041887</v>
      </c>
    </row>
    <row r="242" spans="1:12" x14ac:dyDescent="0.3">
      <c r="A242" s="1">
        <v>32751</v>
      </c>
      <c r="B242">
        <v>9</v>
      </c>
      <c r="C242" s="1">
        <v>32751</v>
      </c>
      <c r="D242">
        <v>4.7</v>
      </c>
      <c r="E242" s="1">
        <v>32751</v>
      </c>
      <c r="F242">
        <v>4.4000000000000004</v>
      </c>
      <c r="G242" s="2">
        <v>32721</v>
      </c>
      <c r="H242" s="4">
        <f t="shared" si="15"/>
        <v>4.1069723018147153</v>
      </c>
      <c r="I242" s="4">
        <f t="shared" si="16"/>
        <v>4.4061302681992265</v>
      </c>
      <c r="J242" s="4">
        <f t="shared" si="17"/>
        <v>-0.24125767218356825</v>
      </c>
      <c r="K242" s="4">
        <f t="shared" si="18"/>
        <v>1.4581590938931019</v>
      </c>
      <c r="L242" s="4">
        <f t="shared" si="19"/>
        <v>1.8368653069041887</v>
      </c>
    </row>
    <row r="243" spans="1:12" x14ac:dyDescent="0.3">
      <c r="A243" s="1">
        <v>32780</v>
      </c>
      <c r="B243">
        <v>9</v>
      </c>
      <c r="C243" s="1">
        <v>32781</v>
      </c>
      <c r="D243">
        <v>4.3</v>
      </c>
      <c r="E243" s="1">
        <v>32781</v>
      </c>
      <c r="F243">
        <v>4.3</v>
      </c>
      <c r="G243" s="2">
        <v>32752</v>
      </c>
      <c r="H243" s="4">
        <f t="shared" si="15"/>
        <v>4.5062320230105701</v>
      </c>
      <c r="I243" s="4">
        <f t="shared" si="16"/>
        <v>4.5062320230105701</v>
      </c>
      <c r="J243" s="4">
        <f t="shared" si="17"/>
        <v>-0.24125767218356825</v>
      </c>
      <c r="K243" s="4">
        <f t="shared" si="18"/>
        <v>1.4581590938931019</v>
      </c>
      <c r="L243" s="4">
        <f t="shared" si="19"/>
        <v>1.8368653069041887</v>
      </c>
    </row>
    <row r="244" spans="1:12" x14ac:dyDescent="0.3">
      <c r="A244" s="1">
        <v>32812</v>
      </c>
      <c r="B244">
        <v>8.5</v>
      </c>
      <c r="C244" s="1">
        <v>32812</v>
      </c>
      <c r="D244">
        <v>4.5</v>
      </c>
      <c r="E244" s="1">
        <v>32812</v>
      </c>
      <c r="F244">
        <v>4.3</v>
      </c>
      <c r="G244" s="2">
        <v>32782</v>
      </c>
      <c r="H244" s="4">
        <f t="shared" si="15"/>
        <v>3.8277511961722466</v>
      </c>
      <c r="I244" s="4">
        <f t="shared" si="16"/>
        <v>4.0268456375838868</v>
      </c>
      <c r="J244" s="4">
        <f t="shared" si="17"/>
        <v>-0.24125767218356825</v>
      </c>
      <c r="K244" s="4">
        <f t="shared" si="18"/>
        <v>1.4581590938931019</v>
      </c>
      <c r="L244" s="4">
        <f t="shared" si="19"/>
        <v>1.8368653069041887</v>
      </c>
    </row>
    <row r="245" spans="1:12" x14ac:dyDescent="0.3">
      <c r="A245" s="1">
        <v>32842</v>
      </c>
      <c r="B245">
        <v>8.5</v>
      </c>
      <c r="C245" s="1">
        <v>32842</v>
      </c>
      <c r="D245">
        <v>4.7</v>
      </c>
      <c r="E245" s="1">
        <v>32842</v>
      </c>
      <c r="F245">
        <v>4.4000000000000004</v>
      </c>
      <c r="G245" s="2">
        <v>32813</v>
      </c>
      <c r="H245" s="4">
        <f t="shared" si="15"/>
        <v>3.629417382999045</v>
      </c>
      <c r="I245" s="4">
        <f t="shared" si="16"/>
        <v>3.9272030651340994</v>
      </c>
      <c r="J245" s="4">
        <f t="shared" si="17"/>
        <v>-0.24125767218356825</v>
      </c>
      <c r="K245" s="4">
        <f t="shared" si="18"/>
        <v>1.4581590938931019</v>
      </c>
      <c r="L245" s="4">
        <f t="shared" si="19"/>
        <v>1.8368653069041887</v>
      </c>
    </row>
    <row r="246" spans="1:12" x14ac:dyDescent="0.3">
      <c r="A246" s="1">
        <v>32871</v>
      </c>
      <c r="B246">
        <v>8.25</v>
      </c>
      <c r="C246" s="1">
        <v>32873</v>
      </c>
      <c r="D246">
        <v>4.5999999999999996</v>
      </c>
      <c r="E246" s="1">
        <v>32873</v>
      </c>
      <c r="F246">
        <v>4.4000000000000004</v>
      </c>
      <c r="G246" s="2">
        <v>32843</v>
      </c>
      <c r="H246" s="4">
        <f t="shared" si="15"/>
        <v>3.4894837476099339</v>
      </c>
      <c r="I246" s="4">
        <f t="shared" si="16"/>
        <v>3.6877394636015248</v>
      </c>
      <c r="J246" s="4">
        <f t="shared" si="17"/>
        <v>-0.24125767218356825</v>
      </c>
      <c r="K246" s="4">
        <f t="shared" si="18"/>
        <v>1.4581590938931019</v>
      </c>
      <c r="L246" s="4">
        <f t="shared" si="19"/>
        <v>1.8368653069041887</v>
      </c>
    </row>
    <row r="247" spans="1:12" x14ac:dyDescent="0.3">
      <c r="A247" s="1">
        <v>32904</v>
      </c>
      <c r="B247">
        <v>8.25</v>
      </c>
      <c r="C247" s="1">
        <v>32904</v>
      </c>
      <c r="D247">
        <v>5.2</v>
      </c>
      <c r="E247" s="1">
        <v>32904</v>
      </c>
      <c r="F247">
        <v>4.4000000000000004</v>
      </c>
      <c r="G247" s="2">
        <v>32874</v>
      </c>
      <c r="H247" s="4">
        <f t="shared" si="15"/>
        <v>2.8992395437262397</v>
      </c>
      <c r="I247" s="4">
        <f t="shared" si="16"/>
        <v>3.6877394636015248</v>
      </c>
      <c r="J247" s="4">
        <f t="shared" si="17"/>
        <v>-0.24125767218356825</v>
      </c>
      <c r="K247" s="4">
        <f t="shared" si="18"/>
        <v>1.4581590938931019</v>
      </c>
      <c r="L247" s="4">
        <f t="shared" si="19"/>
        <v>1.8368653069041887</v>
      </c>
    </row>
    <row r="248" spans="1:12" x14ac:dyDescent="0.3">
      <c r="A248" s="1">
        <v>32932</v>
      </c>
      <c r="B248">
        <v>8.25</v>
      </c>
      <c r="C248" s="1">
        <v>32932</v>
      </c>
      <c r="D248">
        <v>5.3</v>
      </c>
      <c r="E248" s="1">
        <v>32932</v>
      </c>
      <c r="F248">
        <v>4.5999999999999996</v>
      </c>
      <c r="G248" s="2">
        <v>32905</v>
      </c>
      <c r="H248" s="4">
        <f t="shared" si="15"/>
        <v>2.8015194681861422</v>
      </c>
      <c r="I248" s="4">
        <f t="shared" si="16"/>
        <v>3.4894837476099339</v>
      </c>
      <c r="J248" s="4">
        <f t="shared" si="17"/>
        <v>-0.24125767218356825</v>
      </c>
      <c r="K248" s="4">
        <f t="shared" si="18"/>
        <v>1.4581590938931019</v>
      </c>
      <c r="L248" s="4">
        <f t="shared" si="19"/>
        <v>1.8368653069041887</v>
      </c>
    </row>
    <row r="249" spans="1:12" x14ac:dyDescent="0.3">
      <c r="A249" s="1">
        <v>32962</v>
      </c>
      <c r="B249">
        <v>8.25</v>
      </c>
      <c r="C249" s="1">
        <v>32963</v>
      </c>
      <c r="D249">
        <v>5.2</v>
      </c>
      <c r="E249" s="1">
        <v>32963</v>
      </c>
      <c r="F249">
        <v>4.9000000000000004</v>
      </c>
      <c r="G249" s="2">
        <v>32933</v>
      </c>
      <c r="H249" s="4">
        <f t="shared" si="15"/>
        <v>2.8992395437262397</v>
      </c>
      <c r="I249" s="4">
        <f t="shared" si="16"/>
        <v>3.193517635843679</v>
      </c>
      <c r="J249" s="4">
        <f t="shared" si="17"/>
        <v>-0.24125767218356825</v>
      </c>
      <c r="K249" s="4">
        <f t="shared" si="18"/>
        <v>1.4581590938931019</v>
      </c>
      <c r="L249" s="4">
        <f t="shared" si="19"/>
        <v>1.8368653069041887</v>
      </c>
    </row>
    <row r="250" spans="1:12" x14ac:dyDescent="0.3">
      <c r="A250" s="1">
        <v>32993</v>
      </c>
      <c r="B250">
        <v>8.25</v>
      </c>
      <c r="C250" s="1">
        <v>32993</v>
      </c>
      <c r="D250">
        <v>4.7</v>
      </c>
      <c r="E250" s="1">
        <v>32993</v>
      </c>
      <c r="F250">
        <v>4.8</v>
      </c>
      <c r="G250" s="2">
        <v>32964</v>
      </c>
      <c r="H250" s="4">
        <f t="shared" si="15"/>
        <v>3.3906399235912321</v>
      </c>
      <c r="I250" s="4">
        <f t="shared" si="16"/>
        <v>3.2919847328244156</v>
      </c>
      <c r="J250" s="4">
        <f t="shared" si="17"/>
        <v>-0.24125767218356825</v>
      </c>
      <c r="K250" s="4">
        <f t="shared" si="18"/>
        <v>1.4581590938931019</v>
      </c>
      <c r="L250" s="4">
        <f t="shared" si="19"/>
        <v>1.8368653069041887</v>
      </c>
    </row>
    <row r="251" spans="1:12" x14ac:dyDescent="0.3">
      <c r="A251" s="1">
        <v>33024</v>
      </c>
      <c r="B251">
        <v>8.25</v>
      </c>
      <c r="C251" s="1">
        <v>33024</v>
      </c>
      <c r="D251">
        <v>4.4000000000000004</v>
      </c>
      <c r="E251" s="1">
        <v>33024</v>
      </c>
      <c r="F251">
        <v>4.8</v>
      </c>
      <c r="G251" s="2">
        <v>32994</v>
      </c>
      <c r="H251" s="4">
        <f t="shared" si="15"/>
        <v>3.6877394636015248</v>
      </c>
      <c r="I251" s="4">
        <f t="shared" si="16"/>
        <v>3.2919847328244156</v>
      </c>
      <c r="J251" s="4">
        <f t="shared" si="17"/>
        <v>-0.24125767218356825</v>
      </c>
      <c r="K251" s="4">
        <f t="shared" si="18"/>
        <v>1.4581590938931019</v>
      </c>
      <c r="L251" s="4">
        <f t="shared" si="19"/>
        <v>1.8368653069041887</v>
      </c>
    </row>
    <row r="252" spans="1:12" x14ac:dyDescent="0.3">
      <c r="A252" s="1">
        <v>33053</v>
      </c>
      <c r="B252">
        <v>8.25</v>
      </c>
      <c r="C252" s="1">
        <v>33054</v>
      </c>
      <c r="D252">
        <v>4.7</v>
      </c>
      <c r="E252" s="1">
        <v>33054</v>
      </c>
      <c r="F252">
        <v>4.9000000000000004</v>
      </c>
      <c r="G252" s="2">
        <v>33025</v>
      </c>
      <c r="H252" s="4">
        <f t="shared" si="15"/>
        <v>3.3906399235912321</v>
      </c>
      <c r="I252" s="4">
        <f t="shared" si="16"/>
        <v>3.193517635843679</v>
      </c>
      <c r="J252" s="4">
        <f t="shared" si="17"/>
        <v>-0.24125767218356825</v>
      </c>
      <c r="K252" s="4">
        <f t="shared" si="18"/>
        <v>1.4581590938931019</v>
      </c>
      <c r="L252" s="4">
        <f t="shared" si="19"/>
        <v>1.8368653069041887</v>
      </c>
    </row>
    <row r="253" spans="1:12" x14ac:dyDescent="0.3">
      <c r="A253" s="1">
        <v>33085</v>
      </c>
      <c r="B253">
        <v>8</v>
      </c>
      <c r="C253" s="1">
        <v>33085</v>
      </c>
      <c r="D253">
        <v>4.8</v>
      </c>
      <c r="E253" s="1">
        <v>33085</v>
      </c>
      <c r="F253">
        <v>5</v>
      </c>
      <c r="G253" s="2">
        <v>33055</v>
      </c>
      <c r="H253" s="4">
        <f t="shared" si="15"/>
        <v>3.0534351145038219</v>
      </c>
      <c r="I253" s="4">
        <f t="shared" si="16"/>
        <v>2.8571428571428692</v>
      </c>
      <c r="J253" s="4">
        <f t="shared" si="17"/>
        <v>-0.24125767218356825</v>
      </c>
      <c r="K253" s="4">
        <f t="shared" si="18"/>
        <v>1.4581590938931019</v>
      </c>
      <c r="L253" s="4">
        <f t="shared" si="19"/>
        <v>1.8368653069041887</v>
      </c>
    </row>
    <row r="254" spans="1:12" x14ac:dyDescent="0.3">
      <c r="A254" s="1">
        <v>33116</v>
      </c>
      <c r="B254">
        <v>8</v>
      </c>
      <c r="C254" s="1">
        <v>33116</v>
      </c>
      <c r="D254">
        <v>5.6</v>
      </c>
      <c r="E254" s="1">
        <v>33116</v>
      </c>
      <c r="F254">
        <v>5.5</v>
      </c>
      <c r="G254" s="2">
        <v>33086</v>
      </c>
      <c r="H254" s="4">
        <f t="shared" si="15"/>
        <v>2.2727272727272707</v>
      </c>
      <c r="I254" s="4">
        <f t="shared" si="16"/>
        <v>2.369668246445511</v>
      </c>
      <c r="J254" s="4">
        <f t="shared" si="17"/>
        <v>-0.24125767218356825</v>
      </c>
      <c r="K254" s="4">
        <f t="shared" si="18"/>
        <v>1.4581590938931019</v>
      </c>
      <c r="L254" s="4">
        <f t="shared" si="19"/>
        <v>1.8368653069041887</v>
      </c>
    </row>
    <row r="255" spans="1:12" x14ac:dyDescent="0.3">
      <c r="A255" s="1">
        <v>33144</v>
      </c>
      <c r="B255">
        <v>8</v>
      </c>
      <c r="C255" s="1">
        <v>33146</v>
      </c>
      <c r="D255">
        <v>6.2</v>
      </c>
      <c r="E255" s="1">
        <v>33146</v>
      </c>
      <c r="F255">
        <v>5.5</v>
      </c>
      <c r="G255" s="2">
        <v>33117</v>
      </c>
      <c r="H255" s="4">
        <f t="shared" si="15"/>
        <v>1.6949152542372836</v>
      </c>
      <c r="I255" s="4">
        <f t="shared" si="16"/>
        <v>2.369668246445511</v>
      </c>
      <c r="J255" s="4">
        <f t="shared" si="17"/>
        <v>-0.24125767218356825</v>
      </c>
      <c r="K255" s="4">
        <f t="shared" si="18"/>
        <v>1.4581590938931019</v>
      </c>
      <c r="L255" s="4">
        <f t="shared" si="19"/>
        <v>1.8368653069041887</v>
      </c>
    </row>
    <row r="256" spans="1:12" x14ac:dyDescent="0.3">
      <c r="A256" s="1">
        <v>33177</v>
      </c>
      <c r="B256">
        <v>7.75</v>
      </c>
      <c r="C256" s="1">
        <v>33177</v>
      </c>
      <c r="D256">
        <v>6.3</v>
      </c>
      <c r="E256" s="1">
        <v>33177</v>
      </c>
      <c r="F256">
        <v>5.3</v>
      </c>
      <c r="G256" s="2">
        <v>33147</v>
      </c>
      <c r="H256" s="4">
        <f t="shared" si="15"/>
        <v>1.3640639698965229</v>
      </c>
      <c r="I256" s="4">
        <f t="shared" si="16"/>
        <v>2.32668566001899</v>
      </c>
      <c r="J256" s="4">
        <f t="shared" si="17"/>
        <v>-0.24125767218356825</v>
      </c>
      <c r="K256" s="4">
        <f t="shared" si="18"/>
        <v>1.4581590938931019</v>
      </c>
      <c r="L256" s="4">
        <f t="shared" si="19"/>
        <v>1.8368653069041887</v>
      </c>
    </row>
    <row r="257" spans="1:12" x14ac:dyDescent="0.3">
      <c r="A257" s="1">
        <v>33207</v>
      </c>
      <c r="B257">
        <v>7.5</v>
      </c>
      <c r="C257" s="1">
        <v>33207</v>
      </c>
      <c r="D257">
        <v>6.3</v>
      </c>
      <c r="E257" s="1">
        <v>33207</v>
      </c>
      <c r="F257">
        <v>5.3</v>
      </c>
      <c r="G257" s="2">
        <v>33178</v>
      </c>
      <c r="H257" s="4">
        <f t="shared" si="15"/>
        <v>1.1288805268109048</v>
      </c>
      <c r="I257" s="4">
        <f t="shared" si="16"/>
        <v>2.089268755935425</v>
      </c>
      <c r="J257" s="4">
        <f t="shared" si="17"/>
        <v>-0.24125767218356825</v>
      </c>
      <c r="K257" s="4">
        <f t="shared" si="18"/>
        <v>1.4581590938931019</v>
      </c>
      <c r="L257" s="4">
        <f t="shared" si="19"/>
        <v>1.8368653069041887</v>
      </c>
    </row>
    <row r="258" spans="1:12" x14ac:dyDescent="0.3">
      <c r="A258" s="1">
        <v>33238</v>
      </c>
      <c r="B258">
        <v>7</v>
      </c>
      <c r="C258" s="1">
        <v>33238</v>
      </c>
      <c r="D258">
        <v>6.1</v>
      </c>
      <c r="E258" s="1">
        <v>33238</v>
      </c>
      <c r="F258">
        <v>5.2</v>
      </c>
      <c r="G258" s="2">
        <v>33208</v>
      </c>
      <c r="H258" s="4">
        <f t="shared" si="15"/>
        <v>0.84825636192271681</v>
      </c>
      <c r="I258" s="4">
        <f t="shared" si="16"/>
        <v>1.7110266159695797</v>
      </c>
      <c r="J258" s="4">
        <f t="shared" si="17"/>
        <v>-0.24125767218356825</v>
      </c>
      <c r="K258" s="4">
        <f t="shared" si="18"/>
        <v>1.4581590938931019</v>
      </c>
      <c r="L258" s="4">
        <f t="shared" si="19"/>
        <v>1.8368653069041887</v>
      </c>
    </row>
    <row r="259" spans="1:12" x14ac:dyDescent="0.3">
      <c r="A259" s="1">
        <v>33269</v>
      </c>
      <c r="B259">
        <v>6.75</v>
      </c>
      <c r="C259" s="1">
        <v>33269</v>
      </c>
      <c r="D259">
        <v>5.7</v>
      </c>
      <c r="E259" s="1">
        <v>33269</v>
      </c>
      <c r="F259">
        <v>5.6</v>
      </c>
      <c r="G259" s="2">
        <v>33239</v>
      </c>
      <c r="H259" s="4">
        <f t="shared" si="15"/>
        <v>0.99337748344370258</v>
      </c>
      <c r="I259" s="4">
        <f t="shared" si="16"/>
        <v>1.0890151515151381</v>
      </c>
      <c r="J259" s="4">
        <f t="shared" si="17"/>
        <v>-0.24125767218356825</v>
      </c>
      <c r="K259" s="4">
        <f t="shared" si="18"/>
        <v>1.4581590938931019</v>
      </c>
      <c r="L259" s="4">
        <f t="shared" si="19"/>
        <v>1.8368653069041887</v>
      </c>
    </row>
    <row r="260" spans="1:12" x14ac:dyDescent="0.3">
      <c r="A260" s="1">
        <v>33297</v>
      </c>
      <c r="B260">
        <v>6.25</v>
      </c>
      <c r="C260" s="1">
        <v>33297</v>
      </c>
      <c r="D260">
        <v>5.3</v>
      </c>
      <c r="E260" s="1">
        <v>33297</v>
      </c>
      <c r="F260">
        <v>5.6</v>
      </c>
      <c r="G260" s="2">
        <v>33270</v>
      </c>
      <c r="H260" s="4">
        <f t="shared" si="15"/>
        <v>0.90218423551757798</v>
      </c>
      <c r="I260" s="4">
        <f t="shared" si="16"/>
        <v>0.61553030303029832</v>
      </c>
      <c r="J260" s="4">
        <f t="shared" si="17"/>
        <v>-0.24125767218356825</v>
      </c>
      <c r="K260" s="4">
        <f t="shared" si="18"/>
        <v>1.4581590938931019</v>
      </c>
      <c r="L260" s="4">
        <f t="shared" si="19"/>
        <v>1.8368653069041887</v>
      </c>
    </row>
    <row r="261" spans="1:12" x14ac:dyDescent="0.3">
      <c r="A261" s="1">
        <v>33326</v>
      </c>
      <c r="B261">
        <v>6</v>
      </c>
      <c r="C261" s="1">
        <v>33328</v>
      </c>
      <c r="D261">
        <v>4.9000000000000004</v>
      </c>
      <c r="E261" s="1">
        <v>33328</v>
      </c>
      <c r="F261">
        <v>5.2</v>
      </c>
      <c r="G261" s="2">
        <v>33298</v>
      </c>
      <c r="H261" s="4">
        <f t="shared" si="15"/>
        <v>1.048617731172552</v>
      </c>
      <c r="I261" s="4">
        <f t="shared" si="16"/>
        <v>0.76045627376426506</v>
      </c>
      <c r="J261" s="4">
        <f t="shared" si="17"/>
        <v>-0.24125767218356825</v>
      </c>
      <c r="K261" s="4">
        <f t="shared" si="18"/>
        <v>1.4581590938931019</v>
      </c>
      <c r="L261" s="4">
        <f t="shared" si="19"/>
        <v>1.8368653069041887</v>
      </c>
    </row>
    <row r="262" spans="1:12" x14ac:dyDescent="0.3">
      <c r="A262" s="1">
        <v>33358</v>
      </c>
      <c r="B262">
        <v>5.75</v>
      </c>
      <c r="C262" s="1">
        <v>33358</v>
      </c>
      <c r="D262">
        <v>4.9000000000000004</v>
      </c>
      <c r="E262" s="1">
        <v>33358</v>
      </c>
      <c r="F262">
        <v>5.0999999999999996</v>
      </c>
      <c r="G262" s="2">
        <v>33329</v>
      </c>
      <c r="H262" s="4">
        <f t="shared" si="15"/>
        <v>0.81029551954243662</v>
      </c>
      <c r="I262" s="4">
        <f t="shared" si="16"/>
        <v>0.61845861084683929</v>
      </c>
      <c r="J262" s="4">
        <f t="shared" si="17"/>
        <v>-0.24125767218356825</v>
      </c>
      <c r="K262" s="4">
        <f t="shared" si="18"/>
        <v>1.4581590938931019</v>
      </c>
      <c r="L262" s="4">
        <f t="shared" si="19"/>
        <v>1.8368653069041887</v>
      </c>
    </row>
    <row r="263" spans="1:12" x14ac:dyDescent="0.3">
      <c r="A263" s="1">
        <v>33389</v>
      </c>
      <c r="B263">
        <v>5.75</v>
      </c>
      <c r="C263" s="1">
        <v>33389</v>
      </c>
      <c r="D263">
        <v>5</v>
      </c>
      <c r="E263" s="1">
        <v>33389</v>
      </c>
      <c r="F263">
        <v>5.0999999999999996</v>
      </c>
      <c r="G263" s="2">
        <v>33359</v>
      </c>
      <c r="H263" s="4">
        <f t="shared" si="15"/>
        <v>0.71428571428571175</v>
      </c>
      <c r="I263" s="4">
        <f t="shared" si="16"/>
        <v>0.61845861084683929</v>
      </c>
      <c r="J263" s="4">
        <f t="shared" si="17"/>
        <v>-0.24125767218356825</v>
      </c>
      <c r="K263" s="4">
        <f t="shared" si="18"/>
        <v>1.4581590938931019</v>
      </c>
      <c r="L263" s="4">
        <f t="shared" si="19"/>
        <v>1.8368653069041887</v>
      </c>
    </row>
    <row r="264" spans="1:12" x14ac:dyDescent="0.3">
      <c r="A264" s="1">
        <v>33417</v>
      </c>
      <c r="B264">
        <v>5.75</v>
      </c>
      <c r="C264" s="1">
        <v>33419</v>
      </c>
      <c r="D264">
        <v>4.7</v>
      </c>
      <c r="E264" s="1">
        <v>33419</v>
      </c>
      <c r="F264">
        <v>5</v>
      </c>
      <c r="G264" s="2">
        <v>33390</v>
      </c>
      <c r="H264" s="4">
        <f t="shared" si="15"/>
        <v>1.0028653295129031</v>
      </c>
      <c r="I264" s="4">
        <f t="shared" si="16"/>
        <v>0.71428571428571175</v>
      </c>
      <c r="J264" s="4">
        <f t="shared" si="17"/>
        <v>-0.24125767218356825</v>
      </c>
      <c r="K264" s="4">
        <f t="shared" si="18"/>
        <v>1.4581590938931019</v>
      </c>
      <c r="L264" s="4">
        <f t="shared" si="19"/>
        <v>1.8368653069041887</v>
      </c>
    </row>
    <row r="265" spans="1:12" x14ac:dyDescent="0.3">
      <c r="A265" s="1">
        <v>33450</v>
      </c>
      <c r="B265">
        <v>5.75</v>
      </c>
      <c r="C265" s="1">
        <v>33450</v>
      </c>
      <c r="D265">
        <v>4.4000000000000004</v>
      </c>
      <c r="E265" s="1">
        <v>33450</v>
      </c>
      <c r="F265">
        <v>4.8</v>
      </c>
      <c r="G265" s="2">
        <v>33420</v>
      </c>
      <c r="H265" s="4">
        <f t="shared" si="15"/>
        <v>1.2931034482758674</v>
      </c>
      <c r="I265" s="4">
        <f t="shared" si="16"/>
        <v>0.90648854961832281</v>
      </c>
      <c r="J265" s="4">
        <f t="shared" si="17"/>
        <v>-0.24125767218356825</v>
      </c>
      <c r="K265" s="4">
        <f t="shared" si="18"/>
        <v>1.4581590938931019</v>
      </c>
      <c r="L265" s="4">
        <f t="shared" si="19"/>
        <v>1.8368653069041887</v>
      </c>
    </row>
    <row r="266" spans="1:12" x14ac:dyDescent="0.3">
      <c r="A266" s="1">
        <v>33480</v>
      </c>
      <c r="B266">
        <v>5.5</v>
      </c>
      <c r="C266" s="1">
        <v>33481</v>
      </c>
      <c r="D266">
        <v>3.8</v>
      </c>
      <c r="E266" s="1">
        <v>33481</v>
      </c>
      <c r="F266">
        <v>4.5999999999999996</v>
      </c>
      <c r="G266" s="2">
        <v>33451</v>
      </c>
      <c r="H266" s="4">
        <f t="shared" si="15"/>
        <v>1.637764932562602</v>
      </c>
      <c r="I266" s="4">
        <f t="shared" si="16"/>
        <v>0.86042065009559465</v>
      </c>
      <c r="J266" s="4">
        <f t="shared" si="17"/>
        <v>-0.24125767218356825</v>
      </c>
      <c r="K266" s="4">
        <f t="shared" si="18"/>
        <v>1.4581590938931019</v>
      </c>
      <c r="L266" s="4">
        <f t="shared" si="19"/>
        <v>1.8368653069041887</v>
      </c>
    </row>
    <row r="267" spans="1:12" x14ac:dyDescent="0.3">
      <c r="A267" s="1">
        <v>33511</v>
      </c>
      <c r="B267">
        <v>5.25</v>
      </c>
      <c r="C267" s="1">
        <v>33511</v>
      </c>
      <c r="D267">
        <v>3.4</v>
      </c>
      <c r="E267" s="1">
        <v>33511</v>
      </c>
      <c r="F267">
        <v>4.5</v>
      </c>
      <c r="G267" s="2">
        <v>33482</v>
      </c>
      <c r="H267" s="4">
        <f t="shared" si="15"/>
        <v>1.7891682785299734</v>
      </c>
      <c r="I267" s="4">
        <f t="shared" si="16"/>
        <v>0.71770334928229484</v>
      </c>
      <c r="J267" s="4">
        <f t="shared" si="17"/>
        <v>-0.24125767218356825</v>
      </c>
      <c r="K267" s="4">
        <f t="shared" si="18"/>
        <v>1.4581590938931019</v>
      </c>
      <c r="L267" s="4">
        <f t="shared" si="19"/>
        <v>1.8368653069041887</v>
      </c>
    </row>
    <row r="268" spans="1:12" x14ac:dyDescent="0.3">
      <c r="A268" s="1">
        <v>33542</v>
      </c>
      <c r="B268">
        <v>5</v>
      </c>
      <c r="C268" s="1">
        <v>33542</v>
      </c>
      <c r="D268">
        <v>2.9</v>
      </c>
      <c r="E268" s="1">
        <v>33542</v>
      </c>
      <c r="F268">
        <v>4.4000000000000004</v>
      </c>
      <c r="G268" s="2">
        <v>33512</v>
      </c>
      <c r="H268" s="4">
        <f t="shared" si="15"/>
        <v>2.0408163265306145</v>
      </c>
      <c r="I268" s="4">
        <f t="shared" si="16"/>
        <v>0.57471264367816577</v>
      </c>
      <c r="J268" s="4">
        <f t="shared" si="17"/>
        <v>-0.24125767218356825</v>
      </c>
      <c r="K268" s="4">
        <f t="shared" si="18"/>
        <v>1.4581590938931019</v>
      </c>
      <c r="L268" s="4">
        <f t="shared" si="19"/>
        <v>1.8368653069041887</v>
      </c>
    </row>
    <row r="269" spans="1:12" x14ac:dyDescent="0.3">
      <c r="A269" s="1">
        <v>33571</v>
      </c>
      <c r="B269">
        <v>4.75</v>
      </c>
      <c r="C269" s="1">
        <v>33572</v>
      </c>
      <c r="D269">
        <v>3</v>
      </c>
      <c r="E269" s="1">
        <v>33572</v>
      </c>
      <c r="F269">
        <v>4.5</v>
      </c>
      <c r="G269" s="2">
        <v>33543</v>
      </c>
      <c r="H269" s="4">
        <f t="shared" si="15"/>
        <v>1.6990291262136026</v>
      </c>
      <c r="I269" s="4">
        <f t="shared" si="16"/>
        <v>0.23923444976077235</v>
      </c>
      <c r="J269" s="4">
        <f t="shared" si="17"/>
        <v>-0.24125767218356825</v>
      </c>
      <c r="K269" s="4">
        <f t="shared" si="18"/>
        <v>1.4581590938931019</v>
      </c>
      <c r="L269" s="4">
        <f t="shared" si="19"/>
        <v>1.8368653069041887</v>
      </c>
    </row>
    <row r="270" spans="1:12" x14ac:dyDescent="0.3">
      <c r="A270" s="1">
        <v>33603</v>
      </c>
      <c r="B270">
        <v>4</v>
      </c>
      <c r="C270" s="1">
        <v>33603</v>
      </c>
      <c r="D270">
        <v>3.1</v>
      </c>
      <c r="E270" s="1">
        <v>33603</v>
      </c>
      <c r="F270">
        <v>4.4000000000000004</v>
      </c>
      <c r="G270" s="2">
        <v>33573</v>
      </c>
      <c r="H270" s="4">
        <f t="shared" si="15"/>
        <v>0.87293889427741966</v>
      </c>
      <c r="I270" s="4">
        <f t="shared" si="16"/>
        <v>-0.38314176245211051</v>
      </c>
      <c r="J270" s="4">
        <f t="shared" si="17"/>
        <v>-0.24125767218356825</v>
      </c>
      <c r="K270" s="4">
        <f t="shared" si="18"/>
        <v>1.4581590938931019</v>
      </c>
      <c r="L270" s="4">
        <f t="shared" si="19"/>
        <v>1.8368653069041887</v>
      </c>
    </row>
    <row r="271" spans="1:12" x14ac:dyDescent="0.3">
      <c r="A271" s="1">
        <v>33634</v>
      </c>
      <c r="B271">
        <v>4</v>
      </c>
      <c r="C271" s="1">
        <v>33634</v>
      </c>
      <c r="D271">
        <v>2.6</v>
      </c>
      <c r="E271" s="1">
        <v>33634</v>
      </c>
      <c r="F271">
        <v>3.9</v>
      </c>
      <c r="G271" s="2">
        <v>33604</v>
      </c>
      <c r="H271" s="4">
        <f t="shared" si="15"/>
        <v>1.3645224171539905</v>
      </c>
      <c r="I271" s="4">
        <f t="shared" si="16"/>
        <v>9.6246390760357237E-2</v>
      </c>
      <c r="J271" s="4">
        <f t="shared" si="17"/>
        <v>-0.24125767218356825</v>
      </c>
      <c r="K271" s="4">
        <f t="shared" si="18"/>
        <v>1.4581590938931019</v>
      </c>
      <c r="L271" s="4">
        <f t="shared" si="19"/>
        <v>1.8368653069041887</v>
      </c>
    </row>
    <row r="272" spans="1:12" x14ac:dyDescent="0.3">
      <c r="A272" s="1">
        <v>33662</v>
      </c>
      <c r="B272">
        <v>4</v>
      </c>
      <c r="C272" s="1">
        <v>33663</v>
      </c>
      <c r="D272">
        <v>2.8</v>
      </c>
      <c r="E272" s="1">
        <v>33663</v>
      </c>
      <c r="F272">
        <v>3.8</v>
      </c>
      <c r="G272" s="2">
        <v>33635</v>
      </c>
      <c r="H272" s="4">
        <f t="shared" si="15"/>
        <v>1.1673151750972721</v>
      </c>
      <c r="I272" s="4">
        <f t="shared" si="16"/>
        <v>0.19267822736031004</v>
      </c>
      <c r="J272" s="4">
        <f t="shared" si="17"/>
        <v>-0.24125767218356825</v>
      </c>
      <c r="K272" s="4">
        <f t="shared" si="18"/>
        <v>1.4581590938931019</v>
      </c>
      <c r="L272" s="4">
        <f t="shared" si="19"/>
        <v>1.8368653069041887</v>
      </c>
    </row>
    <row r="273" spans="1:12" x14ac:dyDescent="0.3">
      <c r="A273" s="1">
        <v>33694</v>
      </c>
      <c r="B273">
        <v>4</v>
      </c>
      <c r="C273" s="1">
        <v>33694</v>
      </c>
      <c r="D273">
        <v>3.2</v>
      </c>
      <c r="E273" s="1">
        <v>33694</v>
      </c>
      <c r="F273">
        <v>3.9</v>
      </c>
      <c r="G273" s="2">
        <v>33664</v>
      </c>
      <c r="H273" s="4">
        <f t="shared" si="15"/>
        <v>0.77519379844961378</v>
      </c>
      <c r="I273" s="4">
        <f t="shared" si="16"/>
        <v>9.6246390760357237E-2</v>
      </c>
      <c r="J273" s="4">
        <f t="shared" si="17"/>
        <v>-0.24125767218356825</v>
      </c>
      <c r="K273" s="4">
        <f t="shared" si="18"/>
        <v>1.4581590938931019</v>
      </c>
      <c r="L273" s="4">
        <f t="shared" si="19"/>
        <v>1.8368653069041887</v>
      </c>
    </row>
    <row r="274" spans="1:12" x14ac:dyDescent="0.3">
      <c r="A274" s="1">
        <v>33724</v>
      </c>
      <c r="B274">
        <v>3.75</v>
      </c>
      <c r="C274" s="1">
        <v>33724</v>
      </c>
      <c r="D274">
        <v>3.2</v>
      </c>
      <c r="E274" s="1">
        <v>33724</v>
      </c>
      <c r="F274">
        <v>3.9</v>
      </c>
      <c r="G274" s="2">
        <v>33695</v>
      </c>
      <c r="H274" s="4">
        <f t="shared" si="15"/>
        <v>0.53294573643412058</v>
      </c>
      <c r="I274" s="4">
        <f t="shared" si="16"/>
        <v>-0.14436958614050255</v>
      </c>
      <c r="J274" s="4">
        <f t="shared" si="17"/>
        <v>-0.24125767218356825</v>
      </c>
      <c r="K274" s="4">
        <f t="shared" si="18"/>
        <v>1.4581590938931019</v>
      </c>
      <c r="L274" s="4">
        <f t="shared" si="19"/>
        <v>1.8368653069041887</v>
      </c>
    </row>
    <row r="275" spans="1:12" x14ac:dyDescent="0.3">
      <c r="A275" s="1">
        <v>33753</v>
      </c>
      <c r="B275">
        <v>3.75</v>
      </c>
      <c r="C275" s="1">
        <v>33755</v>
      </c>
      <c r="D275">
        <v>3</v>
      </c>
      <c r="E275" s="1">
        <v>33755</v>
      </c>
      <c r="F275">
        <v>3.8</v>
      </c>
      <c r="G275" s="2">
        <v>33725</v>
      </c>
      <c r="H275" s="4">
        <f t="shared" ref="H275:H338" si="20">((1+B275%)/(1+D275%)-1)*100</f>
        <v>0.72815533980583602</v>
      </c>
      <c r="I275" s="4">
        <f t="shared" si="16"/>
        <v>-4.8169556840071959E-2</v>
      </c>
      <c r="J275" s="4">
        <f t="shared" si="17"/>
        <v>-0.24125767218356825</v>
      </c>
      <c r="K275" s="4">
        <f t="shared" si="18"/>
        <v>1.4581590938931019</v>
      </c>
      <c r="L275" s="4">
        <f t="shared" si="19"/>
        <v>1.8368653069041887</v>
      </c>
    </row>
    <row r="276" spans="1:12" x14ac:dyDescent="0.3">
      <c r="A276" s="1">
        <v>33785</v>
      </c>
      <c r="B276">
        <v>3.75</v>
      </c>
      <c r="C276" s="1">
        <v>33785</v>
      </c>
      <c r="D276">
        <v>3.1</v>
      </c>
      <c r="E276" s="1">
        <v>33785</v>
      </c>
      <c r="F276">
        <v>3.8</v>
      </c>
      <c r="G276" s="2">
        <v>33756</v>
      </c>
      <c r="H276" s="4">
        <f t="shared" si="20"/>
        <v>0.63045586808925247</v>
      </c>
      <c r="I276" s="4">
        <f t="shared" ref="I276:I339" si="21">((1+B276%)/(1+F276%)-1)*100</f>
        <v>-4.8169556840071959E-2</v>
      </c>
      <c r="J276" s="4">
        <f t="shared" si="17"/>
        <v>-0.24125767218356825</v>
      </c>
      <c r="K276" s="4">
        <f t="shared" si="18"/>
        <v>1.4581590938931019</v>
      </c>
      <c r="L276" s="4">
        <f t="shared" si="19"/>
        <v>1.8368653069041887</v>
      </c>
    </row>
    <row r="277" spans="1:12" x14ac:dyDescent="0.3">
      <c r="A277" s="1">
        <v>33816</v>
      </c>
      <c r="B277">
        <v>3.25</v>
      </c>
      <c r="C277" s="1">
        <v>33816</v>
      </c>
      <c r="D277">
        <v>3.2</v>
      </c>
      <c r="E277" s="1">
        <v>33816</v>
      </c>
      <c r="F277">
        <v>3.7</v>
      </c>
      <c r="G277" s="2">
        <v>33786</v>
      </c>
      <c r="H277" s="4">
        <f t="shared" si="20"/>
        <v>4.8449612403089759E-2</v>
      </c>
      <c r="I277" s="4">
        <f t="shared" si="21"/>
        <v>-0.43394406943104702</v>
      </c>
      <c r="J277" s="4">
        <f t="shared" ref="J277:J340" si="22">J276</f>
        <v>-0.24125767218356825</v>
      </c>
      <c r="K277" s="4">
        <f t="shared" ref="K277:K340" si="23">K276</f>
        <v>1.4581590938931019</v>
      </c>
      <c r="L277" s="4">
        <f t="shared" ref="L277:L340" si="24">L276</f>
        <v>1.8368653069041887</v>
      </c>
    </row>
    <row r="278" spans="1:12" x14ac:dyDescent="0.3">
      <c r="A278" s="1">
        <v>33847</v>
      </c>
      <c r="B278">
        <v>3.25</v>
      </c>
      <c r="C278" s="1">
        <v>33847</v>
      </c>
      <c r="D278">
        <v>3.1</v>
      </c>
      <c r="E278" s="1">
        <v>33847</v>
      </c>
      <c r="F278">
        <v>3.5</v>
      </c>
      <c r="G278" s="2">
        <v>33817</v>
      </c>
      <c r="H278" s="4">
        <f t="shared" si="20"/>
        <v>0.14548981571289588</v>
      </c>
      <c r="I278" s="4">
        <f t="shared" si="21"/>
        <v>-0.24154589371979673</v>
      </c>
      <c r="J278" s="4">
        <f t="shared" si="22"/>
        <v>-0.24125767218356825</v>
      </c>
      <c r="K278" s="4">
        <f t="shared" si="23"/>
        <v>1.4581590938931019</v>
      </c>
      <c r="L278" s="4">
        <f t="shared" si="24"/>
        <v>1.8368653069041887</v>
      </c>
    </row>
    <row r="279" spans="1:12" x14ac:dyDescent="0.3">
      <c r="A279" s="1">
        <v>33877</v>
      </c>
      <c r="B279">
        <v>3</v>
      </c>
      <c r="C279" s="1">
        <v>33877</v>
      </c>
      <c r="D279">
        <v>3</v>
      </c>
      <c r="E279" s="1">
        <v>33877</v>
      </c>
      <c r="F279">
        <v>3.3</v>
      </c>
      <c r="G279" s="2">
        <v>33848</v>
      </c>
      <c r="H279" s="4">
        <f t="shared" si="20"/>
        <v>0</v>
      </c>
      <c r="I279" s="4">
        <f t="shared" si="21"/>
        <v>-0.29041626331073322</v>
      </c>
      <c r="J279" s="4">
        <f t="shared" si="22"/>
        <v>-0.24125767218356825</v>
      </c>
      <c r="K279" s="4">
        <f t="shared" si="23"/>
        <v>1.4581590938931019</v>
      </c>
      <c r="L279" s="4">
        <f t="shared" si="24"/>
        <v>1.8368653069041887</v>
      </c>
    </row>
    <row r="280" spans="1:12" x14ac:dyDescent="0.3">
      <c r="A280" s="1">
        <v>33907</v>
      </c>
      <c r="B280">
        <v>3</v>
      </c>
      <c r="C280" s="1">
        <v>33908</v>
      </c>
      <c r="D280">
        <v>3.2</v>
      </c>
      <c r="E280" s="1">
        <v>33908</v>
      </c>
      <c r="F280">
        <v>3.5</v>
      </c>
      <c r="G280" s="2">
        <v>33878</v>
      </c>
      <c r="H280" s="4">
        <f t="shared" si="20"/>
        <v>-0.19379844961240345</v>
      </c>
      <c r="I280" s="4">
        <f t="shared" si="21"/>
        <v>-0.48309178743960457</v>
      </c>
      <c r="J280" s="4">
        <f t="shared" si="22"/>
        <v>-0.24125767218356825</v>
      </c>
      <c r="K280" s="4">
        <f t="shared" si="23"/>
        <v>1.4581590938931019</v>
      </c>
      <c r="L280" s="4">
        <f t="shared" si="24"/>
        <v>1.8368653069041887</v>
      </c>
    </row>
    <row r="281" spans="1:12" x14ac:dyDescent="0.3">
      <c r="A281" s="1">
        <v>33938</v>
      </c>
      <c r="B281">
        <v>3</v>
      </c>
      <c r="C281" s="1">
        <v>33938</v>
      </c>
      <c r="D281">
        <v>3</v>
      </c>
      <c r="E281" s="1">
        <v>33938</v>
      </c>
      <c r="F281">
        <v>3.4</v>
      </c>
      <c r="G281" s="2">
        <v>33909</v>
      </c>
      <c r="H281" s="4">
        <f t="shared" si="20"/>
        <v>0</v>
      </c>
      <c r="I281" s="4">
        <f t="shared" si="21"/>
        <v>-0.38684719535783119</v>
      </c>
      <c r="J281" s="4">
        <f t="shared" si="22"/>
        <v>-0.24125767218356825</v>
      </c>
      <c r="K281" s="4">
        <f t="shared" si="23"/>
        <v>1.4581590938931019</v>
      </c>
      <c r="L281" s="4">
        <f t="shared" si="24"/>
        <v>1.8368653069041887</v>
      </c>
    </row>
    <row r="282" spans="1:12" x14ac:dyDescent="0.3">
      <c r="A282" s="1">
        <v>33969</v>
      </c>
      <c r="B282">
        <v>3</v>
      </c>
      <c r="C282" s="1">
        <v>33969</v>
      </c>
      <c r="D282">
        <v>2.9</v>
      </c>
      <c r="E282" s="1">
        <v>33969</v>
      </c>
      <c r="F282">
        <v>3.3</v>
      </c>
      <c r="G282" s="2">
        <v>33939</v>
      </c>
      <c r="H282" s="4">
        <f t="shared" si="20"/>
        <v>9.7181729834794339E-2</v>
      </c>
      <c r="I282" s="4">
        <f t="shared" si="21"/>
        <v>-0.29041626331073322</v>
      </c>
      <c r="J282" s="4">
        <f t="shared" si="22"/>
        <v>-0.24125767218356825</v>
      </c>
      <c r="K282" s="4">
        <f t="shared" si="23"/>
        <v>1.4581590938931019</v>
      </c>
      <c r="L282" s="4">
        <f t="shared" si="24"/>
        <v>1.8368653069041887</v>
      </c>
    </row>
    <row r="283" spans="1:12" x14ac:dyDescent="0.3">
      <c r="A283" s="1">
        <v>33998</v>
      </c>
      <c r="B283">
        <v>3</v>
      </c>
      <c r="C283" s="1">
        <v>34000</v>
      </c>
      <c r="D283">
        <v>3.3</v>
      </c>
      <c r="E283" s="1">
        <v>34000</v>
      </c>
      <c r="F283">
        <v>3.5</v>
      </c>
      <c r="G283" s="2">
        <v>33970</v>
      </c>
      <c r="H283" s="4">
        <f t="shared" si="20"/>
        <v>-0.29041626331073322</v>
      </c>
      <c r="I283" s="4">
        <f t="shared" si="21"/>
        <v>-0.48309178743960457</v>
      </c>
      <c r="J283" s="4">
        <f t="shared" si="22"/>
        <v>-0.24125767218356825</v>
      </c>
      <c r="K283" s="4">
        <f t="shared" si="23"/>
        <v>1.4581590938931019</v>
      </c>
      <c r="L283" s="4">
        <f t="shared" si="24"/>
        <v>1.8368653069041887</v>
      </c>
    </row>
    <row r="284" spans="1:12" x14ac:dyDescent="0.3">
      <c r="A284" s="1">
        <v>34026</v>
      </c>
      <c r="B284">
        <v>3</v>
      </c>
      <c r="C284" s="1">
        <v>34028</v>
      </c>
      <c r="D284">
        <v>3.2</v>
      </c>
      <c r="E284" s="1">
        <v>34028</v>
      </c>
      <c r="F284">
        <v>3.6</v>
      </c>
      <c r="G284" s="2">
        <v>34001</v>
      </c>
      <c r="H284" s="4">
        <f t="shared" si="20"/>
        <v>-0.19379844961240345</v>
      </c>
      <c r="I284" s="4">
        <f t="shared" si="21"/>
        <v>-0.57915057915057799</v>
      </c>
      <c r="J284" s="4">
        <f t="shared" si="22"/>
        <v>-0.24125767218356825</v>
      </c>
      <c r="K284" s="4">
        <f t="shared" si="23"/>
        <v>1.4581590938931019</v>
      </c>
      <c r="L284" s="4">
        <f t="shared" si="24"/>
        <v>1.8368653069041887</v>
      </c>
    </row>
    <row r="285" spans="1:12" x14ac:dyDescent="0.3">
      <c r="A285" s="1">
        <v>34059</v>
      </c>
      <c r="B285">
        <v>3</v>
      </c>
      <c r="C285" s="1">
        <v>34059</v>
      </c>
      <c r="D285">
        <v>3.1</v>
      </c>
      <c r="E285" s="1">
        <v>34059</v>
      </c>
      <c r="F285">
        <v>3.4</v>
      </c>
      <c r="G285" s="2">
        <v>34029</v>
      </c>
      <c r="H285" s="4">
        <f t="shared" si="20"/>
        <v>-9.6993210475260216E-2</v>
      </c>
      <c r="I285" s="4">
        <f t="shared" si="21"/>
        <v>-0.38684719535783119</v>
      </c>
      <c r="J285" s="4">
        <f t="shared" si="22"/>
        <v>-0.24125767218356825</v>
      </c>
      <c r="K285" s="4">
        <f t="shared" si="23"/>
        <v>1.4581590938931019</v>
      </c>
      <c r="L285" s="4">
        <f t="shared" si="24"/>
        <v>1.8368653069041887</v>
      </c>
    </row>
    <row r="286" spans="1:12" x14ac:dyDescent="0.3">
      <c r="A286" s="1">
        <v>34089</v>
      </c>
      <c r="B286">
        <v>3</v>
      </c>
      <c r="C286" s="1">
        <v>34089</v>
      </c>
      <c r="D286">
        <v>3.2</v>
      </c>
      <c r="E286" s="1">
        <v>34089</v>
      </c>
      <c r="F286">
        <v>3.5</v>
      </c>
      <c r="G286" s="2">
        <v>34060</v>
      </c>
      <c r="H286" s="4">
        <f t="shared" si="20"/>
        <v>-0.19379844961240345</v>
      </c>
      <c r="I286" s="4">
        <f t="shared" si="21"/>
        <v>-0.48309178743960457</v>
      </c>
      <c r="J286" s="4">
        <f t="shared" si="22"/>
        <v>-0.24125767218356825</v>
      </c>
      <c r="K286" s="4">
        <f t="shared" si="23"/>
        <v>1.4581590938931019</v>
      </c>
      <c r="L286" s="4">
        <f t="shared" si="24"/>
        <v>1.8368653069041887</v>
      </c>
    </row>
    <row r="287" spans="1:12" x14ac:dyDescent="0.3">
      <c r="A287" s="1">
        <v>34120</v>
      </c>
      <c r="B287">
        <v>3</v>
      </c>
      <c r="C287" s="1">
        <v>34120</v>
      </c>
      <c r="D287">
        <v>3.2</v>
      </c>
      <c r="E287" s="1">
        <v>34120</v>
      </c>
      <c r="F287">
        <v>3.4</v>
      </c>
      <c r="G287" s="2">
        <v>34090</v>
      </c>
      <c r="H287" s="4">
        <f t="shared" si="20"/>
        <v>-0.19379844961240345</v>
      </c>
      <c r="I287" s="4">
        <f t="shared" si="21"/>
        <v>-0.38684719535783119</v>
      </c>
      <c r="J287" s="4">
        <f t="shared" si="22"/>
        <v>-0.24125767218356825</v>
      </c>
      <c r="K287" s="4">
        <f t="shared" si="23"/>
        <v>1.4581590938931019</v>
      </c>
      <c r="L287" s="4">
        <f t="shared" si="24"/>
        <v>1.8368653069041887</v>
      </c>
    </row>
    <row r="288" spans="1:12" x14ac:dyDescent="0.3">
      <c r="A288" s="1">
        <v>34150</v>
      </c>
      <c r="B288">
        <v>3</v>
      </c>
      <c r="C288" s="1">
        <v>34150</v>
      </c>
      <c r="D288">
        <v>3</v>
      </c>
      <c r="E288" s="1">
        <v>34150</v>
      </c>
      <c r="F288">
        <v>3.3</v>
      </c>
      <c r="G288" s="2">
        <v>34121</v>
      </c>
      <c r="H288" s="4">
        <f t="shared" si="20"/>
        <v>0</v>
      </c>
      <c r="I288" s="4">
        <f t="shared" si="21"/>
        <v>-0.29041626331073322</v>
      </c>
      <c r="J288" s="4">
        <f t="shared" si="22"/>
        <v>-0.24125767218356825</v>
      </c>
      <c r="K288" s="4">
        <f t="shared" si="23"/>
        <v>1.4581590938931019</v>
      </c>
      <c r="L288" s="4">
        <f t="shared" si="24"/>
        <v>1.8368653069041887</v>
      </c>
    </row>
    <row r="289" spans="1:12" x14ac:dyDescent="0.3">
      <c r="A289" s="1">
        <v>34180</v>
      </c>
      <c r="B289">
        <v>3</v>
      </c>
      <c r="C289" s="1">
        <v>34181</v>
      </c>
      <c r="D289">
        <v>2.8</v>
      </c>
      <c r="E289" s="1">
        <v>34181</v>
      </c>
      <c r="F289">
        <v>3.2</v>
      </c>
      <c r="G289" s="2">
        <v>34151</v>
      </c>
      <c r="H289" s="4">
        <f t="shared" si="20"/>
        <v>0.19455252918287869</v>
      </c>
      <c r="I289" s="4">
        <f t="shared" si="21"/>
        <v>-0.19379844961240345</v>
      </c>
      <c r="J289" s="4">
        <f t="shared" si="22"/>
        <v>-0.24125767218356825</v>
      </c>
      <c r="K289" s="4">
        <f t="shared" si="23"/>
        <v>1.4581590938931019</v>
      </c>
      <c r="L289" s="4">
        <f t="shared" si="24"/>
        <v>1.8368653069041887</v>
      </c>
    </row>
    <row r="290" spans="1:12" x14ac:dyDescent="0.3">
      <c r="A290" s="1">
        <v>34212</v>
      </c>
      <c r="B290">
        <v>3</v>
      </c>
      <c r="C290" s="1">
        <v>34212</v>
      </c>
      <c r="D290">
        <v>2.8</v>
      </c>
      <c r="E290" s="1">
        <v>34212</v>
      </c>
      <c r="F290">
        <v>3.3</v>
      </c>
      <c r="G290" s="2">
        <v>34182</v>
      </c>
      <c r="H290" s="4">
        <f t="shared" si="20"/>
        <v>0.19455252918287869</v>
      </c>
      <c r="I290" s="4">
        <f t="shared" si="21"/>
        <v>-0.29041626331073322</v>
      </c>
      <c r="J290" s="4">
        <f t="shared" si="22"/>
        <v>-0.24125767218356825</v>
      </c>
      <c r="K290" s="4">
        <f t="shared" si="23"/>
        <v>1.4581590938931019</v>
      </c>
      <c r="L290" s="4">
        <f t="shared" si="24"/>
        <v>1.8368653069041887</v>
      </c>
    </row>
    <row r="291" spans="1:12" x14ac:dyDescent="0.3">
      <c r="A291" s="1">
        <v>34242</v>
      </c>
      <c r="B291">
        <v>3</v>
      </c>
      <c r="C291" s="1">
        <v>34242</v>
      </c>
      <c r="D291">
        <v>2.7</v>
      </c>
      <c r="E291" s="1">
        <v>34242</v>
      </c>
      <c r="F291">
        <v>3.2</v>
      </c>
      <c r="G291" s="2">
        <v>34213</v>
      </c>
      <c r="H291" s="4">
        <f t="shared" si="20"/>
        <v>0.29211295034081708</v>
      </c>
      <c r="I291" s="4">
        <f t="shared" si="21"/>
        <v>-0.19379844961240345</v>
      </c>
      <c r="J291" s="4">
        <f t="shared" si="22"/>
        <v>-0.24125767218356825</v>
      </c>
      <c r="K291" s="4">
        <f t="shared" si="23"/>
        <v>1.4581590938931019</v>
      </c>
      <c r="L291" s="4">
        <f t="shared" si="24"/>
        <v>1.8368653069041887</v>
      </c>
    </row>
    <row r="292" spans="1:12" x14ac:dyDescent="0.3">
      <c r="A292" s="1">
        <v>34271</v>
      </c>
      <c r="B292">
        <v>3</v>
      </c>
      <c r="C292" s="1">
        <v>34273</v>
      </c>
      <c r="D292">
        <v>2.8</v>
      </c>
      <c r="E292" s="1">
        <v>34273</v>
      </c>
      <c r="F292">
        <v>3</v>
      </c>
      <c r="G292" s="2">
        <v>34243</v>
      </c>
      <c r="H292" s="4">
        <f t="shared" si="20"/>
        <v>0.19455252918287869</v>
      </c>
      <c r="I292" s="4">
        <f t="shared" si="21"/>
        <v>0</v>
      </c>
      <c r="J292" s="4">
        <f t="shared" si="22"/>
        <v>-0.24125767218356825</v>
      </c>
      <c r="K292" s="4">
        <f t="shared" si="23"/>
        <v>1.4581590938931019</v>
      </c>
      <c r="L292" s="4">
        <f t="shared" si="24"/>
        <v>1.8368653069041887</v>
      </c>
    </row>
    <row r="293" spans="1:12" x14ac:dyDescent="0.3">
      <c r="A293" s="1">
        <v>34303</v>
      </c>
      <c r="B293">
        <v>3</v>
      </c>
      <c r="C293" s="1">
        <v>34303</v>
      </c>
      <c r="D293">
        <v>2.7</v>
      </c>
      <c r="E293" s="1">
        <v>34303</v>
      </c>
      <c r="F293">
        <v>3.1</v>
      </c>
      <c r="G293" s="2">
        <v>34274</v>
      </c>
      <c r="H293" s="4">
        <f t="shared" si="20"/>
        <v>0.29211295034081708</v>
      </c>
      <c r="I293" s="4">
        <f t="shared" si="21"/>
        <v>-9.6993210475260216E-2</v>
      </c>
      <c r="J293" s="4">
        <f t="shared" si="22"/>
        <v>-0.24125767218356825</v>
      </c>
      <c r="K293" s="4">
        <f t="shared" si="23"/>
        <v>1.4581590938931019</v>
      </c>
      <c r="L293" s="4">
        <f t="shared" si="24"/>
        <v>1.8368653069041887</v>
      </c>
    </row>
    <row r="294" spans="1:12" x14ac:dyDescent="0.3">
      <c r="A294" s="1">
        <v>34334</v>
      </c>
      <c r="B294">
        <v>3</v>
      </c>
      <c r="C294" s="1">
        <v>34334</v>
      </c>
      <c r="D294">
        <v>2.7</v>
      </c>
      <c r="E294" s="1">
        <v>34334</v>
      </c>
      <c r="F294">
        <v>3.2</v>
      </c>
      <c r="G294" s="2">
        <v>34304</v>
      </c>
      <c r="H294" s="4">
        <f t="shared" si="20"/>
        <v>0.29211295034081708</v>
      </c>
      <c r="I294" s="4">
        <f t="shared" si="21"/>
        <v>-0.19379844961240345</v>
      </c>
      <c r="J294" s="4">
        <f t="shared" si="22"/>
        <v>-0.24125767218356825</v>
      </c>
      <c r="K294" s="4">
        <f t="shared" si="23"/>
        <v>1.4581590938931019</v>
      </c>
      <c r="L294" s="4">
        <f t="shared" si="24"/>
        <v>1.8368653069041887</v>
      </c>
    </row>
    <row r="295" spans="1:12" x14ac:dyDescent="0.3">
      <c r="A295" s="1">
        <v>34365</v>
      </c>
      <c r="B295">
        <v>3</v>
      </c>
      <c r="C295" s="1">
        <v>34365</v>
      </c>
      <c r="D295">
        <v>2.5</v>
      </c>
      <c r="E295" s="1">
        <v>34365</v>
      </c>
      <c r="F295">
        <v>2.9</v>
      </c>
      <c r="G295" s="2">
        <v>34335</v>
      </c>
      <c r="H295" s="4">
        <f t="shared" si="20"/>
        <v>0.48780487804878092</v>
      </c>
      <c r="I295" s="4">
        <f t="shared" si="21"/>
        <v>9.7181729834794339E-2</v>
      </c>
      <c r="J295" s="4">
        <f t="shared" si="22"/>
        <v>-0.24125767218356825</v>
      </c>
      <c r="K295" s="4">
        <f t="shared" si="23"/>
        <v>1.4581590938931019</v>
      </c>
      <c r="L295" s="4">
        <f t="shared" si="24"/>
        <v>1.8368653069041887</v>
      </c>
    </row>
    <row r="296" spans="1:12" x14ac:dyDescent="0.3">
      <c r="A296" s="1">
        <v>34393</v>
      </c>
      <c r="B296">
        <v>3.25</v>
      </c>
      <c r="C296" s="1">
        <v>34393</v>
      </c>
      <c r="D296">
        <v>2.5</v>
      </c>
      <c r="E296" s="1">
        <v>34393</v>
      </c>
      <c r="F296">
        <v>2.8</v>
      </c>
      <c r="G296" s="2">
        <v>34366</v>
      </c>
      <c r="H296" s="4">
        <f t="shared" si="20"/>
        <v>0.73170731707317138</v>
      </c>
      <c r="I296" s="4">
        <f t="shared" si="21"/>
        <v>0.43774319066147704</v>
      </c>
      <c r="J296" s="4">
        <f t="shared" si="22"/>
        <v>-0.24125767218356825</v>
      </c>
      <c r="K296" s="4">
        <f t="shared" si="23"/>
        <v>1.4581590938931019</v>
      </c>
      <c r="L296" s="4">
        <f t="shared" si="24"/>
        <v>1.8368653069041887</v>
      </c>
    </row>
    <row r="297" spans="1:12" x14ac:dyDescent="0.3">
      <c r="A297" s="1">
        <v>34424</v>
      </c>
      <c r="B297">
        <v>3.5</v>
      </c>
      <c r="C297" s="1">
        <v>34424</v>
      </c>
      <c r="D297">
        <v>2.5</v>
      </c>
      <c r="E297" s="1">
        <v>34424</v>
      </c>
      <c r="F297">
        <v>2.9</v>
      </c>
      <c r="G297" s="2">
        <v>34394</v>
      </c>
      <c r="H297" s="4">
        <f t="shared" si="20"/>
        <v>0.97560975609756184</v>
      </c>
      <c r="I297" s="4">
        <f t="shared" si="21"/>
        <v>0.58309037900874383</v>
      </c>
      <c r="J297" s="4">
        <f t="shared" si="22"/>
        <v>-0.24125767218356825</v>
      </c>
      <c r="K297" s="4">
        <f t="shared" si="23"/>
        <v>1.4581590938931019</v>
      </c>
      <c r="L297" s="4">
        <f t="shared" si="24"/>
        <v>1.8368653069041887</v>
      </c>
    </row>
    <row r="298" spans="1:12" x14ac:dyDescent="0.3">
      <c r="A298" s="1">
        <v>34453</v>
      </c>
      <c r="B298">
        <v>3.75</v>
      </c>
      <c r="C298" s="1">
        <v>34454</v>
      </c>
      <c r="D298">
        <v>2.4</v>
      </c>
      <c r="E298" s="1">
        <v>34454</v>
      </c>
      <c r="F298">
        <v>2.8</v>
      </c>
      <c r="G298" s="2">
        <v>34425</v>
      </c>
      <c r="H298" s="4">
        <f t="shared" si="20"/>
        <v>1.318359375</v>
      </c>
      <c r="I298" s="4">
        <f t="shared" si="21"/>
        <v>0.92412451361867376</v>
      </c>
      <c r="J298" s="4">
        <f t="shared" si="22"/>
        <v>-0.24125767218356825</v>
      </c>
      <c r="K298" s="4">
        <f t="shared" si="23"/>
        <v>1.4581590938931019</v>
      </c>
      <c r="L298" s="4">
        <f t="shared" si="24"/>
        <v>1.8368653069041887</v>
      </c>
    </row>
    <row r="299" spans="1:12" x14ac:dyDescent="0.3">
      <c r="A299" s="1">
        <v>34485</v>
      </c>
      <c r="B299">
        <v>4.25</v>
      </c>
      <c r="C299" s="1">
        <v>34485</v>
      </c>
      <c r="D299">
        <v>2.2999999999999998</v>
      </c>
      <c r="E299" s="1">
        <v>34485</v>
      </c>
      <c r="F299">
        <v>2.8</v>
      </c>
      <c r="G299" s="2">
        <v>34455</v>
      </c>
      <c r="H299" s="4">
        <f t="shared" si="20"/>
        <v>1.9061583577712593</v>
      </c>
      <c r="I299" s="4">
        <f t="shared" si="21"/>
        <v>1.4105058365758705</v>
      </c>
      <c r="J299" s="4">
        <f t="shared" si="22"/>
        <v>-0.24125767218356825</v>
      </c>
      <c r="K299" s="4">
        <f t="shared" si="23"/>
        <v>1.4581590938931019</v>
      </c>
      <c r="L299" s="4">
        <f t="shared" si="24"/>
        <v>1.8368653069041887</v>
      </c>
    </row>
    <row r="300" spans="1:12" x14ac:dyDescent="0.3">
      <c r="A300" s="1">
        <v>34515</v>
      </c>
      <c r="B300">
        <v>4.25</v>
      </c>
      <c r="C300" s="1">
        <v>34515</v>
      </c>
      <c r="D300">
        <v>2.5</v>
      </c>
      <c r="E300" s="1">
        <v>34515</v>
      </c>
      <c r="F300">
        <v>2.9</v>
      </c>
      <c r="G300" s="2">
        <v>34486</v>
      </c>
      <c r="H300" s="4">
        <f t="shared" si="20"/>
        <v>1.7073170731707332</v>
      </c>
      <c r="I300" s="4">
        <f t="shared" si="21"/>
        <v>1.3119533527696792</v>
      </c>
      <c r="J300" s="4">
        <f t="shared" si="22"/>
        <v>-0.24125767218356825</v>
      </c>
      <c r="K300" s="4">
        <f t="shared" si="23"/>
        <v>1.4581590938931019</v>
      </c>
      <c r="L300" s="4">
        <f t="shared" si="24"/>
        <v>1.8368653069041887</v>
      </c>
    </row>
    <row r="301" spans="1:12" x14ac:dyDescent="0.3">
      <c r="A301" s="1">
        <v>34544</v>
      </c>
      <c r="B301">
        <v>4.25</v>
      </c>
      <c r="C301" s="1">
        <v>34546</v>
      </c>
      <c r="D301">
        <v>2.8</v>
      </c>
      <c r="E301" s="1">
        <v>34546</v>
      </c>
      <c r="F301">
        <v>2.9</v>
      </c>
      <c r="G301" s="2">
        <v>34516</v>
      </c>
      <c r="H301" s="4">
        <f t="shared" si="20"/>
        <v>1.4105058365758705</v>
      </c>
      <c r="I301" s="4">
        <f t="shared" si="21"/>
        <v>1.3119533527696792</v>
      </c>
      <c r="J301" s="4">
        <f t="shared" si="22"/>
        <v>-0.24125767218356825</v>
      </c>
      <c r="K301" s="4">
        <f t="shared" si="23"/>
        <v>1.4581590938931019</v>
      </c>
      <c r="L301" s="4">
        <f t="shared" si="24"/>
        <v>1.8368653069041887</v>
      </c>
    </row>
    <row r="302" spans="1:12" x14ac:dyDescent="0.3">
      <c r="A302" s="1">
        <v>34577</v>
      </c>
      <c r="B302">
        <v>4.75</v>
      </c>
      <c r="C302" s="1">
        <v>34577</v>
      </c>
      <c r="D302">
        <v>2.9</v>
      </c>
      <c r="E302" s="1">
        <v>34577</v>
      </c>
      <c r="F302">
        <v>2.9</v>
      </c>
      <c r="G302" s="2">
        <v>34547</v>
      </c>
      <c r="H302" s="4">
        <f t="shared" si="20"/>
        <v>1.7978620019436509</v>
      </c>
      <c r="I302" s="4">
        <f t="shared" si="21"/>
        <v>1.7978620019436509</v>
      </c>
      <c r="J302" s="4">
        <f t="shared" si="22"/>
        <v>-0.24125767218356825</v>
      </c>
      <c r="K302" s="4">
        <f t="shared" si="23"/>
        <v>1.4581590938931019</v>
      </c>
      <c r="L302" s="4">
        <f t="shared" si="24"/>
        <v>1.8368653069041887</v>
      </c>
    </row>
    <row r="303" spans="1:12" x14ac:dyDescent="0.3">
      <c r="A303" s="1">
        <v>34607</v>
      </c>
      <c r="B303">
        <v>4.75</v>
      </c>
      <c r="C303" s="1">
        <v>34607</v>
      </c>
      <c r="D303">
        <v>3</v>
      </c>
      <c r="E303" s="1">
        <v>34607</v>
      </c>
      <c r="F303">
        <v>3</v>
      </c>
      <c r="G303" s="2">
        <v>34578</v>
      </c>
      <c r="H303" s="4">
        <f t="shared" si="20"/>
        <v>1.6990291262136026</v>
      </c>
      <c r="I303" s="4">
        <f t="shared" si="21"/>
        <v>1.6990291262136026</v>
      </c>
      <c r="J303" s="4">
        <f t="shared" si="22"/>
        <v>-0.24125767218356825</v>
      </c>
      <c r="K303" s="4">
        <f t="shared" si="23"/>
        <v>1.4581590938931019</v>
      </c>
      <c r="L303" s="4">
        <f t="shared" si="24"/>
        <v>1.8368653069041887</v>
      </c>
    </row>
    <row r="304" spans="1:12" x14ac:dyDescent="0.3">
      <c r="A304" s="1">
        <v>34638</v>
      </c>
      <c r="B304">
        <v>4.75</v>
      </c>
      <c r="C304" s="1">
        <v>34638</v>
      </c>
      <c r="D304">
        <v>2.6</v>
      </c>
      <c r="E304" s="1">
        <v>34638</v>
      </c>
      <c r="F304">
        <v>2.9</v>
      </c>
      <c r="G304" s="2">
        <v>34608</v>
      </c>
      <c r="H304" s="4">
        <f t="shared" si="20"/>
        <v>2.0955165692007949</v>
      </c>
      <c r="I304" s="4">
        <f t="shared" si="21"/>
        <v>1.7978620019436509</v>
      </c>
      <c r="J304" s="4">
        <f t="shared" si="22"/>
        <v>-0.24125767218356825</v>
      </c>
      <c r="K304" s="4">
        <f t="shared" si="23"/>
        <v>1.4581590938931019</v>
      </c>
      <c r="L304" s="4">
        <f t="shared" si="24"/>
        <v>1.8368653069041887</v>
      </c>
    </row>
    <row r="305" spans="1:12" x14ac:dyDescent="0.3">
      <c r="A305" s="1">
        <v>34668</v>
      </c>
      <c r="B305">
        <v>5.5</v>
      </c>
      <c r="C305" s="1">
        <v>34668</v>
      </c>
      <c r="D305">
        <v>2.7</v>
      </c>
      <c r="E305" s="1">
        <v>34668</v>
      </c>
      <c r="F305">
        <v>2.8</v>
      </c>
      <c r="G305" s="2">
        <v>34639</v>
      </c>
      <c r="H305" s="4">
        <f t="shared" si="20"/>
        <v>2.7263875365141299</v>
      </c>
      <c r="I305" s="4">
        <f t="shared" si="21"/>
        <v>2.6264591439688623</v>
      </c>
      <c r="J305" s="4">
        <f t="shared" si="22"/>
        <v>-0.24125767218356825</v>
      </c>
      <c r="K305" s="4">
        <f t="shared" si="23"/>
        <v>1.4581590938931019</v>
      </c>
      <c r="L305" s="4">
        <f t="shared" si="24"/>
        <v>1.8368653069041887</v>
      </c>
    </row>
    <row r="306" spans="1:12" x14ac:dyDescent="0.3">
      <c r="A306" s="1">
        <v>34698</v>
      </c>
      <c r="B306">
        <v>5.5</v>
      </c>
      <c r="C306" s="1">
        <v>34699</v>
      </c>
      <c r="D306">
        <v>2.7</v>
      </c>
      <c r="E306" s="1">
        <v>34699</v>
      </c>
      <c r="F306">
        <v>2.6</v>
      </c>
      <c r="G306" s="2">
        <v>34669</v>
      </c>
      <c r="H306" s="4">
        <f t="shared" si="20"/>
        <v>2.7263875365141299</v>
      </c>
      <c r="I306" s="4">
        <f t="shared" si="21"/>
        <v>2.8265107212475549</v>
      </c>
      <c r="J306" s="4">
        <f t="shared" si="22"/>
        <v>-0.24125767218356825</v>
      </c>
      <c r="K306" s="4">
        <f t="shared" si="23"/>
        <v>1.4581590938931019</v>
      </c>
      <c r="L306" s="4">
        <f t="shared" si="24"/>
        <v>1.8368653069041887</v>
      </c>
    </row>
    <row r="307" spans="1:12" x14ac:dyDescent="0.3">
      <c r="A307" s="1">
        <v>34730</v>
      </c>
      <c r="B307">
        <v>5.5</v>
      </c>
      <c r="C307" s="1">
        <v>34730</v>
      </c>
      <c r="D307">
        <v>2.8</v>
      </c>
      <c r="E307" s="1">
        <v>34730</v>
      </c>
      <c r="F307">
        <v>2.9</v>
      </c>
      <c r="G307" s="2">
        <v>34700</v>
      </c>
      <c r="H307" s="4">
        <f t="shared" si="20"/>
        <v>2.6264591439688623</v>
      </c>
      <c r="I307" s="4">
        <f t="shared" si="21"/>
        <v>2.526724975704564</v>
      </c>
      <c r="J307" s="4">
        <f t="shared" si="22"/>
        <v>-0.24125767218356825</v>
      </c>
      <c r="K307" s="4">
        <f t="shared" si="23"/>
        <v>1.4581590938931019</v>
      </c>
      <c r="L307" s="4">
        <f t="shared" si="24"/>
        <v>1.8368653069041887</v>
      </c>
    </row>
    <row r="308" spans="1:12" x14ac:dyDescent="0.3">
      <c r="A308" s="1">
        <v>34758</v>
      </c>
      <c r="B308">
        <v>6</v>
      </c>
      <c r="C308" s="1">
        <v>34758</v>
      </c>
      <c r="D308">
        <v>2.9</v>
      </c>
      <c r="E308" s="1">
        <v>34758</v>
      </c>
      <c r="F308">
        <v>3</v>
      </c>
      <c r="G308" s="2">
        <v>34731</v>
      </c>
      <c r="H308" s="4">
        <f t="shared" si="20"/>
        <v>3.0126336248785357</v>
      </c>
      <c r="I308" s="4">
        <f t="shared" si="21"/>
        <v>2.9126213592232997</v>
      </c>
      <c r="J308" s="4">
        <f t="shared" si="22"/>
        <v>-0.24125767218356825</v>
      </c>
      <c r="K308" s="4">
        <f t="shared" si="23"/>
        <v>1.4581590938931019</v>
      </c>
      <c r="L308" s="4">
        <f t="shared" si="24"/>
        <v>1.8368653069041887</v>
      </c>
    </row>
    <row r="309" spans="1:12" x14ac:dyDescent="0.3">
      <c r="A309" s="1">
        <v>34789</v>
      </c>
      <c r="B309">
        <v>6</v>
      </c>
      <c r="C309" s="1">
        <v>34789</v>
      </c>
      <c r="D309">
        <v>2.9</v>
      </c>
      <c r="E309" s="1">
        <v>34789</v>
      </c>
      <c r="F309">
        <v>3</v>
      </c>
      <c r="G309" s="2">
        <v>34759</v>
      </c>
      <c r="H309" s="4">
        <f t="shared" si="20"/>
        <v>3.0126336248785357</v>
      </c>
      <c r="I309" s="4">
        <f t="shared" si="21"/>
        <v>2.9126213592232997</v>
      </c>
      <c r="J309" s="4">
        <f t="shared" si="22"/>
        <v>-0.24125767218356825</v>
      </c>
      <c r="K309" s="4">
        <f t="shared" si="23"/>
        <v>1.4581590938931019</v>
      </c>
      <c r="L309" s="4">
        <f t="shared" si="24"/>
        <v>1.8368653069041887</v>
      </c>
    </row>
    <row r="310" spans="1:12" x14ac:dyDescent="0.3">
      <c r="A310" s="1">
        <v>34817</v>
      </c>
      <c r="B310">
        <v>6</v>
      </c>
      <c r="C310" s="1">
        <v>34819</v>
      </c>
      <c r="D310">
        <v>3.1</v>
      </c>
      <c r="E310" s="1">
        <v>34819</v>
      </c>
      <c r="F310">
        <v>3.1</v>
      </c>
      <c r="G310" s="2">
        <v>34790</v>
      </c>
      <c r="H310" s="4">
        <f t="shared" si="20"/>
        <v>2.8128031037827572</v>
      </c>
      <c r="I310" s="4">
        <f t="shared" si="21"/>
        <v>2.8128031037827572</v>
      </c>
      <c r="J310" s="4">
        <f t="shared" si="22"/>
        <v>-0.24125767218356825</v>
      </c>
      <c r="K310" s="4">
        <f t="shared" si="23"/>
        <v>1.4581590938931019</v>
      </c>
      <c r="L310" s="4">
        <f t="shared" si="24"/>
        <v>1.8368653069041887</v>
      </c>
    </row>
    <row r="311" spans="1:12" x14ac:dyDescent="0.3">
      <c r="A311" s="1">
        <v>34850</v>
      </c>
      <c r="B311">
        <v>6</v>
      </c>
      <c r="C311" s="1">
        <v>34850</v>
      </c>
      <c r="D311">
        <v>3.2</v>
      </c>
      <c r="E311" s="1">
        <v>34850</v>
      </c>
      <c r="F311">
        <v>3.1</v>
      </c>
      <c r="G311" s="2">
        <v>34820</v>
      </c>
      <c r="H311" s="4">
        <f t="shared" si="20"/>
        <v>2.7131782945736482</v>
      </c>
      <c r="I311" s="4">
        <f t="shared" si="21"/>
        <v>2.8128031037827572</v>
      </c>
      <c r="J311" s="4">
        <f t="shared" si="22"/>
        <v>-0.24125767218356825</v>
      </c>
      <c r="K311" s="4">
        <f t="shared" si="23"/>
        <v>1.4581590938931019</v>
      </c>
      <c r="L311" s="4">
        <f t="shared" si="24"/>
        <v>1.8368653069041887</v>
      </c>
    </row>
    <row r="312" spans="1:12" x14ac:dyDescent="0.3">
      <c r="A312" s="1">
        <v>34880</v>
      </c>
      <c r="B312">
        <v>6</v>
      </c>
      <c r="C312" s="1">
        <v>34880</v>
      </c>
      <c r="D312">
        <v>3</v>
      </c>
      <c r="E312" s="1">
        <v>34880</v>
      </c>
      <c r="F312">
        <v>3</v>
      </c>
      <c r="G312" s="2">
        <v>34851</v>
      </c>
      <c r="H312" s="4">
        <f t="shared" si="20"/>
        <v>2.9126213592232997</v>
      </c>
      <c r="I312" s="4">
        <f t="shared" si="21"/>
        <v>2.9126213592232997</v>
      </c>
      <c r="J312" s="4">
        <f t="shared" si="22"/>
        <v>-0.24125767218356825</v>
      </c>
      <c r="K312" s="4">
        <f t="shared" si="23"/>
        <v>1.4581590938931019</v>
      </c>
      <c r="L312" s="4">
        <f t="shared" si="24"/>
        <v>1.8368653069041887</v>
      </c>
    </row>
    <row r="313" spans="1:12" x14ac:dyDescent="0.3">
      <c r="A313" s="1">
        <v>34911</v>
      </c>
      <c r="B313">
        <v>5.75</v>
      </c>
      <c r="C313" s="1">
        <v>34911</v>
      </c>
      <c r="D313">
        <v>2.8</v>
      </c>
      <c r="E313" s="1">
        <v>34911</v>
      </c>
      <c r="F313">
        <v>3</v>
      </c>
      <c r="G313" s="2">
        <v>34881</v>
      </c>
      <c r="H313" s="4">
        <f t="shared" si="20"/>
        <v>2.8696498054474828</v>
      </c>
      <c r="I313" s="4">
        <f t="shared" si="21"/>
        <v>2.6699029126213691</v>
      </c>
      <c r="J313" s="4">
        <f t="shared" si="22"/>
        <v>-0.24125767218356825</v>
      </c>
      <c r="K313" s="4">
        <f t="shared" si="23"/>
        <v>1.4581590938931019</v>
      </c>
      <c r="L313" s="4">
        <f t="shared" si="24"/>
        <v>1.8368653069041887</v>
      </c>
    </row>
    <row r="314" spans="1:12" x14ac:dyDescent="0.3">
      <c r="A314" s="1">
        <v>34942</v>
      </c>
      <c r="B314">
        <v>5.75</v>
      </c>
      <c r="C314" s="1">
        <v>34942</v>
      </c>
      <c r="D314">
        <v>2.6</v>
      </c>
      <c r="E314" s="1">
        <v>34942</v>
      </c>
      <c r="F314">
        <v>2.9</v>
      </c>
      <c r="G314" s="2">
        <v>34912</v>
      </c>
      <c r="H314" s="4">
        <f t="shared" si="20"/>
        <v>3.0701754385964897</v>
      </c>
      <c r="I314" s="4">
        <f t="shared" si="21"/>
        <v>2.7696793002915721</v>
      </c>
      <c r="J314" s="4">
        <f t="shared" si="22"/>
        <v>-0.24125767218356825</v>
      </c>
      <c r="K314" s="4">
        <f t="shared" si="23"/>
        <v>1.4581590938931019</v>
      </c>
      <c r="L314" s="4">
        <f t="shared" si="24"/>
        <v>1.8368653069041887</v>
      </c>
    </row>
    <row r="315" spans="1:12" x14ac:dyDescent="0.3">
      <c r="A315" s="1">
        <v>34971</v>
      </c>
      <c r="B315">
        <v>5.75</v>
      </c>
      <c r="C315" s="1">
        <v>34972</v>
      </c>
      <c r="D315">
        <v>2.5</v>
      </c>
      <c r="E315" s="1">
        <v>34972</v>
      </c>
      <c r="F315">
        <v>2.9</v>
      </c>
      <c r="G315" s="2">
        <v>34943</v>
      </c>
      <c r="H315" s="4">
        <f t="shared" si="20"/>
        <v>3.1707317073170982</v>
      </c>
      <c r="I315" s="4">
        <f t="shared" si="21"/>
        <v>2.7696793002915721</v>
      </c>
      <c r="J315" s="4">
        <f t="shared" si="22"/>
        <v>-0.24125767218356825</v>
      </c>
      <c r="K315" s="4">
        <f t="shared" si="23"/>
        <v>1.4581590938931019</v>
      </c>
      <c r="L315" s="4">
        <f t="shared" si="24"/>
        <v>1.8368653069041887</v>
      </c>
    </row>
    <row r="316" spans="1:12" x14ac:dyDescent="0.3">
      <c r="A316" s="1">
        <v>35003</v>
      </c>
      <c r="B316">
        <v>5.75</v>
      </c>
      <c r="C316" s="1">
        <v>35003</v>
      </c>
      <c r="D316">
        <v>2.8</v>
      </c>
      <c r="E316" s="1">
        <v>35003</v>
      </c>
      <c r="F316">
        <v>3</v>
      </c>
      <c r="G316" s="2">
        <v>34973</v>
      </c>
      <c r="H316" s="4">
        <f t="shared" si="20"/>
        <v>2.8696498054474828</v>
      </c>
      <c r="I316" s="4">
        <f t="shared" si="21"/>
        <v>2.6699029126213691</v>
      </c>
      <c r="J316" s="4">
        <f t="shared" si="22"/>
        <v>-0.24125767218356825</v>
      </c>
      <c r="K316" s="4">
        <f t="shared" si="23"/>
        <v>1.4581590938931019</v>
      </c>
      <c r="L316" s="4">
        <f t="shared" si="24"/>
        <v>1.8368653069041887</v>
      </c>
    </row>
    <row r="317" spans="1:12" x14ac:dyDescent="0.3">
      <c r="A317" s="1">
        <v>35033</v>
      </c>
      <c r="B317">
        <v>5.75</v>
      </c>
      <c r="C317" s="1">
        <v>35033</v>
      </c>
      <c r="D317">
        <v>2.6</v>
      </c>
      <c r="E317" s="1">
        <v>35033</v>
      </c>
      <c r="F317">
        <v>3</v>
      </c>
      <c r="G317" s="2">
        <v>35004</v>
      </c>
      <c r="H317" s="4">
        <f t="shared" si="20"/>
        <v>3.0701754385964897</v>
      </c>
      <c r="I317" s="4">
        <f t="shared" si="21"/>
        <v>2.6699029126213691</v>
      </c>
      <c r="J317" s="4">
        <f t="shared" si="22"/>
        <v>-0.24125767218356825</v>
      </c>
      <c r="K317" s="4">
        <f t="shared" si="23"/>
        <v>1.4581590938931019</v>
      </c>
      <c r="L317" s="4">
        <f t="shared" si="24"/>
        <v>1.8368653069041887</v>
      </c>
    </row>
    <row r="318" spans="1:12" x14ac:dyDescent="0.3">
      <c r="A318" s="1">
        <v>35062</v>
      </c>
      <c r="B318">
        <v>5.5</v>
      </c>
      <c r="C318" s="1">
        <v>35064</v>
      </c>
      <c r="D318">
        <v>2.5</v>
      </c>
      <c r="E318" s="1">
        <v>35064</v>
      </c>
      <c r="F318">
        <v>3</v>
      </c>
      <c r="G318" s="2">
        <v>35034</v>
      </c>
      <c r="H318" s="4">
        <f t="shared" si="20"/>
        <v>2.9268292682926855</v>
      </c>
      <c r="I318" s="4">
        <f t="shared" si="21"/>
        <v>2.4271844660194164</v>
      </c>
      <c r="J318" s="4">
        <f t="shared" si="22"/>
        <v>-0.24125767218356825</v>
      </c>
      <c r="K318" s="4">
        <f t="shared" si="23"/>
        <v>1.4581590938931019</v>
      </c>
      <c r="L318" s="4">
        <f t="shared" si="24"/>
        <v>1.8368653069041887</v>
      </c>
    </row>
    <row r="319" spans="1:12" x14ac:dyDescent="0.3">
      <c r="A319" s="1">
        <v>35095</v>
      </c>
      <c r="B319">
        <v>5.25</v>
      </c>
      <c r="C319" s="1">
        <v>35095</v>
      </c>
      <c r="D319">
        <v>2.7</v>
      </c>
      <c r="E319" s="1">
        <v>35095</v>
      </c>
      <c r="F319">
        <v>3</v>
      </c>
      <c r="G319" s="2">
        <v>35065</v>
      </c>
      <c r="H319" s="4">
        <f t="shared" si="20"/>
        <v>2.4829600778967897</v>
      </c>
      <c r="I319" s="4">
        <f t="shared" si="21"/>
        <v>2.1844660194174637</v>
      </c>
      <c r="J319" s="4">
        <f t="shared" si="22"/>
        <v>-0.24125767218356825</v>
      </c>
      <c r="K319" s="4">
        <f t="shared" si="23"/>
        <v>1.4581590938931019</v>
      </c>
      <c r="L319" s="4">
        <f t="shared" si="24"/>
        <v>1.8368653069041887</v>
      </c>
    </row>
    <row r="320" spans="1:12" x14ac:dyDescent="0.3">
      <c r="A320" s="1">
        <v>35124</v>
      </c>
      <c r="B320">
        <v>5.25</v>
      </c>
      <c r="C320" s="1">
        <v>35124</v>
      </c>
      <c r="D320">
        <v>2.7</v>
      </c>
      <c r="E320" s="1">
        <v>35124</v>
      </c>
      <c r="F320">
        <v>2.9</v>
      </c>
      <c r="G320" s="2">
        <v>35096</v>
      </c>
      <c r="H320" s="4">
        <f t="shared" si="20"/>
        <v>2.4829600778967897</v>
      </c>
      <c r="I320" s="4">
        <f t="shared" si="21"/>
        <v>2.2837706511176004</v>
      </c>
      <c r="J320" s="4">
        <f t="shared" si="22"/>
        <v>-0.24125767218356825</v>
      </c>
      <c r="K320" s="4">
        <f t="shared" si="23"/>
        <v>1.4581590938931019</v>
      </c>
      <c r="L320" s="4">
        <f t="shared" si="24"/>
        <v>1.8368653069041887</v>
      </c>
    </row>
    <row r="321" spans="1:12" x14ac:dyDescent="0.3">
      <c r="A321" s="1">
        <v>35153</v>
      </c>
      <c r="B321">
        <v>5.25</v>
      </c>
      <c r="C321" s="1">
        <v>35155</v>
      </c>
      <c r="D321">
        <v>2.8</v>
      </c>
      <c r="E321" s="1">
        <v>35155</v>
      </c>
      <c r="F321">
        <v>2.8</v>
      </c>
      <c r="G321" s="2">
        <v>35125</v>
      </c>
      <c r="H321" s="4">
        <f t="shared" si="20"/>
        <v>2.3832684824902639</v>
      </c>
      <c r="I321" s="4">
        <f t="shared" si="21"/>
        <v>2.3832684824902639</v>
      </c>
      <c r="J321" s="4">
        <f t="shared" si="22"/>
        <v>-0.24125767218356825</v>
      </c>
      <c r="K321" s="4">
        <f t="shared" si="23"/>
        <v>1.4581590938931019</v>
      </c>
      <c r="L321" s="4">
        <f t="shared" si="24"/>
        <v>1.8368653069041887</v>
      </c>
    </row>
    <row r="322" spans="1:12" x14ac:dyDescent="0.3">
      <c r="A322" s="1">
        <v>35185</v>
      </c>
      <c r="B322">
        <v>5.25</v>
      </c>
      <c r="C322" s="1">
        <v>35185</v>
      </c>
      <c r="D322">
        <v>2.9</v>
      </c>
      <c r="E322" s="1">
        <v>35185</v>
      </c>
      <c r="F322">
        <v>2.7</v>
      </c>
      <c r="G322" s="2">
        <v>35156</v>
      </c>
      <c r="H322" s="4">
        <f t="shared" si="20"/>
        <v>2.2837706511176004</v>
      </c>
      <c r="I322" s="4">
        <f t="shared" si="21"/>
        <v>2.4829600778967897</v>
      </c>
      <c r="J322" s="4">
        <f t="shared" si="22"/>
        <v>-0.24125767218356825</v>
      </c>
      <c r="K322" s="4">
        <f t="shared" si="23"/>
        <v>1.4581590938931019</v>
      </c>
      <c r="L322" s="4">
        <f t="shared" si="24"/>
        <v>1.8368653069041887</v>
      </c>
    </row>
    <row r="323" spans="1:12" x14ac:dyDescent="0.3">
      <c r="A323" s="1">
        <v>35216</v>
      </c>
      <c r="B323">
        <v>5.25</v>
      </c>
      <c r="C323" s="1">
        <v>35216</v>
      </c>
      <c r="D323">
        <v>2.9</v>
      </c>
      <c r="E323" s="1">
        <v>35216</v>
      </c>
      <c r="F323">
        <v>2.7</v>
      </c>
      <c r="G323" s="2">
        <v>35186</v>
      </c>
      <c r="H323" s="4">
        <f t="shared" si="20"/>
        <v>2.2837706511176004</v>
      </c>
      <c r="I323" s="4">
        <f t="shared" si="21"/>
        <v>2.4829600778967897</v>
      </c>
      <c r="J323" s="4">
        <f t="shared" si="22"/>
        <v>-0.24125767218356825</v>
      </c>
      <c r="K323" s="4">
        <f t="shared" si="23"/>
        <v>1.4581590938931019</v>
      </c>
      <c r="L323" s="4">
        <f t="shared" si="24"/>
        <v>1.8368653069041887</v>
      </c>
    </row>
    <row r="324" spans="1:12" x14ac:dyDescent="0.3">
      <c r="A324" s="1">
        <v>35244</v>
      </c>
      <c r="B324">
        <v>5.25</v>
      </c>
      <c r="C324" s="1">
        <v>35246</v>
      </c>
      <c r="D324">
        <v>2.8</v>
      </c>
      <c r="E324" s="1">
        <v>35246</v>
      </c>
      <c r="F324">
        <v>2.7</v>
      </c>
      <c r="G324" s="2">
        <v>35217</v>
      </c>
      <c r="H324" s="4">
        <f t="shared" si="20"/>
        <v>2.3832684824902639</v>
      </c>
      <c r="I324" s="4">
        <f t="shared" si="21"/>
        <v>2.4829600778967897</v>
      </c>
      <c r="J324" s="4">
        <f t="shared" si="22"/>
        <v>-0.24125767218356825</v>
      </c>
      <c r="K324" s="4">
        <f t="shared" si="23"/>
        <v>1.4581590938931019</v>
      </c>
      <c r="L324" s="4">
        <f t="shared" si="24"/>
        <v>1.8368653069041887</v>
      </c>
    </row>
    <row r="325" spans="1:12" x14ac:dyDescent="0.3">
      <c r="A325" s="1">
        <v>35277</v>
      </c>
      <c r="B325">
        <v>5.25</v>
      </c>
      <c r="C325" s="1">
        <v>35277</v>
      </c>
      <c r="D325">
        <v>3</v>
      </c>
      <c r="E325" s="1">
        <v>35277</v>
      </c>
      <c r="F325">
        <v>2.7</v>
      </c>
      <c r="G325" s="2">
        <v>35247</v>
      </c>
      <c r="H325" s="4">
        <f t="shared" si="20"/>
        <v>2.1844660194174637</v>
      </c>
      <c r="I325" s="4">
        <f t="shared" si="21"/>
        <v>2.4829600778967897</v>
      </c>
      <c r="J325" s="4">
        <f t="shared" si="22"/>
        <v>-0.24125767218356825</v>
      </c>
      <c r="K325" s="4">
        <f t="shared" si="23"/>
        <v>1.4581590938931019</v>
      </c>
      <c r="L325" s="4">
        <f t="shared" si="24"/>
        <v>1.8368653069041887</v>
      </c>
    </row>
    <row r="326" spans="1:12" x14ac:dyDescent="0.3">
      <c r="A326" s="1">
        <v>35307</v>
      </c>
      <c r="B326">
        <v>5.25</v>
      </c>
      <c r="C326" s="1">
        <v>35308</v>
      </c>
      <c r="D326">
        <v>2.9</v>
      </c>
      <c r="E326" s="1">
        <v>35308</v>
      </c>
      <c r="F326">
        <v>2.6</v>
      </c>
      <c r="G326" s="2">
        <v>35278</v>
      </c>
      <c r="H326" s="4">
        <f t="shared" si="20"/>
        <v>2.2837706511176004</v>
      </c>
      <c r="I326" s="4">
        <f t="shared" si="21"/>
        <v>2.5828460038986423</v>
      </c>
      <c r="J326" s="4">
        <f t="shared" si="22"/>
        <v>-0.24125767218356825</v>
      </c>
      <c r="K326" s="4">
        <f t="shared" si="23"/>
        <v>1.4581590938931019</v>
      </c>
      <c r="L326" s="4">
        <f t="shared" si="24"/>
        <v>1.8368653069041887</v>
      </c>
    </row>
    <row r="327" spans="1:12" x14ac:dyDescent="0.3">
      <c r="A327" s="1">
        <v>35338</v>
      </c>
      <c r="B327">
        <v>5.25</v>
      </c>
      <c r="C327" s="1">
        <v>35338</v>
      </c>
      <c r="D327">
        <v>3</v>
      </c>
      <c r="E327" s="1">
        <v>35338</v>
      </c>
      <c r="F327">
        <v>2.7</v>
      </c>
      <c r="G327" s="2">
        <v>35309</v>
      </c>
      <c r="H327" s="4">
        <f t="shared" si="20"/>
        <v>2.1844660194174637</v>
      </c>
      <c r="I327" s="4">
        <f t="shared" si="21"/>
        <v>2.4829600778967897</v>
      </c>
      <c r="J327" s="4">
        <f t="shared" si="22"/>
        <v>-0.24125767218356825</v>
      </c>
      <c r="K327" s="4">
        <f t="shared" si="23"/>
        <v>1.4581590938931019</v>
      </c>
      <c r="L327" s="4">
        <f t="shared" si="24"/>
        <v>1.8368653069041887</v>
      </c>
    </row>
    <row r="328" spans="1:12" x14ac:dyDescent="0.3">
      <c r="A328" s="1">
        <v>35369</v>
      </c>
      <c r="B328">
        <v>5.25</v>
      </c>
      <c r="C328" s="1">
        <v>35369</v>
      </c>
      <c r="D328">
        <v>3</v>
      </c>
      <c r="E328" s="1">
        <v>35369</v>
      </c>
      <c r="F328">
        <v>2.6</v>
      </c>
      <c r="G328" s="2">
        <v>35339</v>
      </c>
      <c r="H328" s="4">
        <f t="shared" si="20"/>
        <v>2.1844660194174637</v>
      </c>
      <c r="I328" s="4">
        <f t="shared" si="21"/>
        <v>2.5828460038986423</v>
      </c>
      <c r="J328" s="4">
        <f t="shared" si="22"/>
        <v>-0.24125767218356825</v>
      </c>
      <c r="K328" s="4">
        <f t="shared" si="23"/>
        <v>1.4581590938931019</v>
      </c>
      <c r="L328" s="4">
        <f t="shared" si="24"/>
        <v>1.8368653069041887</v>
      </c>
    </row>
    <row r="329" spans="1:12" x14ac:dyDescent="0.3">
      <c r="A329" s="1">
        <v>35398</v>
      </c>
      <c r="B329">
        <v>5.25</v>
      </c>
      <c r="C329" s="1">
        <v>35399</v>
      </c>
      <c r="D329">
        <v>3.3</v>
      </c>
      <c r="E329" s="1">
        <v>35399</v>
      </c>
      <c r="F329">
        <v>2.6</v>
      </c>
      <c r="G329" s="2">
        <v>35370</v>
      </c>
      <c r="H329" s="4">
        <f t="shared" si="20"/>
        <v>1.8877057115198603</v>
      </c>
      <c r="I329" s="4">
        <f t="shared" si="21"/>
        <v>2.5828460038986423</v>
      </c>
      <c r="J329" s="4">
        <f t="shared" si="22"/>
        <v>-0.24125767218356825</v>
      </c>
      <c r="K329" s="4">
        <f t="shared" si="23"/>
        <v>1.4581590938931019</v>
      </c>
      <c r="L329" s="4">
        <f t="shared" si="24"/>
        <v>1.8368653069041887</v>
      </c>
    </row>
    <row r="330" spans="1:12" x14ac:dyDescent="0.3">
      <c r="A330" s="1">
        <v>35430</v>
      </c>
      <c r="B330">
        <v>5.25</v>
      </c>
      <c r="C330" s="1">
        <v>35430</v>
      </c>
      <c r="D330">
        <v>3.3</v>
      </c>
      <c r="E330" s="1">
        <v>35430</v>
      </c>
      <c r="F330">
        <v>2.6</v>
      </c>
      <c r="G330" s="2">
        <v>35400</v>
      </c>
      <c r="H330" s="4">
        <f t="shared" si="20"/>
        <v>1.8877057115198603</v>
      </c>
      <c r="I330" s="4">
        <f t="shared" si="21"/>
        <v>2.5828460038986423</v>
      </c>
      <c r="J330" s="4">
        <f t="shared" si="22"/>
        <v>-0.24125767218356825</v>
      </c>
      <c r="K330" s="4">
        <f t="shared" si="23"/>
        <v>1.4581590938931019</v>
      </c>
      <c r="L330" s="4">
        <f t="shared" si="24"/>
        <v>1.8368653069041887</v>
      </c>
    </row>
    <row r="331" spans="1:12" x14ac:dyDescent="0.3">
      <c r="A331" s="1">
        <v>35461</v>
      </c>
      <c r="B331">
        <v>5.25</v>
      </c>
      <c r="C331" s="1">
        <v>35461</v>
      </c>
      <c r="D331">
        <v>3</v>
      </c>
      <c r="E331" s="1">
        <v>35461</v>
      </c>
      <c r="F331">
        <v>2.5</v>
      </c>
      <c r="G331" s="2">
        <v>35431</v>
      </c>
      <c r="H331" s="4">
        <f t="shared" si="20"/>
        <v>2.1844660194174637</v>
      </c>
      <c r="I331" s="4">
        <f t="shared" si="21"/>
        <v>2.6829268292682951</v>
      </c>
      <c r="J331" s="4">
        <f t="shared" si="22"/>
        <v>-0.24125767218356825</v>
      </c>
      <c r="K331" s="4">
        <f t="shared" si="23"/>
        <v>1.4581590938931019</v>
      </c>
      <c r="L331" s="4">
        <f t="shared" si="24"/>
        <v>1.8368653069041887</v>
      </c>
    </row>
    <row r="332" spans="1:12" x14ac:dyDescent="0.3">
      <c r="A332" s="1">
        <v>35489</v>
      </c>
      <c r="B332">
        <v>5.25</v>
      </c>
      <c r="C332" s="1">
        <v>35489</v>
      </c>
      <c r="D332">
        <v>3</v>
      </c>
      <c r="E332" s="1">
        <v>35489</v>
      </c>
      <c r="F332">
        <v>2.5</v>
      </c>
      <c r="G332" s="2">
        <v>35462</v>
      </c>
      <c r="H332" s="4">
        <f t="shared" si="20"/>
        <v>2.1844660194174637</v>
      </c>
      <c r="I332" s="4">
        <f t="shared" si="21"/>
        <v>2.6829268292682951</v>
      </c>
      <c r="J332" s="4">
        <f t="shared" si="22"/>
        <v>-0.24125767218356825</v>
      </c>
      <c r="K332" s="4">
        <f t="shared" si="23"/>
        <v>1.4581590938931019</v>
      </c>
      <c r="L332" s="4">
        <f t="shared" si="24"/>
        <v>1.8368653069041887</v>
      </c>
    </row>
    <row r="333" spans="1:12" x14ac:dyDescent="0.3">
      <c r="A333" s="1">
        <v>35520</v>
      </c>
      <c r="B333">
        <v>5.5</v>
      </c>
      <c r="C333" s="1">
        <v>35520</v>
      </c>
      <c r="D333">
        <v>2.8</v>
      </c>
      <c r="E333" s="1">
        <v>35520</v>
      </c>
      <c r="F333">
        <v>2.5</v>
      </c>
      <c r="G333" s="2">
        <v>35490</v>
      </c>
      <c r="H333" s="4">
        <f t="shared" si="20"/>
        <v>2.6264591439688623</v>
      </c>
      <c r="I333" s="4">
        <f t="shared" si="21"/>
        <v>2.9268292682926855</v>
      </c>
      <c r="J333" s="4">
        <f t="shared" si="22"/>
        <v>-0.24125767218356825</v>
      </c>
      <c r="K333" s="4">
        <f t="shared" si="23"/>
        <v>1.4581590938931019</v>
      </c>
      <c r="L333" s="4">
        <f t="shared" si="24"/>
        <v>1.8368653069041887</v>
      </c>
    </row>
    <row r="334" spans="1:12" x14ac:dyDescent="0.3">
      <c r="A334" s="1">
        <v>35550</v>
      </c>
      <c r="B334">
        <v>5.5</v>
      </c>
      <c r="C334" s="1">
        <v>35550</v>
      </c>
      <c r="D334">
        <v>2.5</v>
      </c>
      <c r="E334" s="1">
        <v>35550</v>
      </c>
      <c r="F334">
        <v>2.7</v>
      </c>
      <c r="G334" s="2">
        <v>35521</v>
      </c>
      <c r="H334" s="4">
        <f t="shared" si="20"/>
        <v>2.9268292682926855</v>
      </c>
      <c r="I334" s="4">
        <f t="shared" si="21"/>
        <v>2.7263875365141299</v>
      </c>
      <c r="J334" s="4">
        <f t="shared" si="22"/>
        <v>-0.24125767218356825</v>
      </c>
      <c r="K334" s="4">
        <f t="shared" si="23"/>
        <v>1.4581590938931019</v>
      </c>
      <c r="L334" s="4">
        <f t="shared" si="24"/>
        <v>1.8368653069041887</v>
      </c>
    </row>
    <row r="335" spans="1:12" x14ac:dyDescent="0.3">
      <c r="A335" s="1">
        <v>35580</v>
      </c>
      <c r="B335">
        <v>5.5</v>
      </c>
      <c r="C335" s="1">
        <v>35581</v>
      </c>
      <c r="D335">
        <v>2.2000000000000002</v>
      </c>
      <c r="E335" s="1">
        <v>35581</v>
      </c>
      <c r="F335">
        <v>2.5</v>
      </c>
      <c r="G335" s="2">
        <v>35551</v>
      </c>
      <c r="H335" s="4">
        <f t="shared" si="20"/>
        <v>3.2289628180039109</v>
      </c>
      <c r="I335" s="4">
        <f t="shared" si="21"/>
        <v>2.9268292682926855</v>
      </c>
      <c r="J335" s="4">
        <f t="shared" si="22"/>
        <v>-0.24125767218356825</v>
      </c>
      <c r="K335" s="4">
        <f t="shared" si="23"/>
        <v>1.4581590938931019</v>
      </c>
      <c r="L335" s="4">
        <f t="shared" si="24"/>
        <v>1.8368653069041887</v>
      </c>
    </row>
    <row r="336" spans="1:12" x14ac:dyDescent="0.3">
      <c r="A336" s="1">
        <v>35611</v>
      </c>
      <c r="B336">
        <v>5.5</v>
      </c>
      <c r="C336" s="1">
        <v>35611</v>
      </c>
      <c r="D336">
        <v>2.2999999999999998</v>
      </c>
      <c r="E336" s="1">
        <v>35611</v>
      </c>
      <c r="F336">
        <v>2.4</v>
      </c>
      <c r="G336" s="2">
        <v>35582</v>
      </c>
      <c r="H336" s="4">
        <f t="shared" si="20"/>
        <v>3.128054740957964</v>
      </c>
      <c r="I336" s="4">
        <f t="shared" si="21"/>
        <v>3.02734375</v>
      </c>
      <c r="J336" s="4">
        <f t="shared" si="22"/>
        <v>-0.24125767218356825</v>
      </c>
      <c r="K336" s="4">
        <f t="shared" si="23"/>
        <v>1.4581590938931019</v>
      </c>
      <c r="L336" s="4">
        <f t="shared" si="24"/>
        <v>1.8368653069041887</v>
      </c>
    </row>
    <row r="337" spans="1:12" x14ac:dyDescent="0.3">
      <c r="A337" s="1">
        <v>35642</v>
      </c>
      <c r="B337">
        <v>5.5</v>
      </c>
      <c r="C337" s="1">
        <v>35642</v>
      </c>
      <c r="D337">
        <v>2.2000000000000002</v>
      </c>
      <c r="E337" s="1">
        <v>35642</v>
      </c>
      <c r="F337">
        <v>2.4</v>
      </c>
      <c r="G337" s="2">
        <v>35612</v>
      </c>
      <c r="H337" s="4">
        <f t="shared" si="20"/>
        <v>3.2289628180039109</v>
      </c>
      <c r="I337" s="4">
        <f t="shared" si="21"/>
        <v>3.02734375</v>
      </c>
      <c r="J337" s="4">
        <f t="shared" si="22"/>
        <v>-0.24125767218356825</v>
      </c>
      <c r="K337" s="4">
        <f t="shared" si="23"/>
        <v>1.4581590938931019</v>
      </c>
      <c r="L337" s="4">
        <f t="shared" si="24"/>
        <v>1.8368653069041887</v>
      </c>
    </row>
    <row r="338" spans="1:12" x14ac:dyDescent="0.3">
      <c r="A338" s="1">
        <v>35671</v>
      </c>
      <c r="B338">
        <v>5.5</v>
      </c>
      <c r="C338" s="1">
        <v>35673</v>
      </c>
      <c r="D338">
        <v>2.2000000000000002</v>
      </c>
      <c r="E338" s="1">
        <v>35673</v>
      </c>
      <c r="F338">
        <v>2.2999999999999998</v>
      </c>
      <c r="G338" s="2">
        <v>35643</v>
      </c>
      <c r="H338" s="4">
        <f t="shared" si="20"/>
        <v>3.2289628180039109</v>
      </c>
      <c r="I338" s="4">
        <f t="shared" si="21"/>
        <v>3.128054740957964</v>
      </c>
      <c r="J338" s="4">
        <f t="shared" si="22"/>
        <v>-0.24125767218356825</v>
      </c>
      <c r="K338" s="4">
        <f t="shared" si="23"/>
        <v>1.4581590938931019</v>
      </c>
      <c r="L338" s="4">
        <f t="shared" si="24"/>
        <v>1.8368653069041887</v>
      </c>
    </row>
    <row r="339" spans="1:12" x14ac:dyDescent="0.3">
      <c r="A339" s="1">
        <v>35703</v>
      </c>
      <c r="B339">
        <v>5.5</v>
      </c>
      <c r="C339" s="1">
        <v>35703</v>
      </c>
      <c r="D339">
        <v>2.2000000000000002</v>
      </c>
      <c r="E339" s="1">
        <v>35703</v>
      </c>
      <c r="F339">
        <v>2.2000000000000002</v>
      </c>
      <c r="G339" s="2">
        <v>35674</v>
      </c>
      <c r="H339" s="4">
        <f t="shared" ref="H339:H402" si="25">((1+B339%)/(1+D339%)-1)*100</f>
        <v>3.2289628180039109</v>
      </c>
      <c r="I339" s="4">
        <f t="shared" si="21"/>
        <v>3.2289628180039109</v>
      </c>
      <c r="J339" s="4">
        <f t="shared" si="22"/>
        <v>-0.24125767218356825</v>
      </c>
      <c r="K339" s="4">
        <f t="shared" si="23"/>
        <v>1.4581590938931019</v>
      </c>
      <c r="L339" s="4">
        <f t="shared" si="24"/>
        <v>1.8368653069041887</v>
      </c>
    </row>
    <row r="340" spans="1:12" x14ac:dyDescent="0.3">
      <c r="A340" s="1">
        <v>35734</v>
      </c>
      <c r="B340">
        <v>5.5</v>
      </c>
      <c r="C340" s="1">
        <v>35734</v>
      </c>
      <c r="D340">
        <v>2.1</v>
      </c>
      <c r="E340" s="1">
        <v>35734</v>
      </c>
      <c r="F340">
        <v>2.2999999999999998</v>
      </c>
      <c r="G340" s="2">
        <v>35704</v>
      </c>
      <c r="H340" s="4">
        <f t="shared" si="25"/>
        <v>3.3300685602350777</v>
      </c>
      <c r="I340" s="4">
        <f t="shared" ref="I340:I403" si="26">((1+B340%)/(1+F340%)-1)*100</f>
        <v>3.128054740957964</v>
      </c>
      <c r="J340" s="4">
        <f t="shared" si="22"/>
        <v>-0.24125767218356825</v>
      </c>
      <c r="K340" s="4">
        <f t="shared" si="23"/>
        <v>1.4581590938931019</v>
      </c>
      <c r="L340" s="4">
        <f t="shared" si="24"/>
        <v>1.8368653069041887</v>
      </c>
    </row>
    <row r="341" spans="1:12" x14ac:dyDescent="0.3">
      <c r="A341" s="1">
        <v>35762</v>
      </c>
      <c r="B341">
        <v>5.5</v>
      </c>
      <c r="C341" s="1">
        <v>35764</v>
      </c>
      <c r="D341">
        <v>1.8</v>
      </c>
      <c r="E341" s="1">
        <v>35764</v>
      </c>
      <c r="F341">
        <v>2.2000000000000002</v>
      </c>
      <c r="G341" s="2">
        <v>35735</v>
      </c>
      <c r="H341" s="4">
        <f t="shared" si="25"/>
        <v>3.6345776031434074</v>
      </c>
      <c r="I341" s="4">
        <f t="shared" si="26"/>
        <v>3.2289628180039109</v>
      </c>
      <c r="J341" s="4">
        <f t="shared" ref="J341:J404" si="27">J340</f>
        <v>-0.24125767218356825</v>
      </c>
      <c r="K341" s="4">
        <f t="shared" ref="K341:K404" si="28">K340</f>
        <v>1.4581590938931019</v>
      </c>
      <c r="L341" s="4">
        <f t="shared" ref="L341:L404" si="29">L340</f>
        <v>1.8368653069041887</v>
      </c>
    </row>
    <row r="342" spans="1:12" x14ac:dyDescent="0.3">
      <c r="A342" s="1">
        <v>35795</v>
      </c>
      <c r="B342">
        <v>5.5</v>
      </c>
      <c r="C342" s="1">
        <v>35795</v>
      </c>
      <c r="D342">
        <v>1.7</v>
      </c>
      <c r="E342" s="1">
        <v>35795</v>
      </c>
      <c r="F342">
        <v>2.2000000000000002</v>
      </c>
      <c r="G342" s="2">
        <v>35765</v>
      </c>
      <c r="H342" s="4">
        <f t="shared" si="25"/>
        <v>3.7364798426745338</v>
      </c>
      <c r="I342" s="4">
        <f t="shared" si="26"/>
        <v>3.2289628180039109</v>
      </c>
      <c r="J342" s="4">
        <f t="shared" si="27"/>
        <v>-0.24125767218356825</v>
      </c>
      <c r="K342" s="4">
        <f t="shared" si="28"/>
        <v>1.4581590938931019</v>
      </c>
      <c r="L342" s="4">
        <f t="shared" si="29"/>
        <v>1.8368653069041887</v>
      </c>
    </row>
    <row r="343" spans="1:12" x14ac:dyDescent="0.3">
      <c r="A343" s="1">
        <v>35825</v>
      </c>
      <c r="B343">
        <v>5.5</v>
      </c>
      <c r="C343" s="1">
        <v>35826</v>
      </c>
      <c r="D343">
        <v>1.6</v>
      </c>
      <c r="E343" s="1">
        <v>35826</v>
      </c>
      <c r="F343">
        <v>2.2000000000000002</v>
      </c>
      <c r="G343" s="2">
        <v>35796</v>
      </c>
      <c r="H343" s="4">
        <f t="shared" si="25"/>
        <v>3.8385826771653475</v>
      </c>
      <c r="I343" s="4">
        <f t="shared" si="26"/>
        <v>3.2289628180039109</v>
      </c>
      <c r="J343" s="4">
        <f t="shared" si="27"/>
        <v>-0.24125767218356825</v>
      </c>
      <c r="K343" s="4">
        <f t="shared" si="28"/>
        <v>1.4581590938931019</v>
      </c>
      <c r="L343" s="4">
        <f t="shared" si="29"/>
        <v>1.8368653069041887</v>
      </c>
    </row>
    <row r="344" spans="1:12" x14ac:dyDescent="0.3">
      <c r="A344" s="1">
        <v>35853</v>
      </c>
      <c r="B344">
        <v>5.5</v>
      </c>
      <c r="C344" s="1">
        <v>35854</v>
      </c>
      <c r="D344">
        <v>1.4</v>
      </c>
      <c r="E344" s="1">
        <v>35854</v>
      </c>
      <c r="F344">
        <v>2.2999999999999998</v>
      </c>
      <c r="G344" s="2">
        <v>35827</v>
      </c>
      <c r="H344" s="4">
        <f t="shared" si="25"/>
        <v>4.0433925049309538</v>
      </c>
      <c r="I344" s="4">
        <f t="shared" si="26"/>
        <v>3.128054740957964</v>
      </c>
      <c r="J344" s="4">
        <f t="shared" si="27"/>
        <v>-0.24125767218356825</v>
      </c>
      <c r="K344" s="4">
        <f t="shared" si="28"/>
        <v>1.4581590938931019</v>
      </c>
      <c r="L344" s="4">
        <f t="shared" si="29"/>
        <v>1.8368653069041887</v>
      </c>
    </row>
    <row r="345" spans="1:12" x14ac:dyDescent="0.3">
      <c r="A345" s="1">
        <v>35885</v>
      </c>
      <c r="B345">
        <v>5.5</v>
      </c>
      <c r="C345" s="1">
        <v>35885</v>
      </c>
      <c r="D345">
        <v>1.4</v>
      </c>
      <c r="E345" s="1">
        <v>35885</v>
      </c>
      <c r="F345">
        <v>2.1</v>
      </c>
      <c r="G345" s="2">
        <v>35855</v>
      </c>
      <c r="H345" s="4">
        <f t="shared" si="25"/>
        <v>4.0433925049309538</v>
      </c>
      <c r="I345" s="4">
        <f t="shared" si="26"/>
        <v>3.3300685602350777</v>
      </c>
      <c r="J345" s="4">
        <f t="shared" si="27"/>
        <v>-0.24125767218356825</v>
      </c>
      <c r="K345" s="4">
        <f t="shared" si="28"/>
        <v>1.4581590938931019</v>
      </c>
      <c r="L345" s="4">
        <f t="shared" si="29"/>
        <v>1.8368653069041887</v>
      </c>
    </row>
    <row r="346" spans="1:12" x14ac:dyDescent="0.3">
      <c r="A346" s="1">
        <v>35915</v>
      </c>
      <c r="B346">
        <v>5.5</v>
      </c>
      <c r="C346" s="1">
        <v>35915</v>
      </c>
      <c r="D346">
        <v>1.4</v>
      </c>
      <c r="E346" s="1">
        <v>35915</v>
      </c>
      <c r="F346">
        <v>2.1</v>
      </c>
      <c r="G346" s="2">
        <v>35886</v>
      </c>
      <c r="H346" s="4">
        <f t="shared" si="25"/>
        <v>4.0433925049309538</v>
      </c>
      <c r="I346" s="4">
        <f t="shared" si="26"/>
        <v>3.3300685602350777</v>
      </c>
      <c r="J346" s="4">
        <f t="shared" si="27"/>
        <v>-0.24125767218356825</v>
      </c>
      <c r="K346" s="4">
        <f t="shared" si="28"/>
        <v>1.4581590938931019</v>
      </c>
      <c r="L346" s="4">
        <f t="shared" si="29"/>
        <v>1.8368653069041887</v>
      </c>
    </row>
    <row r="347" spans="1:12" x14ac:dyDescent="0.3">
      <c r="A347" s="1">
        <v>35944</v>
      </c>
      <c r="B347">
        <v>5.5</v>
      </c>
      <c r="C347" s="1">
        <v>35946</v>
      </c>
      <c r="D347">
        <v>1.7</v>
      </c>
      <c r="E347" s="1">
        <v>35946</v>
      </c>
      <c r="F347">
        <v>2.2000000000000002</v>
      </c>
      <c r="G347" s="2">
        <v>35916</v>
      </c>
      <c r="H347" s="4">
        <f t="shared" si="25"/>
        <v>3.7364798426745338</v>
      </c>
      <c r="I347" s="4">
        <f t="shared" si="26"/>
        <v>3.2289628180039109</v>
      </c>
      <c r="J347" s="4">
        <f t="shared" si="27"/>
        <v>-0.24125767218356825</v>
      </c>
      <c r="K347" s="4">
        <f t="shared" si="28"/>
        <v>1.4581590938931019</v>
      </c>
      <c r="L347" s="4">
        <f t="shared" si="29"/>
        <v>1.8368653069041887</v>
      </c>
    </row>
    <row r="348" spans="1:12" x14ac:dyDescent="0.3">
      <c r="A348" s="1">
        <v>35976</v>
      </c>
      <c r="B348">
        <v>5.5</v>
      </c>
      <c r="C348" s="1">
        <v>35976</v>
      </c>
      <c r="D348">
        <v>1.7</v>
      </c>
      <c r="E348" s="1">
        <v>35976</v>
      </c>
      <c r="F348">
        <v>2.2000000000000002</v>
      </c>
      <c r="G348" s="2">
        <v>35947</v>
      </c>
      <c r="H348" s="4">
        <f t="shared" si="25"/>
        <v>3.7364798426745338</v>
      </c>
      <c r="I348" s="4">
        <f t="shared" si="26"/>
        <v>3.2289628180039109</v>
      </c>
      <c r="J348" s="4">
        <f t="shared" si="27"/>
        <v>-0.24125767218356825</v>
      </c>
      <c r="K348" s="4">
        <f t="shared" si="28"/>
        <v>1.4581590938931019</v>
      </c>
      <c r="L348" s="4">
        <f t="shared" si="29"/>
        <v>1.8368653069041887</v>
      </c>
    </row>
    <row r="349" spans="1:12" x14ac:dyDescent="0.3">
      <c r="A349" s="1">
        <v>36007</v>
      </c>
      <c r="B349">
        <v>5.5</v>
      </c>
      <c r="C349" s="1">
        <v>36007</v>
      </c>
      <c r="D349">
        <v>1.7</v>
      </c>
      <c r="E349" s="1">
        <v>36007</v>
      </c>
      <c r="F349">
        <v>2.2000000000000002</v>
      </c>
      <c r="G349" s="2">
        <v>35977</v>
      </c>
      <c r="H349" s="4">
        <f t="shared" si="25"/>
        <v>3.7364798426745338</v>
      </c>
      <c r="I349" s="4">
        <f t="shared" si="26"/>
        <v>3.2289628180039109</v>
      </c>
      <c r="J349" s="4">
        <f t="shared" si="27"/>
        <v>-0.24125767218356825</v>
      </c>
      <c r="K349" s="4">
        <f t="shared" si="28"/>
        <v>1.4581590938931019</v>
      </c>
      <c r="L349" s="4">
        <f t="shared" si="29"/>
        <v>1.8368653069041887</v>
      </c>
    </row>
    <row r="350" spans="1:12" x14ac:dyDescent="0.3">
      <c r="A350" s="1">
        <v>36038</v>
      </c>
      <c r="B350">
        <v>5.5</v>
      </c>
      <c r="C350" s="1">
        <v>36038</v>
      </c>
      <c r="D350">
        <v>1.6</v>
      </c>
      <c r="E350" s="1">
        <v>36038</v>
      </c>
      <c r="F350">
        <v>2.5</v>
      </c>
      <c r="G350" s="2">
        <v>36008</v>
      </c>
      <c r="H350" s="4">
        <f t="shared" si="25"/>
        <v>3.8385826771653475</v>
      </c>
      <c r="I350" s="4">
        <f t="shared" si="26"/>
        <v>2.9268292682926855</v>
      </c>
      <c r="J350" s="4">
        <f t="shared" si="27"/>
        <v>-0.24125767218356825</v>
      </c>
      <c r="K350" s="4">
        <f t="shared" si="28"/>
        <v>1.4581590938931019</v>
      </c>
      <c r="L350" s="4">
        <f t="shared" si="29"/>
        <v>1.8368653069041887</v>
      </c>
    </row>
    <row r="351" spans="1:12" x14ac:dyDescent="0.3">
      <c r="A351" s="1">
        <v>36068</v>
      </c>
      <c r="B351">
        <v>5.25</v>
      </c>
      <c r="C351" s="1">
        <v>36068</v>
      </c>
      <c r="D351">
        <v>1.5</v>
      </c>
      <c r="E351" s="1">
        <v>36068</v>
      </c>
      <c r="F351">
        <v>2.5</v>
      </c>
      <c r="G351" s="2">
        <v>36039</v>
      </c>
      <c r="H351" s="4">
        <f t="shared" si="25"/>
        <v>3.6945812807881895</v>
      </c>
      <c r="I351" s="4">
        <f t="shared" si="26"/>
        <v>2.6829268292682951</v>
      </c>
      <c r="J351" s="4">
        <f t="shared" si="27"/>
        <v>-0.24125767218356825</v>
      </c>
      <c r="K351" s="4">
        <f t="shared" si="28"/>
        <v>1.4581590938931019</v>
      </c>
      <c r="L351" s="4">
        <f t="shared" si="29"/>
        <v>1.8368653069041887</v>
      </c>
    </row>
    <row r="352" spans="1:12" x14ac:dyDescent="0.3">
      <c r="A352" s="1">
        <v>36098</v>
      </c>
      <c r="B352">
        <v>5</v>
      </c>
      <c r="C352" s="1">
        <v>36099</v>
      </c>
      <c r="D352">
        <v>1.5</v>
      </c>
      <c r="E352" s="1">
        <v>36099</v>
      </c>
      <c r="F352">
        <v>2.2999999999999998</v>
      </c>
      <c r="G352" s="2">
        <v>36069</v>
      </c>
      <c r="H352" s="4">
        <f t="shared" si="25"/>
        <v>3.4482758620689724</v>
      </c>
      <c r="I352" s="4">
        <f t="shared" si="26"/>
        <v>2.6392961876833043</v>
      </c>
      <c r="J352" s="4">
        <f t="shared" si="27"/>
        <v>-0.24125767218356825</v>
      </c>
      <c r="K352" s="4">
        <f t="shared" si="28"/>
        <v>1.4581590938931019</v>
      </c>
      <c r="L352" s="4">
        <f t="shared" si="29"/>
        <v>1.8368653069041887</v>
      </c>
    </row>
    <row r="353" spans="1:12" x14ac:dyDescent="0.3">
      <c r="A353" s="1">
        <v>36129</v>
      </c>
      <c r="B353">
        <v>4.75</v>
      </c>
      <c r="C353" s="1">
        <v>36129</v>
      </c>
      <c r="D353">
        <v>1.5</v>
      </c>
      <c r="E353" s="1">
        <v>36129</v>
      </c>
      <c r="F353">
        <v>2.2999999999999998</v>
      </c>
      <c r="G353" s="2">
        <v>36100</v>
      </c>
      <c r="H353" s="4">
        <f t="shared" si="25"/>
        <v>3.2019704433497775</v>
      </c>
      <c r="I353" s="4">
        <f t="shared" si="26"/>
        <v>2.3949169110459634</v>
      </c>
      <c r="J353" s="4">
        <f t="shared" si="27"/>
        <v>-0.24125767218356825</v>
      </c>
      <c r="K353" s="4">
        <f t="shared" si="28"/>
        <v>1.4581590938931019</v>
      </c>
      <c r="L353" s="4">
        <f t="shared" si="29"/>
        <v>1.8368653069041887</v>
      </c>
    </row>
    <row r="354" spans="1:12" x14ac:dyDescent="0.3">
      <c r="A354" s="1">
        <v>36160</v>
      </c>
      <c r="B354">
        <v>4.75</v>
      </c>
      <c r="C354" s="1">
        <v>36160</v>
      </c>
      <c r="D354">
        <v>1.6</v>
      </c>
      <c r="E354" s="1">
        <v>36160</v>
      </c>
      <c r="F354">
        <v>2.4</v>
      </c>
      <c r="G354" s="2">
        <v>36130</v>
      </c>
      <c r="H354" s="4">
        <f t="shared" si="25"/>
        <v>3.1003937007874072</v>
      </c>
      <c r="I354" s="4">
        <f t="shared" si="26"/>
        <v>2.294921875</v>
      </c>
      <c r="J354" s="4">
        <f t="shared" si="27"/>
        <v>-0.24125767218356825</v>
      </c>
      <c r="K354" s="4">
        <f t="shared" si="28"/>
        <v>1.4581590938931019</v>
      </c>
      <c r="L354" s="4">
        <f t="shared" si="29"/>
        <v>1.8368653069041887</v>
      </c>
    </row>
    <row r="355" spans="1:12" x14ac:dyDescent="0.3">
      <c r="A355" s="1">
        <v>36189</v>
      </c>
      <c r="B355">
        <v>4.75</v>
      </c>
      <c r="C355" s="1">
        <v>36191</v>
      </c>
      <c r="D355">
        <v>1.7</v>
      </c>
      <c r="E355" s="1">
        <v>36191</v>
      </c>
      <c r="F355">
        <v>2.4</v>
      </c>
      <c r="G355" s="2">
        <v>36161</v>
      </c>
      <c r="H355" s="4">
        <f t="shared" si="25"/>
        <v>2.9990167158308934</v>
      </c>
      <c r="I355" s="4">
        <f t="shared" si="26"/>
        <v>2.294921875</v>
      </c>
      <c r="J355" s="4">
        <f t="shared" si="27"/>
        <v>-0.24125767218356825</v>
      </c>
      <c r="K355" s="4">
        <f t="shared" si="28"/>
        <v>1.4581590938931019</v>
      </c>
      <c r="L355" s="4">
        <f t="shared" si="29"/>
        <v>1.8368653069041887</v>
      </c>
    </row>
    <row r="356" spans="1:12" x14ac:dyDescent="0.3">
      <c r="A356" s="1">
        <v>36217</v>
      </c>
      <c r="B356">
        <v>4.75</v>
      </c>
      <c r="C356" s="1">
        <v>36219</v>
      </c>
      <c r="D356">
        <v>1.6</v>
      </c>
      <c r="E356" s="1">
        <v>36219</v>
      </c>
      <c r="F356">
        <v>2.1</v>
      </c>
      <c r="G356" s="2">
        <v>36192</v>
      </c>
      <c r="H356" s="4">
        <f t="shared" si="25"/>
        <v>3.1003937007874072</v>
      </c>
      <c r="I356" s="4">
        <f t="shared" si="26"/>
        <v>2.595494613124405</v>
      </c>
      <c r="J356" s="4">
        <f t="shared" si="27"/>
        <v>-0.24125767218356825</v>
      </c>
      <c r="K356" s="4">
        <f t="shared" si="28"/>
        <v>1.4581590938931019</v>
      </c>
      <c r="L356" s="4">
        <f t="shared" si="29"/>
        <v>1.8368653069041887</v>
      </c>
    </row>
    <row r="357" spans="1:12" x14ac:dyDescent="0.3">
      <c r="A357" s="1">
        <v>36250</v>
      </c>
      <c r="B357">
        <v>4.75</v>
      </c>
      <c r="C357" s="1">
        <v>36250</v>
      </c>
      <c r="D357">
        <v>1.7</v>
      </c>
      <c r="E357" s="1">
        <v>36250</v>
      </c>
      <c r="F357">
        <v>2.1</v>
      </c>
      <c r="G357" s="2">
        <v>36220</v>
      </c>
      <c r="H357" s="4">
        <f t="shared" si="25"/>
        <v>2.9990167158308934</v>
      </c>
      <c r="I357" s="4">
        <f t="shared" si="26"/>
        <v>2.595494613124405</v>
      </c>
      <c r="J357" s="4">
        <f t="shared" si="27"/>
        <v>-0.24125767218356825</v>
      </c>
      <c r="K357" s="4">
        <f t="shared" si="28"/>
        <v>1.4581590938931019</v>
      </c>
      <c r="L357" s="4">
        <f t="shared" si="29"/>
        <v>1.8368653069041887</v>
      </c>
    </row>
    <row r="358" spans="1:12" x14ac:dyDescent="0.3">
      <c r="A358" s="1">
        <v>36280</v>
      </c>
      <c r="B358">
        <v>4.75</v>
      </c>
      <c r="C358" s="1">
        <v>36280</v>
      </c>
      <c r="D358">
        <v>2.2999999999999998</v>
      </c>
      <c r="E358" s="1">
        <v>36280</v>
      </c>
      <c r="F358">
        <v>2.2000000000000002</v>
      </c>
      <c r="G358" s="2">
        <v>36251</v>
      </c>
      <c r="H358" s="4">
        <f t="shared" si="25"/>
        <v>2.3949169110459634</v>
      </c>
      <c r="I358" s="4">
        <f t="shared" si="26"/>
        <v>2.4951076320939514</v>
      </c>
      <c r="J358" s="4">
        <f t="shared" si="27"/>
        <v>-0.24125767218356825</v>
      </c>
      <c r="K358" s="4">
        <f t="shared" si="28"/>
        <v>1.4581590938931019</v>
      </c>
      <c r="L358" s="4">
        <f t="shared" si="29"/>
        <v>1.8368653069041887</v>
      </c>
    </row>
    <row r="359" spans="1:12" x14ac:dyDescent="0.3">
      <c r="A359" s="1">
        <v>36311</v>
      </c>
      <c r="B359">
        <v>4.75</v>
      </c>
      <c r="C359" s="1">
        <v>36311</v>
      </c>
      <c r="D359">
        <v>2.1</v>
      </c>
      <c r="E359" s="1">
        <v>36311</v>
      </c>
      <c r="F359">
        <v>2</v>
      </c>
      <c r="G359" s="2">
        <v>36281</v>
      </c>
      <c r="H359" s="4">
        <f t="shared" si="25"/>
        <v>2.595494613124405</v>
      </c>
      <c r="I359" s="4">
        <f t="shared" si="26"/>
        <v>2.6960784313725616</v>
      </c>
      <c r="J359" s="4">
        <f t="shared" si="27"/>
        <v>-0.24125767218356825</v>
      </c>
      <c r="K359" s="4">
        <f t="shared" si="28"/>
        <v>1.4581590938931019</v>
      </c>
      <c r="L359" s="4">
        <f t="shared" si="29"/>
        <v>1.8368653069041887</v>
      </c>
    </row>
    <row r="360" spans="1:12" x14ac:dyDescent="0.3">
      <c r="A360" s="1">
        <v>36341</v>
      </c>
      <c r="B360">
        <v>5</v>
      </c>
      <c r="C360" s="1">
        <v>36341</v>
      </c>
      <c r="D360">
        <v>2</v>
      </c>
      <c r="E360" s="1">
        <v>36341</v>
      </c>
      <c r="F360">
        <v>2.1</v>
      </c>
      <c r="G360" s="2">
        <v>36312</v>
      </c>
      <c r="H360" s="4">
        <f t="shared" si="25"/>
        <v>2.941176470588247</v>
      </c>
      <c r="I360" s="4">
        <f t="shared" si="26"/>
        <v>2.8403525954946218</v>
      </c>
      <c r="J360" s="4">
        <f t="shared" si="27"/>
        <v>-0.24125767218356825</v>
      </c>
      <c r="K360" s="4">
        <f t="shared" si="28"/>
        <v>1.4581590938931019</v>
      </c>
      <c r="L360" s="4">
        <f t="shared" si="29"/>
        <v>1.8368653069041887</v>
      </c>
    </row>
    <row r="361" spans="1:12" x14ac:dyDescent="0.3">
      <c r="A361" s="1">
        <v>36371</v>
      </c>
      <c r="B361">
        <v>5</v>
      </c>
      <c r="C361" s="1">
        <v>36372</v>
      </c>
      <c r="D361">
        <v>2.1</v>
      </c>
      <c r="E361" s="1">
        <v>36372</v>
      </c>
      <c r="F361">
        <v>2.1</v>
      </c>
      <c r="G361" s="2">
        <v>36342</v>
      </c>
      <c r="H361" s="4">
        <f t="shared" si="25"/>
        <v>2.8403525954946218</v>
      </c>
      <c r="I361" s="4">
        <f t="shared" si="26"/>
        <v>2.8403525954946218</v>
      </c>
      <c r="J361" s="4">
        <f t="shared" si="27"/>
        <v>-0.24125767218356825</v>
      </c>
      <c r="K361" s="4">
        <f t="shared" si="28"/>
        <v>1.4581590938931019</v>
      </c>
      <c r="L361" s="4">
        <f t="shared" si="29"/>
        <v>1.8368653069041887</v>
      </c>
    </row>
    <row r="362" spans="1:12" x14ac:dyDescent="0.3">
      <c r="A362" s="1">
        <v>36403</v>
      </c>
      <c r="B362">
        <v>5.25</v>
      </c>
      <c r="C362" s="1">
        <v>36403</v>
      </c>
      <c r="D362">
        <v>2.2999999999999998</v>
      </c>
      <c r="E362" s="1">
        <v>36403</v>
      </c>
      <c r="F362">
        <v>1.9</v>
      </c>
      <c r="G362" s="2">
        <v>36373</v>
      </c>
      <c r="H362" s="4">
        <f t="shared" si="25"/>
        <v>2.883675464320623</v>
      </c>
      <c r="I362" s="4">
        <f t="shared" si="26"/>
        <v>3.2875368007850847</v>
      </c>
      <c r="J362" s="4">
        <f t="shared" si="27"/>
        <v>-0.24125767218356825</v>
      </c>
      <c r="K362" s="4">
        <f t="shared" si="28"/>
        <v>1.4581590938931019</v>
      </c>
      <c r="L362" s="4">
        <f t="shared" si="29"/>
        <v>1.8368653069041887</v>
      </c>
    </row>
    <row r="363" spans="1:12" x14ac:dyDescent="0.3">
      <c r="A363" s="1">
        <v>36433</v>
      </c>
      <c r="B363">
        <v>5.25</v>
      </c>
      <c r="C363" s="1">
        <v>36433</v>
      </c>
      <c r="D363">
        <v>2.6</v>
      </c>
      <c r="E363" s="1">
        <v>36433</v>
      </c>
      <c r="F363">
        <v>2</v>
      </c>
      <c r="G363" s="2">
        <v>36404</v>
      </c>
      <c r="H363" s="4">
        <f t="shared" si="25"/>
        <v>2.5828460038986423</v>
      </c>
      <c r="I363" s="4">
        <f t="shared" si="26"/>
        <v>3.1862745098039102</v>
      </c>
      <c r="J363" s="4">
        <f t="shared" si="27"/>
        <v>-0.24125767218356825</v>
      </c>
      <c r="K363" s="4">
        <f t="shared" si="28"/>
        <v>1.4581590938931019</v>
      </c>
      <c r="L363" s="4">
        <f t="shared" si="29"/>
        <v>1.8368653069041887</v>
      </c>
    </row>
    <row r="364" spans="1:12" x14ac:dyDescent="0.3">
      <c r="A364" s="1">
        <v>36462</v>
      </c>
      <c r="B364">
        <v>5.25</v>
      </c>
      <c r="C364" s="1">
        <v>36464</v>
      </c>
      <c r="D364">
        <v>2.6</v>
      </c>
      <c r="E364" s="1">
        <v>36464</v>
      </c>
      <c r="F364">
        <v>2.1</v>
      </c>
      <c r="G364" s="2">
        <v>36434</v>
      </c>
      <c r="H364" s="4">
        <f t="shared" si="25"/>
        <v>2.5828460038986423</v>
      </c>
      <c r="I364" s="4">
        <f t="shared" si="26"/>
        <v>3.0852105778648387</v>
      </c>
      <c r="J364" s="4">
        <f t="shared" si="27"/>
        <v>-0.24125767218356825</v>
      </c>
      <c r="K364" s="4">
        <f t="shared" si="28"/>
        <v>1.4581590938931019</v>
      </c>
      <c r="L364" s="4">
        <f t="shared" si="29"/>
        <v>1.8368653069041887</v>
      </c>
    </row>
    <row r="365" spans="1:12" x14ac:dyDescent="0.3">
      <c r="A365" s="1">
        <v>36494</v>
      </c>
      <c r="B365">
        <v>5.5</v>
      </c>
      <c r="C365" s="1">
        <v>36494</v>
      </c>
      <c r="D365">
        <v>2.6</v>
      </c>
      <c r="E365" s="1">
        <v>36494</v>
      </c>
      <c r="F365">
        <v>2.1</v>
      </c>
      <c r="G365" s="2">
        <v>36465</v>
      </c>
      <c r="H365" s="4">
        <f t="shared" si="25"/>
        <v>2.8265107212475549</v>
      </c>
      <c r="I365" s="4">
        <f t="shared" si="26"/>
        <v>3.3300685602350777</v>
      </c>
      <c r="J365" s="4">
        <f t="shared" si="27"/>
        <v>-0.24125767218356825</v>
      </c>
      <c r="K365" s="4">
        <f t="shared" si="28"/>
        <v>1.4581590938931019</v>
      </c>
      <c r="L365" s="4">
        <f t="shared" si="29"/>
        <v>1.8368653069041887</v>
      </c>
    </row>
    <row r="366" spans="1:12" x14ac:dyDescent="0.3">
      <c r="A366" s="1">
        <v>36525</v>
      </c>
      <c r="B366">
        <v>5.5</v>
      </c>
      <c r="C366" s="1">
        <v>36525</v>
      </c>
      <c r="D366">
        <v>2.7</v>
      </c>
      <c r="E366" s="1">
        <v>36525</v>
      </c>
      <c r="F366">
        <v>1.9</v>
      </c>
      <c r="G366" s="2">
        <v>36495</v>
      </c>
      <c r="H366" s="4">
        <f t="shared" si="25"/>
        <v>2.7263875365141299</v>
      </c>
      <c r="I366" s="4">
        <f t="shared" si="26"/>
        <v>3.5328753680078595</v>
      </c>
      <c r="J366" s="4">
        <f t="shared" si="27"/>
        <v>-0.24125767218356825</v>
      </c>
      <c r="K366" s="4">
        <f t="shared" si="28"/>
        <v>1.4581590938931019</v>
      </c>
      <c r="L366" s="4">
        <f t="shared" si="29"/>
        <v>1.8368653069041887</v>
      </c>
    </row>
    <row r="367" spans="1:12" x14ac:dyDescent="0.3">
      <c r="A367" s="1">
        <v>36556</v>
      </c>
      <c r="B367">
        <v>5.5</v>
      </c>
      <c r="C367" s="1">
        <v>36556</v>
      </c>
      <c r="D367">
        <v>2.7</v>
      </c>
      <c r="E367" s="1">
        <v>36556</v>
      </c>
      <c r="F367">
        <v>2</v>
      </c>
      <c r="G367" s="2">
        <v>36526</v>
      </c>
      <c r="H367" s="4">
        <f t="shared" si="25"/>
        <v>2.7263875365141299</v>
      </c>
      <c r="I367" s="4">
        <f t="shared" si="26"/>
        <v>3.4313725490195957</v>
      </c>
      <c r="J367" s="4">
        <f t="shared" si="27"/>
        <v>-0.24125767218356825</v>
      </c>
      <c r="K367" s="4">
        <f t="shared" si="28"/>
        <v>1.4581590938931019</v>
      </c>
      <c r="L367" s="4">
        <f t="shared" si="29"/>
        <v>1.8368653069041887</v>
      </c>
    </row>
    <row r="368" spans="1:12" x14ac:dyDescent="0.3">
      <c r="A368" s="1">
        <v>36585</v>
      </c>
      <c r="B368">
        <v>5.75</v>
      </c>
      <c r="C368" s="1">
        <v>36585</v>
      </c>
      <c r="D368">
        <v>3.2</v>
      </c>
      <c r="E368" s="1">
        <v>36585</v>
      </c>
      <c r="F368">
        <v>2.2000000000000002</v>
      </c>
      <c r="G368" s="2">
        <v>36557</v>
      </c>
      <c r="H368" s="4">
        <f t="shared" si="25"/>
        <v>2.470930232558155</v>
      </c>
      <c r="I368" s="4">
        <f t="shared" si="26"/>
        <v>3.473581213307253</v>
      </c>
      <c r="J368" s="4">
        <f t="shared" si="27"/>
        <v>-0.24125767218356825</v>
      </c>
      <c r="K368" s="4">
        <f t="shared" si="28"/>
        <v>1.4581590938931019</v>
      </c>
      <c r="L368" s="4">
        <f t="shared" si="29"/>
        <v>1.8368653069041887</v>
      </c>
    </row>
    <row r="369" spans="1:12" x14ac:dyDescent="0.3">
      <c r="A369" s="1">
        <v>36616</v>
      </c>
      <c r="B369">
        <v>6</v>
      </c>
      <c r="C369" s="1">
        <v>36616</v>
      </c>
      <c r="D369">
        <v>3.8</v>
      </c>
      <c r="E369" s="1">
        <v>36616</v>
      </c>
      <c r="F369">
        <v>2.4</v>
      </c>
      <c r="G369" s="2">
        <v>36586</v>
      </c>
      <c r="H369" s="4">
        <f t="shared" si="25"/>
        <v>2.1194605009633882</v>
      </c>
      <c r="I369" s="4">
        <f t="shared" si="26"/>
        <v>3.515625</v>
      </c>
      <c r="J369" s="4">
        <f t="shared" si="27"/>
        <v>-0.24125767218356825</v>
      </c>
      <c r="K369" s="4">
        <f t="shared" si="28"/>
        <v>1.4581590938931019</v>
      </c>
      <c r="L369" s="4">
        <f t="shared" si="29"/>
        <v>1.8368653069041887</v>
      </c>
    </row>
    <row r="370" spans="1:12" x14ac:dyDescent="0.3">
      <c r="A370" s="1">
        <v>36644</v>
      </c>
      <c r="B370">
        <v>6</v>
      </c>
      <c r="C370" s="1">
        <v>36646</v>
      </c>
      <c r="D370">
        <v>3.1</v>
      </c>
      <c r="E370" s="1">
        <v>36646</v>
      </c>
      <c r="F370">
        <v>2.2999999999999998</v>
      </c>
      <c r="G370" s="2">
        <v>36617</v>
      </c>
      <c r="H370" s="4">
        <f t="shared" si="25"/>
        <v>2.8128031037827572</v>
      </c>
      <c r="I370" s="4">
        <f t="shared" si="26"/>
        <v>3.6168132942326681</v>
      </c>
      <c r="J370" s="4">
        <f t="shared" si="27"/>
        <v>-0.24125767218356825</v>
      </c>
      <c r="K370" s="4">
        <f t="shared" si="28"/>
        <v>1.4581590938931019</v>
      </c>
      <c r="L370" s="4">
        <f t="shared" si="29"/>
        <v>1.8368653069041887</v>
      </c>
    </row>
    <row r="371" spans="1:12" x14ac:dyDescent="0.3">
      <c r="A371" s="1">
        <v>36677</v>
      </c>
      <c r="B371">
        <v>6.5</v>
      </c>
      <c r="C371" s="1">
        <v>36677</v>
      </c>
      <c r="D371">
        <v>3.2</v>
      </c>
      <c r="E371" s="1">
        <v>36677</v>
      </c>
      <c r="F371">
        <v>2.4</v>
      </c>
      <c r="G371" s="2">
        <v>36647</v>
      </c>
      <c r="H371" s="4">
        <f t="shared" si="25"/>
        <v>3.1976744186046346</v>
      </c>
      <c r="I371" s="4">
        <f t="shared" si="26"/>
        <v>4.00390625</v>
      </c>
      <c r="J371" s="4">
        <f t="shared" si="27"/>
        <v>-0.24125767218356825</v>
      </c>
      <c r="K371" s="4">
        <f t="shared" si="28"/>
        <v>1.4581590938931019</v>
      </c>
      <c r="L371" s="4">
        <f t="shared" si="29"/>
        <v>1.8368653069041887</v>
      </c>
    </row>
    <row r="372" spans="1:12" x14ac:dyDescent="0.3">
      <c r="A372" s="1">
        <v>36707</v>
      </c>
      <c r="B372">
        <v>6.5</v>
      </c>
      <c r="C372" s="1">
        <v>36707</v>
      </c>
      <c r="D372">
        <v>3.7</v>
      </c>
      <c r="E372" s="1">
        <v>36707</v>
      </c>
      <c r="F372">
        <v>2.5</v>
      </c>
      <c r="G372" s="2">
        <v>36678</v>
      </c>
      <c r="H372" s="4">
        <f t="shared" si="25"/>
        <v>2.7000964320154308</v>
      </c>
      <c r="I372" s="4">
        <f t="shared" si="26"/>
        <v>3.9024390243902474</v>
      </c>
      <c r="J372" s="4">
        <f t="shared" si="27"/>
        <v>-0.24125767218356825</v>
      </c>
      <c r="K372" s="4">
        <f t="shared" si="28"/>
        <v>1.4581590938931019</v>
      </c>
      <c r="L372" s="4">
        <f t="shared" si="29"/>
        <v>1.8368653069041887</v>
      </c>
    </row>
    <row r="373" spans="1:12" x14ac:dyDescent="0.3">
      <c r="A373" s="1">
        <v>36738</v>
      </c>
      <c r="B373">
        <v>6.5</v>
      </c>
      <c r="C373" s="1">
        <v>36738</v>
      </c>
      <c r="D373">
        <v>3.7</v>
      </c>
      <c r="E373" s="1">
        <v>36738</v>
      </c>
      <c r="F373">
        <v>2.5</v>
      </c>
      <c r="G373" s="2">
        <v>36708</v>
      </c>
      <c r="H373" s="4">
        <f t="shared" si="25"/>
        <v>2.7000964320154308</v>
      </c>
      <c r="I373" s="4">
        <f t="shared" si="26"/>
        <v>3.9024390243902474</v>
      </c>
      <c r="J373" s="4">
        <f t="shared" si="27"/>
        <v>-0.24125767218356825</v>
      </c>
      <c r="K373" s="4">
        <f t="shared" si="28"/>
        <v>1.4581590938931019</v>
      </c>
      <c r="L373" s="4">
        <f t="shared" si="29"/>
        <v>1.8368653069041887</v>
      </c>
    </row>
    <row r="374" spans="1:12" x14ac:dyDescent="0.3">
      <c r="A374" s="1">
        <v>36769</v>
      </c>
      <c r="B374">
        <v>6.5</v>
      </c>
      <c r="C374" s="1">
        <v>36769</v>
      </c>
      <c r="D374">
        <v>3.4</v>
      </c>
      <c r="E374" s="1">
        <v>36769</v>
      </c>
      <c r="F374">
        <v>2.6</v>
      </c>
      <c r="G374" s="2">
        <v>36739</v>
      </c>
      <c r="H374" s="4">
        <f t="shared" si="25"/>
        <v>2.9980657640231945</v>
      </c>
      <c r="I374" s="4">
        <f t="shared" si="26"/>
        <v>3.8011695906432719</v>
      </c>
      <c r="J374" s="4">
        <f t="shared" si="27"/>
        <v>-0.24125767218356825</v>
      </c>
      <c r="K374" s="4">
        <f t="shared" si="28"/>
        <v>1.4581590938931019</v>
      </c>
      <c r="L374" s="4">
        <f t="shared" si="29"/>
        <v>1.8368653069041887</v>
      </c>
    </row>
    <row r="375" spans="1:12" x14ac:dyDescent="0.3">
      <c r="A375" s="1">
        <v>36798</v>
      </c>
      <c r="B375">
        <v>6.5</v>
      </c>
      <c r="C375" s="1">
        <v>36799</v>
      </c>
      <c r="D375">
        <v>3.5</v>
      </c>
      <c r="E375" s="1">
        <v>36799</v>
      </c>
      <c r="F375">
        <v>2.6</v>
      </c>
      <c r="G375" s="2">
        <v>36770</v>
      </c>
      <c r="H375" s="4">
        <f t="shared" si="25"/>
        <v>2.898550724637694</v>
      </c>
      <c r="I375" s="4">
        <f t="shared" si="26"/>
        <v>3.8011695906432719</v>
      </c>
      <c r="J375" s="4">
        <f t="shared" si="27"/>
        <v>-0.24125767218356825</v>
      </c>
      <c r="K375" s="4">
        <f t="shared" si="28"/>
        <v>1.4581590938931019</v>
      </c>
      <c r="L375" s="4">
        <f t="shared" si="29"/>
        <v>1.8368653069041887</v>
      </c>
    </row>
    <row r="376" spans="1:12" x14ac:dyDescent="0.3">
      <c r="A376" s="1">
        <v>36830</v>
      </c>
      <c r="B376">
        <v>6.5</v>
      </c>
      <c r="C376" s="1">
        <v>36830</v>
      </c>
      <c r="D376">
        <v>3.4</v>
      </c>
      <c r="E376" s="1">
        <v>36830</v>
      </c>
      <c r="F376">
        <v>2.5</v>
      </c>
      <c r="G376" s="2">
        <v>36800</v>
      </c>
      <c r="H376" s="4">
        <f t="shared" si="25"/>
        <v>2.9980657640231945</v>
      </c>
      <c r="I376" s="4">
        <f t="shared" si="26"/>
        <v>3.9024390243902474</v>
      </c>
      <c r="J376" s="4">
        <f t="shared" si="27"/>
        <v>-0.24125767218356825</v>
      </c>
      <c r="K376" s="4">
        <f t="shared" si="28"/>
        <v>1.4581590938931019</v>
      </c>
      <c r="L376" s="4">
        <f t="shared" si="29"/>
        <v>1.8368653069041887</v>
      </c>
    </row>
    <row r="377" spans="1:12" x14ac:dyDescent="0.3">
      <c r="A377" s="1">
        <v>36860</v>
      </c>
      <c r="B377">
        <v>6.5</v>
      </c>
      <c r="C377" s="1">
        <v>36860</v>
      </c>
      <c r="D377">
        <v>3.4</v>
      </c>
      <c r="E377" s="1">
        <v>36860</v>
      </c>
      <c r="F377">
        <v>2.6</v>
      </c>
      <c r="G377" s="2">
        <v>36831</v>
      </c>
      <c r="H377" s="4">
        <f t="shared" si="25"/>
        <v>2.9980657640231945</v>
      </c>
      <c r="I377" s="4">
        <f t="shared" si="26"/>
        <v>3.8011695906432719</v>
      </c>
      <c r="J377" s="4">
        <f t="shared" si="27"/>
        <v>-0.24125767218356825</v>
      </c>
      <c r="K377" s="4">
        <f t="shared" si="28"/>
        <v>1.4581590938931019</v>
      </c>
      <c r="L377" s="4">
        <f t="shared" si="29"/>
        <v>1.8368653069041887</v>
      </c>
    </row>
    <row r="378" spans="1:12" x14ac:dyDescent="0.3">
      <c r="A378" s="1">
        <v>36889</v>
      </c>
      <c r="B378">
        <v>6.5</v>
      </c>
      <c r="C378" s="1">
        <v>36891</v>
      </c>
      <c r="D378">
        <v>3.4</v>
      </c>
      <c r="E378" s="1">
        <v>36891</v>
      </c>
      <c r="F378">
        <v>2.6</v>
      </c>
      <c r="G378" s="2">
        <v>36861</v>
      </c>
      <c r="H378" s="4">
        <f t="shared" si="25"/>
        <v>2.9980657640231945</v>
      </c>
      <c r="I378" s="4">
        <f t="shared" si="26"/>
        <v>3.8011695906432719</v>
      </c>
      <c r="J378" s="4">
        <f t="shared" si="27"/>
        <v>-0.24125767218356825</v>
      </c>
      <c r="K378" s="4">
        <f t="shared" si="28"/>
        <v>1.4581590938931019</v>
      </c>
      <c r="L378" s="4">
        <f t="shared" si="29"/>
        <v>1.8368653069041887</v>
      </c>
    </row>
    <row r="379" spans="1:12" x14ac:dyDescent="0.3">
      <c r="A379" s="1">
        <v>36922</v>
      </c>
      <c r="B379">
        <v>5.5</v>
      </c>
      <c r="C379" s="1">
        <v>36922</v>
      </c>
      <c r="D379">
        <v>3.7</v>
      </c>
      <c r="E379" s="1">
        <v>36922</v>
      </c>
      <c r="F379">
        <v>2.6</v>
      </c>
      <c r="G379" s="2">
        <v>36892</v>
      </c>
      <c r="H379" s="4">
        <f t="shared" si="25"/>
        <v>1.7357762777242103</v>
      </c>
      <c r="I379" s="4">
        <f t="shared" si="26"/>
        <v>2.8265107212475549</v>
      </c>
      <c r="J379" s="4">
        <f t="shared" si="27"/>
        <v>-0.24125767218356825</v>
      </c>
      <c r="K379" s="4">
        <f t="shared" si="28"/>
        <v>1.4581590938931019</v>
      </c>
      <c r="L379" s="4">
        <f t="shared" si="29"/>
        <v>1.8368653069041887</v>
      </c>
    </row>
    <row r="380" spans="1:12" x14ac:dyDescent="0.3">
      <c r="A380" s="1">
        <v>36950</v>
      </c>
      <c r="B380">
        <v>5.5</v>
      </c>
      <c r="C380" s="1">
        <v>36950</v>
      </c>
      <c r="D380">
        <v>3.5</v>
      </c>
      <c r="E380" s="1">
        <v>36950</v>
      </c>
      <c r="F380">
        <v>2.7</v>
      </c>
      <c r="G380" s="2">
        <v>36923</v>
      </c>
      <c r="H380" s="4">
        <f t="shared" si="25"/>
        <v>1.9323671497584627</v>
      </c>
      <c r="I380" s="4">
        <f t="shared" si="26"/>
        <v>2.7263875365141299</v>
      </c>
      <c r="J380" s="4">
        <f t="shared" si="27"/>
        <v>-0.24125767218356825</v>
      </c>
      <c r="K380" s="4">
        <f t="shared" si="28"/>
        <v>1.4581590938931019</v>
      </c>
      <c r="L380" s="4">
        <f t="shared" si="29"/>
        <v>1.8368653069041887</v>
      </c>
    </row>
    <row r="381" spans="1:12" x14ac:dyDescent="0.3">
      <c r="A381" s="1">
        <v>36980</v>
      </c>
      <c r="B381">
        <v>5</v>
      </c>
      <c r="C381" s="1">
        <v>36981</v>
      </c>
      <c r="D381">
        <v>2.9</v>
      </c>
      <c r="E381" s="1">
        <v>36981</v>
      </c>
      <c r="F381">
        <v>2.7</v>
      </c>
      <c r="G381" s="2">
        <v>36951</v>
      </c>
      <c r="H381" s="4">
        <f t="shared" si="25"/>
        <v>2.0408163265306145</v>
      </c>
      <c r="I381" s="4">
        <f t="shared" si="26"/>
        <v>2.2395326192794718</v>
      </c>
      <c r="J381" s="4">
        <f t="shared" si="27"/>
        <v>-0.24125767218356825</v>
      </c>
      <c r="K381" s="4">
        <f t="shared" si="28"/>
        <v>1.4581590938931019</v>
      </c>
      <c r="L381" s="4">
        <f t="shared" si="29"/>
        <v>1.8368653069041887</v>
      </c>
    </row>
    <row r="382" spans="1:12" x14ac:dyDescent="0.3">
      <c r="A382" s="1">
        <v>37011</v>
      </c>
      <c r="B382">
        <v>4.5</v>
      </c>
      <c r="C382" s="1">
        <v>37011</v>
      </c>
      <c r="D382">
        <v>3.3</v>
      </c>
      <c r="E382" s="1">
        <v>37011</v>
      </c>
      <c r="F382">
        <v>2.6</v>
      </c>
      <c r="G382" s="2">
        <v>36982</v>
      </c>
      <c r="H382" s="4">
        <f t="shared" si="25"/>
        <v>1.1616650532429773</v>
      </c>
      <c r="I382" s="4">
        <f t="shared" si="26"/>
        <v>1.8518518518518379</v>
      </c>
      <c r="J382" s="4">
        <f t="shared" si="27"/>
        <v>-0.24125767218356825</v>
      </c>
      <c r="K382" s="4">
        <f t="shared" si="28"/>
        <v>1.4581590938931019</v>
      </c>
      <c r="L382" s="4">
        <f t="shared" si="29"/>
        <v>1.8368653069041887</v>
      </c>
    </row>
    <row r="383" spans="1:12" x14ac:dyDescent="0.3">
      <c r="A383" s="1">
        <v>37042</v>
      </c>
      <c r="B383">
        <v>4</v>
      </c>
      <c r="C383" s="1">
        <v>37042</v>
      </c>
      <c r="D383">
        <v>3.6</v>
      </c>
      <c r="E383" s="1">
        <v>37042</v>
      </c>
      <c r="F383">
        <v>2.5</v>
      </c>
      <c r="G383" s="2">
        <v>37012</v>
      </c>
      <c r="H383" s="4">
        <f t="shared" si="25"/>
        <v>0.38610038610038533</v>
      </c>
      <c r="I383" s="4">
        <f t="shared" si="26"/>
        <v>1.4634146341463428</v>
      </c>
      <c r="J383" s="4">
        <f t="shared" si="27"/>
        <v>-0.24125767218356825</v>
      </c>
      <c r="K383" s="4">
        <f t="shared" si="28"/>
        <v>1.4581590938931019</v>
      </c>
      <c r="L383" s="4">
        <f t="shared" si="29"/>
        <v>1.8368653069041887</v>
      </c>
    </row>
    <row r="384" spans="1:12" x14ac:dyDescent="0.3">
      <c r="A384" s="1">
        <v>37071</v>
      </c>
      <c r="B384">
        <v>3.75</v>
      </c>
      <c r="C384" s="1">
        <v>37072</v>
      </c>
      <c r="D384">
        <v>3.2</v>
      </c>
      <c r="E384" s="1">
        <v>37072</v>
      </c>
      <c r="F384">
        <v>2.7</v>
      </c>
      <c r="G384" s="2">
        <v>37043</v>
      </c>
      <c r="H384" s="4">
        <f t="shared" si="25"/>
        <v>0.53294573643412058</v>
      </c>
      <c r="I384" s="4">
        <f t="shared" si="26"/>
        <v>1.0223953261928154</v>
      </c>
      <c r="J384" s="4">
        <f t="shared" si="27"/>
        <v>-0.24125767218356825</v>
      </c>
      <c r="K384" s="4">
        <f t="shared" si="28"/>
        <v>1.4581590938931019</v>
      </c>
      <c r="L384" s="4">
        <f t="shared" si="29"/>
        <v>1.8368653069041887</v>
      </c>
    </row>
    <row r="385" spans="1:12" x14ac:dyDescent="0.3">
      <c r="A385" s="1">
        <v>37103</v>
      </c>
      <c r="B385">
        <v>3.75</v>
      </c>
      <c r="C385" s="1">
        <v>37103</v>
      </c>
      <c r="D385">
        <v>2.7</v>
      </c>
      <c r="E385" s="1">
        <v>37103</v>
      </c>
      <c r="F385">
        <v>2.7</v>
      </c>
      <c r="G385" s="2">
        <v>37073</v>
      </c>
      <c r="H385" s="4">
        <f t="shared" si="25"/>
        <v>1.0223953261928154</v>
      </c>
      <c r="I385" s="4">
        <f t="shared" si="26"/>
        <v>1.0223953261928154</v>
      </c>
      <c r="J385" s="4">
        <f t="shared" si="27"/>
        <v>-0.24125767218356825</v>
      </c>
      <c r="K385" s="4">
        <f t="shared" si="28"/>
        <v>1.4581590938931019</v>
      </c>
      <c r="L385" s="4">
        <f t="shared" si="29"/>
        <v>1.8368653069041887</v>
      </c>
    </row>
    <row r="386" spans="1:12" x14ac:dyDescent="0.3">
      <c r="A386" s="1">
        <v>37134</v>
      </c>
      <c r="B386">
        <v>3.5</v>
      </c>
      <c r="C386" s="1">
        <v>37134</v>
      </c>
      <c r="D386">
        <v>2.7</v>
      </c>
      <c r="E386" s="1">
        <v>37134</v>
      </c>
      <c r="F386">
        <v>2.7</v>
      </c>
      <c r="G386" s="2">
        <v>37104</v>
      </c>
      <c r="H386" s="4">
        <f t="shared" si="25"/>
        <v>0.778967867575453</v>
      </c>
      <c r="I386" s="4">
        <f t="shared" si="26"/>
        <v>0.778967867575453</v>
      </c>
      <c r="J386" s="4">
        <f t="shared" si="27"/>
        <v>-0.24125767218356825</v>
      </c>
      <c r="K386" s="4">
        <f t="shared" si="28"/>
        <v>1.4581590938931019</v>
      </c>
      <c r="L386" s="4">
        <f t="shared" si="29"/>
        <v>1.8368653069041887</v>
      </c>
    </row>
    <row r="387" spans="1:12" x14ac:dyDescent="0.3">
      <c r="A387" s="1">
        <v>37162</v>
      </c>
      <c r="B387">
        <v>3</v>
      </c>
      <c r="C387" s="1">
        <v>37164</v>
      </c>
      <c r="D387">
        <v>2.6</v>
      </c>
      <c r="E387" s="1">
        <v>37164</v>
      </c>
      <c r="F387">
        <v>2.6</v>
      </c>
      <c r="G387" s="2">
        <v>37135</v>
      </c>
      <c r="H387" s="4">
        <f t="shared" si="25"/>
        <v>0.38986354775829568</v>
      </c>
      <c r="I387" s="4">
        <f t="shared" si="26"/>
        <v>0.38986354775829568</v>
      </c>
      <c r="J387" s="4">
        <f t="shared" si="27"/>
        <v>-0.24125767218356825</v>
      </c>
      <c r="K387" s="4">
        <f t="shared" si="28"/>
        <v>1.4581590938931019</v>
      </c>
      <c r="L387" s="4">
        <f t="shared" si="29"/>
        <v>1.8368653069041887</v>
      </c>
    </row>
    <row r="388" spans="1:12" x14ac:dyDescent="0.3">
      <c r="A388" s="1">
        <v>37195</v>
      </c>
      <c r="B388">
        <v>2.5</v>
      </c>
      <c r="C388" s="1">
        <v>37195</v>
      </c>
      <c r="D388">
        <v>2.1</v>
      </c>
      <c r="E388" s="1">
        <v>37195</v>
      </c>
      <c r="F388">
        <v>2.6</v>
      </c>
      <c r="G388" s="2">
        <v>37165</v>
      </c>
      <c r="H388" s="4">
        <f t="shared" si="25"/>
        <v>0.39177277179236469</v>
      </c>
      <c r="I388" s="4">
        <f t="shared" si="26"/>
        <v>-9.7465886939585022E-2</v>
      </c>
      <c r="J388" s="4">
        <f t="shared" si="27"/>
        <v>-0.24125767218356825</v>
      </c>
      <c r="K388" s="4">
        <f t="shared" si="28"/>
        <v>1.4581590938931019</v>
      </c>
      <c r="L388" s="4">
        <f t="shared" si="29"/>
        <v>1.8368653069041887</v>
      </c>
    </row>
    <row r="389" spans="1:12" x14ac:dyDescent="0.3">
      <c r="A389" s="1">
        <v>37225</v>
      </c>
      <c r="B389">
        <v>2</v>
      </c>
      <c r="C389" s="1">
        <v>37225</v>
      </c>
      <c r="D389">
        <v>1.9</v>
      </c>
      <c r="E389" s="1">
        <v>37225</v>
      </c>
      <c r="F389">
        <v>2.8</v>
      </c>
      <c r="G389" s="2">
        <v>37196</v>
      </c>
      <c r="H389" s="4">
        <f t="shared" si="25"/>
        <v>9.8135426889123245E-2</v>
      </c>
      <c r="I389" s="4">
        <f t="shared" si="26"/>
        <v>-0.77821011673151474</v>
      </c>
      <c r="J389" s="4">
        <f t="shared" si="27"/>
        <v>-0.24125767218356825</v>
      </c>
      <c r="K389" s="4">
        <f t="shared" si="28"/>
        <v>1.4581590938931019</v>
      </c>
      <c r="L389" s="4">
        <f t="shared" si="29"/>
        <v>1.8368653069041887</v>
      </c>
    </row>
    <row r="390" spans="1:12" x14ac:dyDescent="0.3">
      <c r="A390" s="1">
        <v>37256</v>
      </c>
      <c r="B390">
        <v>1.75</v>
      </c>
      <c r="C390" s="1">
        <v>37256</v>
      </c>
      <c r="D390">
        <v>1.6</v>
      </c>
      <c r="E390" s="1">
        <v>37256</v>
      </c>
      <c r="F390">
        <v>2.7</v>
      </c>
      <c r="G390" s="2">
        <v>37226</v>
      </c>
      <c r="H390" s="4">
        <f t="shared" si="25"/>
        <v>0.14763779527560139</v>
      </c>
      <c r="I390" s="4">
        <f t="shared" si="26"/>
        <v>-0.92502434274585044</v>
      </c>
      <c r="J390" s="4">
        <f t="shared" si="27"/>
        <v>-0.24125767218356825</v>
      </c>
      <c r="K390" s="4">
        <f t="shared" si="28"/>
        <v>1.4581590938931019</v>
      </c>
      <c r="L390" s="4">
        <f t="shared" si="29"/>
        <v>1.8368653069041887</v>
      </c>
    </row>
    <row r="391" spans="1:12" x14ac:dyDescent="0.3">
      <c r="A391" s="1">
        <v>37287</v>
      </c>
      <c r="B391">
        <v>1.75</v>
      </c>
      <c r="C391" s="1">
        <v>37287</v>
      </c>
      <c r="D391">
        <v>1.1000000000000001</v>
      </c>
      <c r="E391" s="1">
        <v>37287</v>
      </c>
      <c r="F391">
        <v>2.6</v>
      </c>
      <c r="G391" s="2">
        <v>37257</v>
      </c>
      <c r="H391" s="4">
        <f t="shared" si="25"/>
        <v>0.64292779426311508</v>
      </c>
      <c r="I391" s="4">
        <f t="shared" si="26"/>
        <v>-0.82846003898634502</v>
      </c>
      <c r="J391" s="4">
        <f t="shared" si="27"/>
        <v>-0.24125767218356825</v>
      </c>
      <c r="K391" s="4">
        <f t="shared" si="28"/>
        <v>1.4581590938931019</v>
      </c>
      <c r="L391" s="4">
        <f t="shared" si="29"/>
        <v>1.8368653069041887</v>
      </c>
    </row>
    <row r="392" spans="1:12" x14ac:dyDescent="0.3">
      <c r="A392" s="1">
        <v>37315</v>
      </c>
      <c r="B392">
        <v>1.75</v>
      </c>
      <c r="C392" s="1">
        <v>37315</v>
      </c>
      <c r="D392">
        <v>1.1000000000000001</v>
      </c>
      <c r="E392" s="1">
        <v>37315</v>
      </c>
      <c r="F392">
        <v>2.6</v>
      </c>
      <c r="G392" s="2">
        <v>37288</v>
      </c>
      <c r="H392" s="4">
        <f t="shared" si="25"/>
        <v>0.64292779426311508</v>
      </c>
      <c r="I392" s="4">
        <f t="shared" si="26"/>
        <v>-0.82846003898634502</v>
      </c>
      <c r="J392" s="4">
        <f t="shared" si="27"/>
        <v>-0.24125767218356825</v>
      </c>
      <c r="K392" s="4">
        <f t="shared" si="28"/>
        <v>1.4581590938931019</v>
      </c>
      <c r="L392" s="4">
        <f t="shared" si="29"/>
        <v>1.8368653069041887</v>
      </c>
    </row>
    <row r="393" spans="1:12" x14ac:dyDescent="0.3">
      <c r="A393" s="1">
        <v>37344</v>
      </c>
      <c r="B393">
        <v>1.75</v>
      </c>
      <c r="C393" s="1">
        <v>37346</v>
      </c>
      <c r="D393">
        <v>1.5</v>
      </c>
      <c r="E393" s="1">
        <v>37346</v>
      </c>
      <c r="F393">
        <v>2.4</v>
      </c>
      <c r="G393" s="2">
        <v>37316</v>
      </c>
      <c r="H393" s="4">
        <f t="shared" si="25"/>
        <v>0.24630541871923928</v>
      </c>
      <c r="I393" s="4">
        <f t="shared" si="26"/>
        <v>-0.634765625</v>
      </c>
      <c r="J393" s="4">
        <f t="shared" si="27"/>
        <v>-0.24125767218356825</v>
      </c>
      <c r="K393" s="4">
        <f t="shared" si="28"/>
        <v>1.4581590938931019</v>
      </c>
      <c r="L393" s="4">
        <f t="shared" si="29"/>
        <v>1.8368653069041887</v>
      </c>
    </row>
    <row r="394" spans="1:12" x14ac:dyDescent="0.3">
      <c r="A394" s="1">
        <v>37376</v>
      </c>
      <c r="B394">
        <v>1.75</v>
      </c>
      <c r="C394" s="1">
        <v>37376</v>
      </c>
      <c r="D394">
        <v>1.6</v>
      </c>
      <c r="E394" s="1">
        <v>37376</v>
      </c>
      <c r="F394">
        <v>2.5</v>
      </c>
      <c r="G394" s="2">
        <v>37347</v>
      </c>
      <c r="H394" s="4">
        <f t="shared" si="25"/>
        <v>0.14763779527560139</v>
      </c>
      <c r="I394" s="4">
        <f t="shared" si="26"/>
        <v>-0.73170731707316028</v>
      </c>
      <c r="J394" s="4">
        <f t="shared" si="27"/>
        <v>-0.24125767218356825</v>
      </c>
      <c r="K394" s="4">
        <f t="shared" si="28"/>
        <v>1.4581590938931019</v>
      </c>
      <c r="L394" s="4">
        <f t="shared" si="29"/>
        <v>1.8368653069041887</v>
      </c>
    </row>
    <row r="395" spans="1:12" x14ac:dyDescent="0.3">
      <c r="A395" s="1">
        <v>37407</v>
      </c>
      <c r="B395">
        <v>1.75</v>
      </c>
      <c r="C395" s="1">
        <v>37407</v>
      </c>
      <c r="D395">
        <v>1.2</v>
      </c>
      <c r="E395" s="1">
        <v>37407</v>
      </c>
      <c r="F395">
        <v>2.5</v>
      </c>
      <c r="G395" s="2">
        <v>37377</v>
      </c>
      <c r="H395" s="4">
        <f t="shared" si="25"/>
        <v>0.54347826086957873</v>
      </c>
      <c r="I395" s="4">
        <f t="shared" si="26"/>
        <v>-0.73170731707316028</v>
      </c>
      <c r="J395" s="4">
        <f t="shared" si="27"/>
        <v>-0.24125767218356825</v>
      </c>
      <c r="K395" s="4">
        <f t="shared" si="28"/>
        <v>1.4581590938931019</v>
      </c>
      <c r="L395" s="4">
        <f t="shared" si="29"/>
        <v>1.8368653069041887</v>
      </c>
    </row>
    <row r="396" spans="1:12" x14ac:dyDescent="0.3">
      <c r="A396" s="1">
        <v>37435</v>
      </c>
      <c r="B396">
        <v>1.75</v>
      </c>
      <c r="C396" s="1">
        <v>37437</v>
      </c>
      <c r="D396">
        <v>1.1000000000000001</v>
      </c>
      <c r="E396" s="1">
        <v>37437</v>
      </c>
      <c r="F396">
        <v>2.2999999999999998</v>
      </c>
      <c r="G396" s="2">
        <v>37408</v>
      </c>
      <c r="H396" s="4">
        <f t="shared" si="25"/>
        <v>0.64292779426311508</v>
      </c>
      <c r="I396" s="4">
        <f t="shared" si="26"/>
        <v>-0.53763440860213896</v>
      </c>
      <c r="J396" s="4">
        <f t="shared" si="27"/>
        <v>-0.24125767218356825</v>
      </c>
      <c r="K396" s="4">
        <f t="shared" si="28"/>
        <v>1.4581590938931019</v>
      </c>
      <c r="L396" s="4">
        <f t="shared" si="29"/>
        <v>1.8368653069041887</v>
      </c>
    </row>
    <row r="397" spans="1:12" x14ac:dyDescent="0.3">
      <c r="A397" s="1">
        <v>37468</v>
      </c>
      <c r="B397">
        <v>1.75</v>
      </c>
      <c r="C397" s="1">
        <v>37468</v>
      </c>
      <c r="D397">
        <v>1.5</v>
      </c>
      <c r="E397" s="1">
        <v>37468</v>
      </c>
      <c r="F397">
        <v>2.2000000000000002</v>
      </c>
      <c r="G397" s="2">
        <v>37438</v>
      </c>
      <c r="H397" s="4">
        <f t="shared" si="25"/>
        <v>0.24630541871923928</v>
      </c>
      <c r="I397" s="4">
        <f t="shared" si="26"/>
        <v>-0.44031311154598685</v>
      </c>
      <c r="J397" s="4">
        <f t="shared" si="27"/>
        <v>-0.24125767218356825</v>
      </c>
      <c r="K397" s="4">
        <f t="shared" si="28"/>
        <v>1.4581590938931019</v>
      </c>
      <c r="L397" s="4">
        <f t="shared" si="29"/>
        <v>1.8368653069041887</v>
      </c>
    </row>
    <row r="398" spans="1:12" x14ac:dyDescent="0.3">
      <c r="A398" s="1">
        <v>37498</v>
      </c>
      <c r="B398">
        <v>1.75</v>
      </c>
      <c r="C398" s="1">
        <v>37499</v>
      </c>
      <c r="D398">
        <v>1.8</v>
      </c>
      <c r="E398" s="1">
        <v>37499</v>
      </c>
      <c r="F398">
        <v>2.4</v>
      </c>
      <c r="G398" s="2">
        <v>37469</v>
      </c>
      <c r="H398" s="4">
        <f t="shared" si="25"/>
        <v>-4.9115913555985991E-2</v>
      </c>
      <c r="I398" s="4">
        <f t="shared" si="26"/>
        <v>-0.634765625</v>
      </c>
      <c r="J398" s="4">
        <f t="shared" si="27"/>
        <v>-0.24125767218356825</v>
      </c>
      <c r="K398" s="4">
        <f t="shared" si="28"/>
        <v>1.4581590938931019</v>
      </c>
      <c r="L398" s="4">
        <f t="shared" si="29"/>
        <v>1.8368653069041887</v>
      </c>
    </row>
    <row r="399" spans="1:12" x14ac:dyDescent="0.3">
      <c r="A399" s="1">
        <v>37529</v>
      </c>
      <c r="B399">
        <v>1.75</v>
      </c>
      <c r="C399" s="1">
        <v>37529</v>
      </c>
      <c r="D399">
        <v>1.5</v>
      </c>
      <c r="E399" s="1">
        <v>37529</v>
      </c>
      <c r="F399">
        <v>2.2000000000000002</v>
      </c>
      <c r="G399" s="2">
        <v>37500</v>
      </c>
      <c r="H399" s="4">
        <f t="shared" si="25"/>
        <v>0.24630541871923928</v>
      </c>
      <c r="I399" s="4">
        <f t="shared" si="26"/>
        <v>-0.44031311154598685</v>
      </c>
      <c r="J399" s="4">
        <f t="shared" si="27"/>
        <v>-0.24125767218356825</v>
      </c>
      <c r="K399" s="4">
        <f t="shared" si="28"/>
        <v>1.4581590938931019</v>
      </c>
      <c r="L399" s="4">
        <f t="shared" si="29"/>
        <v>1.8368653069041887</v>
      </c>
    </row>
    <row r="400" spans="1:12" x14ac:dyDescent="0.3">
      <c r="A400" s="1">
        <v>37560</v>
      </c>
      <c r="B400">
        <v>1.75</v>
      </c>
      <c r="C400" s="1">
        <v>37560</v>
      </c>
      <c r="D400">
        <v>2</v>
      </c>
      <c r="E400" s="1">
        <v>37560</v>
      </c>
      <c r="F400">
        <v>2.2000000000000002</v>
      </c>
      <c r="G400" s="2">
        <v>37530</v>
      </c>
      <c r="H400" s="4">
        <f t="shared" si="25"/>
        <v>-0.2450980392156854</v>
      </c>
      <c r="I400" s="4">
        <f t="shared" si="26"/>
        <v>-0.44031311154598685</v>
      </c>
      <c r="J400" s="4">
        <f t="shared" si="27"/>
        <v>-0.24125767218356825</v>
      </c>
      <c r="K400" s="4">
        <f t="shared" si="28"/>
        <v>1.4581590938931019</v>
      </c>
      <c r="L400" s="4">
        <f t="shared" si="29"/>
        <v>1.8368653069041887</v>
      </c>
    </row>
    <row r="401" spans="1:12" x14ac:dyDescent="0.3">
      <c r="A401" s="1">
        <v>37589</v>
      </c>
      <c r="B401">
        <v>1.25</v>
      </c>
      <c r="C401" s="1">
        <v>37590</v>
      </c>
      <c r="D401">
        <v>2.2000000000000002</v>
      </c>
      <c r="E401" s="1">
        <v>37590</v>
      </c>
      <c r="F401">
        <v>2</v>
      </c>
      <c r="G401" s="2">
        <v>37561</v>
      </c>
      <c r="H401" s="4">
        <f t="shared" si="25"/>
        <v>-0.92954990215264877</v>
      </c>
      <c r="I401" s="4">
        <f t="shared" si="26"/>
        <v>-0.73529411764706731</v>
      </c>
      <c r="J401" s="4">
        <f t="shared" si="27"/>
        <v>-0.24125767218356825</v>
      </c>
      <c r="K401" s="4">
        <f t="shared" si="28"/>
        <v>1.4581590938931019</v>
      </c>
      <c r="L401" s="4">
        <f t="shared" si="29"/>
        <v>1.8368653069041887</v>
      </c>
    </row>
    <row r="402" spans="1:12" x14ac:dyDescent="0.3">
      <c r="A402" s="1">
        <v>37621</v>
      </c>
      <c r="B402">
        <v>1.25</v>
      </c>
      <c r="C402" s="1">
        <v>37621</v>
      </c>
      <c r="D402">
        <v>2.4</v>
      </c>
      <c r="E402" s="1">
        <v>37621</v>
      </c>
      <c r="F402">
        <v>1.9</v>
      </c>
      <c r="G402" s="2">
        <v>37591</v>
      </c>
      <c r="H402" s="4">
        <f t="shared" si="25"/>
        <v>-1.1230468750000111</v>
      </c>
      <c r="I402" s="4">
        <f t="shared" si="26"/>
        <v>-0.63788027477919007</v>
      </c>
      <c r="J402" s="4">
        <f t="shared" si="27"/>
        <v>-0.24125767218356825</v>
      </c>
      <c r="K402" s="4">
        <f t="shared" si="28"/>
        <v>1.4581590938931019</v>
      </c>
      <c r="L402" s="4">
        <f t="shared" si="29"/>
        <v>1.8368653069041887</v>
      </c>
    </row>
    <row r="403" spans="1:12" x14ac:dyDescent="0.3">
      <c r="A403" s="1">
        <v>37652</v>
      </c>
      <c r="B403">
        <v>1.25</v>
      </c>
      <c r="C403" s="1">
        <v>37652</v>
      </c>
      <c r="D403">
        <v>2.6</v>
      </c>
      <c r="E403" s="1">
        <v>37652</v>
      </c>
      <c r="F403">
        <v>1.9</v>
      </c>
      <c r="G403" s="2">
        <v>37622</v>
      </c>
      <c r="H403" s="4">
        <f t="shared" ref="H403:H466" si="30">((1+B403%)/(1+D403%)-1)*100</f>
        <v>-1.3157894736842146</v>
      </c>
      <c r="I403" s="4">
        <f t="shared" si="26"/>
        <v>-0.63788027477919007</v>
      </c>
      <c r="J403" s="4">
        <f t="shared" si="27"/>
        <v>-0.24125767218356825</v>
      </c>
      <c r="K403" s="4">
        <f t="shared" si="28"/>
        <v>1.4581590938931019</v>
      </c>
      <c r="L403" s="4">
        <f t="shared" si="29"/>
        <v>1.8368653069041887</v>
      </c>
    </row>
    <row r="404" spans="1:12" x14ac:dyDescent="0.3">
      <c r="A404" s="1">
        <v>37680</v>
      </c>
      <c r="B404">
        <v>1.25</v>
      </c>
      <c r="C404" s="1">
        <v>37680</v>
      </c>
      <c r="D404">
        <v>3</v>
      </c>
      <c r="E404" s="1">
        <v>37680</v>
      </c>
      <c r="F404">
        <v>1.7</v>
      </c>
      <c r="G404" s="2">
        <v>37653</v>
      </c>
      <c r="H404" s="4">
        <f t="shared" si="30"/>
        <v>-1.6990291262136026</v>
      </c>
      <c r="I404" s="4">
        <f t="shared" ref="I404:I467" si="31">((1+B404%)/(1+F404%)-1)*100</f>
        <v>-0.44247787610618428</v>
      </c>
      <c r="J404" s="4">
        <f t="shared" si="27"/>
        <v>-0.24125767218356825</v>
      </c>
      <c r="K404" s="4">
        <f t="shared" si="28"/>
        <v>1.4581590938931019</v>
      </c>
      <c r="L404" s="4">
        <f t="shared" si="29"/>
        <v>1.8368653069041887</v>
      </c>
    </row>
    <row r="405" spans="1:12" x14ac:dyDescent="0.3">
      <c r="A405" s="1">
        <v>37711</v>
      </c>
      <c r="B405">
        <v>1.25</v>
      </c>
      <c r="C405" s="1">
        <v>37711</v>
      </c>
      <c r="D405">
        <v>3</v>
      </c>
      <c r="E405" s="1">
        <v>37711</v>
      </c>
      <c r="F405">
        <v>1.7</v>
      </c>
      <c r="G405" s="2">
        <v>37681</v>
      </c>
      <c r="H405" s="4">
        <f t="shared" si="30"/>
        <v>-1.6990291262136026</v>
      </c>
      <c r="I405" s="4">
        <f t="shared" si="31"/>
        <v>-0.44247787610618428</v>
      </c>
      <c r="J405" s="4">
        <f t="shared" ref="J405:J468" si="32">J404</f>
        <v>-0.24125767218356825</v>
      </c>
      <c r="K405" s="4">
        <f t="shared" ref="K405:K468" si="33">K404</f>
        <v>1.4581590938931019</v>
      </c>
      <c r="L405" s="4">
        <f t="shared" ref="L405:L468" si="34">L404</f>
        <v>1.8368653069041887</v>
      </c>
    </row>
    <row r="406" spans="1:12" x14ac:dyDescent="0.3">
      <c r="A406" s="1">
        <v>37741</v>
      </c>
      <c r="B406">
        <v>1.25</v>
      </c>
      <c r="C406" s="1">
        <v>37741</v>
      </c>
      <c r="D406">
        <v>2.2000000000000002</v>
      </c>
      <c r="E406" s="1">
        <v>37741</v>
      </c>
      <c r="F406">
        <v>1.5</v>
      </c>
      <c r="G406" s="2">
        <v>37712</v>
      </c>
      <c r="H406" s="4">
        <f t="shared" si="30"/>
        <v>-0.92954990215264877</v>
      </c>
      <c r="I406" s="4">
        <f t="shared" si="31"/>
        <v>-0.24630541871920597</v>
      </c>
      <c r="J406" s="4">
        <f t="shared" si="32"/>
        <v>-0.24125767218356825</v>
      </c>
      <c r="K406" s="4">
        <f t="shared" si="33"/>
        <v>1.4581590938931019</v>
      </c>
      <c r="L406" s="4">
        <f t="shared" si="34"/>
        <v>1.8368653069041887</v>
      </c>
    </row>
    <row r="407" spans="1:12" x14ac:dyDescent="0.3">
      <c r="A407" s="1">
        <v>37771</v>
      </c>
      <c r="B407">
        <v>1.25</v>
      </c>
      <c r="C407" s="1">
        <v>37772</v>
      </c>
      <c r="D407">
        <v>2.1</v>
      </c>
      <c r="E407" s="1">
        <v>37772</v>
      </c>
      <c r="F407">
        <v>1.6</v>
      </c>
      <c r="G407" s="2">
        <v>37742</v>
      </c>
      <c r="H407" s="4">
        <f t="shared" si="30"/>
        <v>-0.83251714005876387</v>
      </c>
      <c r="I407" s="4">
        <f t="shared" si="31"/>
        <v>-0.34448818897638844</v>
      </c>
      <c r="J407" s="4">
        <f t="shared" si="32"/>
        <v>-0.24125767218356825</v>
      </c>
      <c r="K407" s="4">
        <f t="shared" si="33"/>
        <v>1.4581590938931019</v>
      </c>
      <c r="L407" s="4">
        <f t="shared" si="34"/>
        <v>1.8368653069041887</v>
      </c>
    </row>
    <row r="408" spans="1:12" x14ac:dyDescent="0.3">
      <c r="A408" s="1">
        <v>37802</v>
      </c>
      <c r="B408">
        <v>1</v>
      </c>
      <c r="C408" s="1">
        <v>37802</v>
      </c>
      <c r="D408">
        <v>2.1</v>
      </c>
      <c r="E408" s="1">
        <v>37802</v>
      </c>
      <c r="F408">
        <v>1.5</v>
      </c>
      <c r="G408" s="2">
        <v>37773</v>
      </c>
      <c r="H408" s="4">
        <f t="shared" si="30"/>
        <v>-1.0773751224289807</v>
      </c>
      <c r="I408" s="4">
        <f t="shared" si="31"/>
        <v>-0.49261083743841194</v>
      </c>
      <c r="J408" s="4">
        <f t="shared" si="32"/>
        <v>-0.24125767218356825</v>
      </c>
      <c r="K408" s="4">
        <f t="shared" si="33"/>
        <v>1.4581590938931019</v>
      </c>
      <c r="L408" s="4">
        <f t="shared" si="34"/>
        <v>1.8368653069041887</v>
      </c>
    </row>
    <row r="409" spans="1:12" x14ac:dyDescent="0.3">
      <c r="A409" s="1">
        <v>37833</v>
      </c>
      <c r="B409">
        <v>1</v>
      </c>
      <c r="C409" s="1">
        <v>37833</v>
      </c>
      <c r="D409">
        <v>2.1</v>
      </c>
      <c r="E409" s="1">
        <v>37833</v>
      </c>
      <c r="F409">
        <v>1.5</v>
      </c>
      <c r="G409" s="2">
        <v>37803</v>
      </c>
      <c r="H409" s="4">
        <f t="shared" si="30"/>
        <v>-1.0773751224289807</v>
      </c>
      <c r="I409" s="4">
        <f t="shared" si="31"/>
        <v>-0.49261083743841194</v>
      </c>
      <c r="J409" s="4">
        <f t="shared" si="32"/>
        <v>-0.24125767218356825</v>
      </c>
      <c r="K409" s="4">
        <f t="shared" si="33"/>
        <v>1.4581590938931019</v>
      </c>
      <c r="L409" s="4">
        <f t="shared" si="34"/>
        <v>1.8368653069041887</v>
      </c>
    </row>
    <row r="410" spans="1:12" x14ac:dyDescent="0.3">
      <c r="A410" s="1">
        <v>37862</v>
      </c>
      <c r="B410">
        <v>1</v>
      </c>
      <c r="C410" s="1">
        <v>37864</v>
      </c>
      <c r="D410">
        <v>2.2000000000000002</v>
      </c>
      <c r="E410" s="1">
        <v>37864</v>
      </c>
      <c r="F410">
        <v>1.3</v>
      </c>
      <c r="G410" s="2">
        <v>37834</v>
      </c>
      <c r="H410" s="4">
        <f t="shared" si="30"/>
        <v>-1.1741682974559686</v>
      </c>
      <c r="I410" s="4">
        <f t="shared" si="31"/>
        <v>-0.29615004935833467</v>
      </c>
      <c r="J410" s="4">
        <f t="shared" si="32"/>
        <v>-0.24125767218356825</v>
      </c>
      <c r="K410" s="4">
        <f t="shared" si="33"/>
        <v>1.4581590938931019</v>
      </c>
      <c r="L410" s="4">
        <f t="shared" si="34"/>
        <v>1.8368653069041887</v>
      </c>
    </row>
    <row r="411" spans="1:12" x14ac:dyDescent="0.3">
      <c r="A411" s="1">
        <v>37894</v>
      </c>
      <c r="B411">
        <v>1</v>
      </c>
      <c r="C411" s="1">
        <v>37894</v>
      </c>
      <c r="D411">
        <v>2.2999999999999998</v>
      </c>
      <c r="E411" s="1">
        <v>37894</v>
      </c>
      <c r="F411">
        <v>1.2</v>
      </c>
      <c r="G411" s="2">
        <v>37865</v>
      </c>
      <c r="H411" s="4">
        <f t="shared" si="30"/>
        <v>-1.2707722385141618</v>
      </c>
      <c r="I411" s="4">
        <f t="shared" si="31"/>
        <v>-0.19762845849802257</v>
      </c>
      <c r="J411" s="4">
        <f t="shared" si="32"/>
        <v>-0.24125767218356825</v>
      </c>
      <c r="K411" s="4">
        <f t="shared" si="33"/>
        <v>1.4581590938931019</v>
      </c>
      <c r="L411" s="4">
        <f t="shared" si="34"/>
        <v>1.8368653069041887</v>
      </c>
    </row>
    <row r="412" spans="1:12" x14ac:dyDescent="0.3">
      <c r="A412" s="1">
        <v>37925</v>
      </c>
      <c r="B412">
        <v>1</v>
      </c>
      <c r="C412" s="1">
        <v>37925</v>
      </c>
      <c r="D412">
        <v>2</v>
      </c>
      <c r="E412" s="1">
        <v>37925</v>
      </c>
      <c r="F412">
        <v>1.3</v>
      </c>
      <c r="G412" s="2">
        <v>37895</v>
      </c>
      <c r="H412" s="4">
        <f t="shared" si="30"/>
        <v>-0.98039215686274161</v>
      </c>
      <c r="I412" s="4">
        <f t="shared" si="31"/>
        <v>-0.29615004935833467</v>
      </c>
      <c r="J412" s="4">
        <f t="shared" si="32"/>
        <v>-0.24125767218356825</v>
      </c>
      <c r="K412" s="4">
        <f t="shared" si="33"/>
        <v>1.4581590938931019</v>
      </c>
      <c r="L412" s="4">
        <f t="shared" si="34"/>
        <v>1.8368653069041887</v>
      </c>
    </row>
    <row r="413" spans="1:12" x14ac:dyDescent="0.3">
      <c r="A413" s="1">
        <v>37953</v>
      </c>
      <c r="B413">
        <v>1</v>
      </c>
      <c r="C413" s="1">
        <v>37955</v>
      </c>
      <c r="D413">
        <v>1.8</v>
      </c>
      <c r="E413" s="1">
        <v>37955</v>
      </c>
      <c r="F413">
        <v>1.1000000000000001</v>
      </c>
      <c r="G413" s="2">
        <v>37926</v>
      </c>
      <c r="H413" s="4">
        <f t="shared" si="30"/>
        <v>-0.78585461689587577</v>
      </c>
      <c r="I413" s="4">
        <f t="shared" si="31"/>
        <v>-9.8911968348158741E-2</v>
      </c>
      <c r="J413" s="4">
        <f t="shared" si="32"/>
        <v>-0.24125767218356825</v>
      </c>
      <c r="K413" s="4">
        <f t="shared" si="33"/>
        <v>1.4581590938931019</v>
      </c>
      <c r="L413" s="4">
        <f t="shared" si="34"/>
        <v>1.8368653069041887</v>
      </c>
    </row>
    <row r="414" spans="1:12" x14ac:dyDescent="0.3">
      <c r="A414" s="1">
        <v>37986</v>
      </c>
      <c r="B414">
        <v>1</v>
      </c>
      <c r="C414" s="1">
        <v>37986</v>
      </c>
      <c r="D414">
        <v>1.9</v>
      </c>
      <c r="E414" s="1">
        <v>37986</v>
      </c>
      <c r="F414">
        <v>1.1000000000000001</v>
      </c>
      <c r="G414" s="2">
        <v>37956</v>
      </c>
      <c r="H414" s="4">
        <f t="shared" si="30"/>
        <v>-0.88321884200195377</v>
      </c>
      <c r="I414" s="4">
        <f t="shared" si="31"/>
        <v>-9.8911968348158741E-2</v>
      </c>
      <c r="J414" s="4">
        <f t="shared" si="32"/>
        <v>-0.24125767218356825</v>
      </c>
      <c r="K414" s="4">
        <f t="shared" si="33"/>
        <v>1.4581590938931019</v>
      </c>
      <c r="L414" s="4">
        <f t="shared" si="34"/>
        <v>1.8368653069041887</v>
      </c>
    </row>
    <row r="415" spans="1:12" x14ac:dyDescent="0.3">
      <c r="A415" s="1">
        <v>38016</v>
      </c>
      <c r="B415">
        <v>1</v>
      </c>
      <c r="C415" s="1">
        <v>38017</v>
      </c>
      <c r="D415">
        <v>1.9</v>
      </c>
      <c r="E415" s="1">
        <v>38017</v>
      </c>
      <c r="F415">
        <v>1.1000000000000001</v>
      </c>
      <c r="G415" s="2">
        <v>37987</v>
      </c>
      <c r="H415" s="4">
        <f t="shared" si="30"/>
        <v>-0.88321884200195377</v>
      </c>
      <c r="I415" s="4">
        <f t="shared" si="31"/>
        <v>-9.8911968348158741E-2</v>
      </c>
      <c r="J415" s="4">
        <f t="shared" si="32"/>
        <v>-0.24125767218356825</v>
      </c>
      <c r="K415" s="4">
        <f t="shared" si="33"/>
        <v>1.4581590938931019</v>
      </c>
      <c r="L415" s="4">
        <f t="shared" si="34"/>
        <v>1.8368653069041887</v>
      </c>
    </row>
    <row r="416" spans="1:12" x14ac:dyDescent="0.3">
      <c r="A416" s="1">
        <v>38044</v>
      </c>
      <c r="B416">
        <v>1</v>
      </c>
      <c r="C416" s="1">
        <v>38046</v>
      </c>
      <c r="D416">
        <v>1.7</v>
      </c>
      <c r="E416" s="1">
        <v>38046</v>
      </c>
      <c r="F416">
        <v>1.2</v>
      </c>
      <c r="G416" s="2">
        <v>38018</v>
      </c>
      <c r="H416" s="4">
        <f t="shared" si="30"/>
        <v>-0.68829891838740886</v>
      </c>
      <c r="I416" s="4">
        <f t="shared" si="31"/>
        <v>-0.19762845849802257</v>
      </c>
      <c r="J416" s="4">
        <f t="shared" si="32"/>
        <v>-0.24125767218356825</v>
      </c>
      <c r="K416" s="4">
        <f t="shared" si="33"/>
        <v>1.4581590938931019</v>
      </c>
      <c r="L416" s="4">
        <f t="shared" si="34"/>
        <v>1.8368653069041887</v>
      </c>
    </row>
    <row r="417" spans="1:12" x14ac:dyDescent="0.3">
      <c r="A417" s="1">
        <v>38077</v>
      </c>
      <c r="B417">
        <v>1</v>
      </c>
      <c r="C417" s="1">
        <v>38077</v>
      </c>
      <c r="D417">
        <v>1.7</v>
      </c>
      <c r="E417" s="1">
        <v>38077</v>
      </c>
      <c r="F417">
        <v>1.6</v>
      </c>
      <c r="G417" s="2">
        <v>38047</v>
      </c>
      <c r="H417" s="4">
        <f t="shared" si="30"/>
        <v>-0.68829891838740886</v>
      </c>
      <c r="I417" s="4">
        <f t="shared" si="31"/>
        <v>-0.59055118110236116</v>
      </c>
      <c r="J417" s="4">
        <f t="shared" si="32"/>
        <v>-0.24125767218356825</v>
      </c>
      <c r="K417" s="4">
        <f t="shared" si="33"/>
        <v>1.4581590938931019</v>
      </c>
      <c r="L417" s="4">
        <f t="shared" si="34"/>
        <v>1.8368653069041887</v>
      </c>
    </row>
    <row r="418" spans="1:12" x14ac:dyDescent="0.3">
      <c r="A418" s="1">
        <v>38107</v>
      </c>
      <c r="B418">
        <v>1</v>
      </c>
      <c r="C418" s="1">
        <v>38107</v>
      </c>
      <c r="D418">
        <v>2.2999999999999998</v>
      </c>
      <c r="E418" s="1">
        <v>38107</v>
      </c>
      <c r="F418">
        <v>1.8</v>
      </c>
      <c r="G418" s="2">
        <v>38078</v>
      </c>
      <c r="H418" s="4">
        <f t="shared" si="30"/>
        <v>-1.2707722385141618</v>
      </c>
      <c r="I418" s="4">
        <f t="shared" si="31"/>
        <v>-0.78585461689587577</v>
      </c>
      <c r="J418" s="4">
        <f t="shared" si="32"/>
        <v>-0.24125767218356825</v>
      </c>
      <c r="K418" s="4">
        <f t="shared" si="33"/>
        <v>1.4581590938931019</v>
      </c>
      <c r="L418" s="4">
        <f t="shared" si="34"/>
        <v>1.8368653069041887</v>
      </c>
    </row>
    <row r="419" spans="1:12" x14ac:dyDescent="0.3">
      <c r="A419" s="1">
        <v>38138</v>
      </c>
      <c r="B419">
        <v>1</v>
      </c>
      <c r="C419" s="1">
        <v>38138</v>
      </c>
      <c r="D419">
        <v>3.1</v>
      </c>
      <c r="E419" s="1">
        <v>38138</v>
      </c>
      <c r="F419">
        <v>1.7</v>
      </c>
      <c r="G419" s="2">
        <v>38108</v>
      </c>
      <c r="H419" s="4">
        <f t="shared" si="30"/>
        <v>-2.0368574199805978</v>
      </c>
      <c r="I419" s="4">
        <f t="shared" si="31"/>
        <v>-0.68829891838740886</v>
      </c>
      <c r="J419" s="4">
        <f t="shared" si="32"/>
        <v>-0.24125767218356825</v>
      </c>
      <c r="K419" s="4">
        <f t="shared" si="33"/>
        <v>1.4581590938931019</v>
      </c>
      <c r="L419" s="4">
        <f t="shared" si="34"/>
        <v>1.8368653069041887</v>
      </c>
    </row>
    <row r="420" spans="1:12" x14ac:dyDescent="0.3">
      <c r="A420" s="1">
        <v>38168</v>
      </c>
      <c r="B420">
        <v>1.25</v>
      </c>
      <c r="C420" s="1">
        <v>38168</v>
      </c>
      <c r="D420">
        <v>3.3</v>
      </c>
      <c r="E420" s="1">
        <v>38168</v>
      </c>
      <c r="F420">
        <v>1.9</v>
      </c>
      <c r="G420" s="2">
        <v>38139</v>
      </c>
      <c r="H420" s="4">
        <f t="shared" si="30"/>
        <v>-1.9845111326234233</v>
      </c>
      <c r="I420" s="4">
        <f t="shared" si="31"/>
        <v>-0.63788027477919007</v>
      </c>
      <c r="J420" s="4">
        <f t="shared" si="32"/>
        <v>-0.24125767218356825</v>
      </c>
      <c r="K420" s="4">
        <f t="shared" si="33"/>
        <v>1.4581590938931019</v>
      </c>
      <c r="L420" s="4">
        <f t="shared" si="34"/>
        <v>1.8368653069041887</v>
      </c>
    </row>
    <row r="421" spans="1:12" x14ac:dyDescent="0.3">
      <c r="A421" s="1">
        <v>38198</v>
      </c>
      <c r="B421">
        <v>1.25</v>
      </c>
      <c r="C421" s="1">
        <v>38199</v>
      </c>
      <c r="D421">
        <v>3</v>
      </c>
      <c r="E421" s="1">
        <v>38199</v>
      </c>
      <c r="F421">
        <v>1.8</v>
      </c>
      <c r="G421" s="2">
        <v>38169</v>
      </c>
      <c r="H421" s="4">
        <f t="shared" si="30"/>
        <v>-1.6990291262136026</v>
      </c>
      <c r="I421" s="4">
        <f t="shared" si="31"/>
        <v>-0.54027504911592361</v>
      </c>
      <c r="J421" s="4">
        <f t="shared" si="32"/>
        <v>-0.24125767218356825</v>
      </c>
      <c r="K421" s="4">
        <f t="shared" si="33"/>
        <v>1.4581590938931019</v>
      </c>
      <c r="L421" s="4">
        <f t="shared" si="34"/>
        <v>1.8368653069041887</v>
      </c>
    </row>
    <row r="422" spans="1:12" x14ac:dyDescent="0.3">
      <c r="A422" s="1">
        <v>38230</v>
      </c>
      <c r="B422">
        <v>1.5</v>
      </c>
      <c r="C422" s="1">
        <v>38230</v>
      </c>
      <c r="D422">
        <v>2.7</v>
      </c>
      <c r="E422" s="1">
        <v>38230</v>
      </c>
      <c r="F422">
        <v>1.7</v>
      </c>
      <c r="G422" s="2">
        <v>38200</v>
      </c>
      <c r="H422" s="4">
        <f t="shared" si="30"/>
        <v>-1.1684518013631906</v>
      </c>
      <c r="I422" s="4">
        <f t="shared" si="31"/>
        <v>-0.19665683382497079</v>
      </c>
      <c r="J422" s="4">
        <f t="shared" si="32"/>
        <v>-0.24125767218356825</v>
      </c>
      <c r="K422" s="4">
        <f t="shared" si="33"/>
        <v>1.4581590938931019</v>
      </c>
      <c r="L422" s="4">
        <f t="shared" si="34"/>
        <v>1.8368653069041887</v>
      </c>
    </row>
    <row r="423" spans="1:12" x14ac:dyDescent="0.3">
      <c r="A423" s="1">
        <v>38260</v>
      </c>
      <c r="B423">
        <v>1.75</v>
      </c>
      <c r="C423" s="1">
        <v>38260</v>
      </c>
      <c r="D423">
        <v>2.5</v>
      </c>
      <c r="E423" s="1">
        <v>38260</v>
      </c>
      <c r="F423">
        <v>2</v>
      </c>
      <c r="G423" s="2">
        <v>38231</v>
      </c>
      <c r="H423" s="4">
        <f t="shared" si="30"/>
        <v>-0.73170731707316028</v>
      </c>
      <c r="I423" s="4">
        <f t="shared" si="31"/>
        <v>-0.2450980392156854</v>
      </c>
      <c r="J423" s="4">
        <f t="shared" si="32"/>
        <v>-0.24125767218356825</v>
      </c>
      <c r="K423" s="4">
        <f t="shared" si="33"/>
        <v>1.4581590938931019</v>
      </c>
      <c r="L423" s="4">
        <f t="shared" si="34"/>
        <v>1.8368653069041887</v>
      </c>
    </row>
    <row r="424" spans="1:12" x14ac:dyDescent="0.3">
      <c r="A424" s="1">
        <v>38289</v>
      </c>
      <c r="B424">
        <v>1.75</v>
      </c>
      <c r="C424" s="1">
        <v>38291</v>
      </c>
      <c r="D424">
        <v>3.2</v>
      </c>
      <c r="E424" s="1">
        <v>38291</v>
      </c>
      <c r="F424">
        <v>2</v>
      </c>
      <c r="G424" s="2">
        <v>38261</v>
      </c>
      <c r="H424" s="4">
        <f t="shared" si="30"/>
        <v>-1.4050387596899139</v>
      </c>
      <c r="I424" s="4">
        <f t="shared" si="31"/>
        <v>-0.2450980392156854</v>
      </c>
      <c r="J424" s="4">
        <f t="shared" si="32"/>
        <v>-0.24125767218356825</v>
      </c>
      <c r="K424" s="4">
        <f t="shared" si="33"/>
        <v>1.4581590938931019</v>
      </c>
      <c r="L424" s="4">
        <f t="shared" si="34"/>
        <v>1.8368653069041887</v>
      </c>
    </row>
    <row r="425" spans="1:12" x14ac:dyDescent="0.3">
      <c r="A425" s="1">
        <v>38321</v>
      </c>
      <c r="B425">
        <v>2</v>
      </c>
      <c r="C425" s="1">
        <v>38321</v>
      </c>
      <c r="D425">
        <v>3.5</v>
      </c>
      <c r="E425" s="1">
        <v>38321</v>
      </c>
      <c r="F425">
        <v>2.2000000000000002</v>
      </c>
      <c r="G425" s="2">
        <v>38292</v>
      </c>
      <c r="H425" s="4">
        <f t="shared" si="30"/>
        <v>-1.4492753623188359</v>
      </c>
      <c r="I425" s="4">
        <f t="shared" si="31"/>
        <v>-0.19569471624266699</v>
      </c>
      <c r="J425" s="4">
        <f t="shared" si="32"/>
        <v>-0.24125767218356825</v>
      </c>
      <c r="K425" s="4">
        <f t="shared" si="33"/>
        <v>1.4581590938931019</v>
      </c>
      <c r="L425" s="4">
        <f t="shared" si="34"/>
        <v>1.8368653069041887</v>
      </c>
    </row>
    <row r="426" spans="1:12" x14ac:dyDescent="0.3">
      <c r="A426" s="1">
        <v>38352</v>
      </c>
      <c r="B426">
        <v>2.25</v>
      </c>
      <c r="C426" s="1">
        <v>38352</v>
      </c>
      <c r="D426">
        <v>3.3</v>
      </c>
      <c r="E426" s="1">
        <v>38352</v>
      </c>
      <c r="F426">
        <v>2.2000000000000002</v>
      </c>
      <c r="G426" s="2">
        <v>38322</v>
      </c>
      <c r="H426" s="4">
        <f t="shared" si="30"/>
        <v>-1.0164569215876051</v>
      </c>
      <c r="I426" s="4">
        <f t="shared" si="31"/>
        <v>4.8923679060663972E-2</v>
      </c>
      <c r="J426" s="4">
        <f t="shared" si="32"/>
        <v>-0.24125767218356825</v>
      </c>
      <c r="K426" s="4">
        <f t="shared" si="33"/>
        <v>1.4581590938931019</v>
      </c>
      <c r="L426" s="4">
        <f t="shared" si="34"/>
        <v>1.8368653069041887</v>
      </c>
    </row>
    <row r="427" spans="1:12" x14ac:dyDescent="0.3">
      <c r="A427" s="1">
        <v>38383</v>
      </c>
      <c r="B427">
        <v>2.25</v>
      </c>
      <c r="C427" s="1">
        <v>38383</v>
      </c>
      <c r="D427">
        <v>3</v>
      </c>
      <c r="E427" s="1">
        <v>38383</v>
      </c>
      <c r="F427">
        <v>2.2999999999999998</v>
      </c>
      <c r="G427" s="2">
        <v>38353</v>
      </c>
      <c r="H427" s="4">
        <f t="shared" si="30"/>
        <v>-0.72815533980583602</v>
      </c>
      <c r="I427" s="4">
        <f t="shared" si="31"/>
        <v>-4.8875855327468187E-2</v>
      </c>
      <c r="J427" s="4">
        <f t="shared" si="32"/>
        <v>-0.24125767218356825</v>
      </c>
      <c r="K427" s="4">
        <f t="shared" si="33"/>
        <v>1.4581590938931019</v>
      </c>
      <c r="L427" s="4">
        <f t="shared" si="34"/>
        <v>1.8368653069041887</v>
      </c>
    </row>
    <row r="428" spans="1:12" x14ac:dyDescent="0.3">
      <c r="A428" s="1">
        <v>38411</v>
      </c>
      <c r="B428">
        <v>2.5</v>
      </c>
      <c r="C428" s="1">
        <v>38411</v>
      </c>
      <c r="D428">
        <v>3</v>
      </c>
      <c r="E428" s="1">
        <v>38411</v>
      </c>
      <c r="F428">
        <v>2.4</v>
      </c>
      <c r="G428" s="2">
        <v>38384</v>
      </c>
      <c r="H428" s="4">
        <f t="shared" si="30"/>
        <v>-0.48543689320389438</v>
      </c>
      <c r="I428" s="4">
        <f t="shared" si="31"/>
        <v>9.765625E-2</v>
      </c>
      <c r="J428" s="4">
        <f t="shared" si="32"/>
        <v>-0.24125767218356825</v>
      </c>
      <c r="K428" s="4">
        <f t="shared" si="33"/>
        <v>1.4581590938931019</v>
      </c>
      <c r="L428" s="4">
        <f t="shared" si="34"/>
        <v>1.8368653069041887</v>
      </c>
    </row>
    <row r="429" spans="1:12" x14ac:dyDescent="0.3">
      <c r="A429" s="1">
        <v>38442</v>
      </c>
      <c r="B429">
        <v>2.75</v>
      </c>
      <c r="C429" s="1">
        <v>38442</v>
      </c>
      <c r="D429">
        <v>3.1</v>
      </c>
      <c r="E429" s="1">
        <v>38442</v>
      </c>
      <c r="F429">
        <v>2.2999999999999998</v>
      </c>
      <c r="G429" s="2">
        <v>38412</v>
      </c>
      <c r="H429" s="4">
        <f t="shared" si="30"/>
        <v>-0.33947623666341631</v>
      </c>
      <c r="I429" s="4">
        <f t="shared" si="31"/>
        <v>0.43988269794723589</v>
      </c>
      <c r="J429" s="4">
        <f t="shared" si="32"/>
        <v>-0.24125767218356825</v>
      </c>
      <c r="K429" s="4">
        <f t="shared" si="33"/>
        <v>1.4581590938931019</v>
      </c>
      <c r="L429" s="4">
        <f t="shared" si="34"/>
        <v>1.8368653069041887</v>
      </c>
    </row>
    <row r="430" spans="1:12" x14ac:dyDescent="0.3">
      <c r="A430" s="1">
        <v>38471</v>
      </c>
      <c r="B430">
        <v>2.75</v>
      </c>
      <c r="C430" s="1">
        <v>38472</v>
      </c>
      <c r="D430">
        <v>3.5</v>
      </c>
      <c r="E430" s="1">
        <v>38472</v>
      </c>
      <c r="F430">
        <v>2.2000000000000002</v>
      </c>
      <c r="G430" s="2">
        <v>38443</v>
      </c>
      <c r="H430" s="4">
        <f t="shared" si="30"/>
        <v>-0.7246376811594013</v>
      </c>
      <c r="I430" s="4">
        <f t="shared" si="31"/>
        <v>0.53816046966732589</v>
      </c>
      <c r="J430" s="4">
        <f t="shared" si="32"/>
        <v>-0.24125767218356825</v>
      </c>
      <c r="K430" s="4">
        <f t="shared" si="33"/>
        <v>1.4581590938931019</v>
      </c>
      <c r="L430" s="4">
        <f t="shared" si="34"/>
        <v>1.8368653069041887</v>
      </c>
    </row>
    <row r="431" spans="1:12" x14ac:dyDescent="0.3">
      <c r="A431" s="1">
        <v>38503</v>
      </c>
      <c r="B431">
        <v>3</v>
      </c>
      <c r="C431" s="1">
        <v>38503</v>
      </c>
      <c r="D431">
        <v>2.8</v>
      </c>
      <c r="E431" s="1">
        <v>38503</v>
      </c>
      <c r="F431">
        <v>2.2000000000000002</v>
      </c>
      <c r="G431" s="2">
        <v>38473</v>
      </c>
      <c r="H431" s="4">
        <f t="shared" si="30"/>
        <v>0.19455252918287869</v>
      </c>
      <c r="I431" s="4">
        <f t="shared" si="31"/>
        <v>0.78277886497064575</v>
      </c>
      <c r="J431" s="4">
        <f t="shared" si="32"/>
        <v>-0.24125767218356825</v>
      </c>
      <c r="K431" s="4">
        <f t="shared" si="33"/>
        <v>1.4581590938931019</v>
      </c>
      <c r="L431" s="4">
        <f t="shared" si="34"/>
        <v>1.8368653069041887</v>
      </c>
    </row>
    <row r="432" spans="1:12" x14ac:dyDescent="0.3">
      <c r="A432" s="1">
        <v>38533</v>
      </c>
      <c r="B432">
        <v>3.25</v>
      </c>
      <c r="C432" s="1">
        <v>38533</v>
      </c>
      <c r="D432">
        <v>2.5</v>
      </c>
      <c r="E432" s="1">
        <v>38533</v>
      </c>
      <c r="F432">
        <v>2</v>
      </c>
      <c r="G432" s="2">
        <v>38504</v>
      </c>
      <c r="H432" s="4">
        <f t="shared" si="30"/>
        <v>0.73170731707317138</v>
      </c>
      <c r="I432" s="4">
        <f t="shared" si="31"/>
        <v>1.225490196078427</v>
      </c>
      <c r="J432" s="4">
        <f t="shared" si="32"/>
        <v>-0.24125767218356825</v>
      </c>
      <c r="K432" s="4">
        <f t="shared" si="33"/>
        <v>1.4581590938931019</v>
      </c>
      <c r="L432" s="4">
        <f t="shared" si="34"/>
        <v>1.8368653069041887</v>
      </c>
    </row>
    <row r="433" spans="1:12" x14ac:dyDescent="0.3">
      <c r="A433" s="1">
        <v>38562</v>
      </c>
      <c r="B433">
        <v>3.25</v>
      </c>
      <c r="C433" s="1">
        <v>38564</v>
      </c>
      <c r="D433">
        <v>3.2</v>
      </c>
      <c r="E433" s="1">
        <v>38564</v>
      </c>
      <c r="F433">
        <v>2.1</v>
      </c>
      <c r="G433" s="2">
        <v>38534</v>
      </c>
      <c r="H433" s="4">
        <f t="shared" si="30"/>
        <v>4.8449612403089759E-2</v>
      </c>
      <c r="I433" s="4">
        <f t="shared" si="31"/>
        <v>1.1263467189030374</v>
      </c>
      <c r="J433" s="4">
        <f t="shared" si="32"/>
        <v>-0.24125767218356825</v>
      </c>
      <c r="K433" s="4">
        <f t="shared" si="33"/>
        <v>1.4581590938931019</v>
      </c>
      <c r="L433" s="4">
        <f t="shared" si="34"/>
        <v>1.8368653069041887</v>
      </c>
    </row>
    <row r="434" spans="1:12" x14ac:dyDescent="0.3">
      <c r="A434" s="1">
        <v>38595</v>
      </c>
      <c r="B434">
        <v>3.5</v>
      </c>
      <c r="C434" s="1">
        <v>38595</v>
      </c>
      <c r="D434">
        <v>3.6</v>
      </c>
      <c r="E434" s="1">
        <v>38595</v>
      </c>
      <c r="F434">
        <v>2.1</v>
      </c>
      <c r="G434" s="2">
        <v>38565</v>
      </c>
      <c r="H434" s="4">
        <f t="shared" si="30"/>
        <v>-9.6525096525101883E-2</v>
      </c>
      <c r="I434" s="4">
        <f t="shared" si="31"/>
        <v>1.3712047012732542</v>
      </c>
      <c r="J434" s="4">
        <f t="shared" si="32"/>
        <v>-0.24125767218356825</v>
      </c>
      <c r="K434" s="4">
        <f t="shared" si="33"/>
        <v>1.4581590938931019</v>
      </c>
      <c r="L434" s="4">
        <f t="shared" si="34"/>
        <v>1.8368653069041887</v>
      </c>
    </row>
    <row r="435" spans="1:12" x14ac:dyDescent="0.3">
      <c r="A435" s="1">
        <v>38625</v>
      </c>
      <c r="B435">
        <v>3.75</v>
      </c>
      <c r="C435" s="1">
        <v>38625</v>
      </c>
      <c r="D435">
        <v>4.7</v>
      </c>
      <c r="E435" s="1">
        <v>38625</v>
      </c>
      <c r="F435">
        <v>2</v>
      </c>
      <c r="G435" s="2">
        <v>38596</v>
      </c>
      <c r="H435" s="4">
        <f t="shared" si="30"/>
        <v>-0.90735434574974461</v>
      </c>
      <c r="I435" s="4">
        <f t="shared" si="31"/>
        <v>1.71568627450982</v>
      </c>
      <c r="J435" s="4">
        <f t="shared" si="32"/>
        <v>-0.24125767218356825</v>
      </c>
      <c r="K435" s="4">
        <f t="shared" si="33"/>
        <v>1.4581590938931019</v>
      </c>
      <c r="L435" s="4">
        <f t="shared" si="34"/>
        <v>1.8368653069041887</v>
      </c>
    </row>
    <row r="436" spans="1:12" x14ac:dyDescent="0.3">
      <c r="A436" s="1">
        <v>38656</v>
      </c>
      <c r="B436">
        <v>3.75</v>
      </c>
      <c r="C436" s="1">
        <v>38656</v>
      </c>
      <c r="D436">
        <v>4.3</v>
      </c>
      <c r="E436" s="1">
        <v>38656</v>
      </c>
      <c r="F436">
        <v>2.1</v>
      </c>
      <c r="G436" s="2">
        <v>38626</v>
      </c>
      <c r="H436" s="4">
        <f t="shared" si="30"/>
        <v>-0.52732502396930503</v>
      </c>
      <c r="I436" s="4">
        <f t="shared" si="31"/>
        <v>1.6160626836435155</v>
      </c>
      <c r="J436" s="4">
        <f t="shared" si="32"/>
        <v>-0.24125767218356825</v>
      </c>
      <c r="K436" s="4">
        <f t="shared" si="33"/>
        <v>1.4581590938931019</v>
      </c>
      <c r="L436" s="4">
        <f t="shared" si="34"/>
        <v>1.8368653069041887</v>
      </c>
    </row>
    <row r="437" spans="1:12" x14ac:dyDescent="0.3">
      <c r="A437" s="1">
        <v>38686</v>
      </c>
      <c r="B437">
        <v>4</v>
      </c>
      <c r="C437" s="1">
        <v>38686</v>
      </c>
      <c r="D437">
        <v>3.5</v>
      </c>
      <c r="E437" s="1">
        <v>38686</v>
      </c>
      <c r="F437">
        <v>2.1</v>
      </c>
      <c r="G437" s="2">
        <v>38657</v>
      </c>
      <c r="H437" s="4">
        <f t="shared" si="30"/>
        <v>0.48309178743961567</v>
      </c>
      <c r="I437" s="4">
        <f t="shared" si="31"/>
        <v>1.8609206660137323</v>
      </c>
      <c r="J437" s="4">
        <f t="shared" si="32"/>
        <v>-0.24125767218356825</v>
      </c>
      <c r="K437" s="4">
        <f t="shared" si="33"/>
        <v>1.4581590938931019</v>
      </c>
      <c r="L437" s="4">
        <f t="shared" si="34"/>
        <v>1.8368653069041887</v>
      </c>
    </row>
    <row r="438" spans="1:12" x14ac:dyDescent="0.3">
      <c r="A438" s="1">
        <v>38716</v>
      </c>
      <c r="B438">
        <v>4.25</v>
      </c>
      <c r="C438" s="1">
        <v>38717</v>
      </c>
      <c r="D438">
        <v>3.4</v>
      </c>
      <c r="E438" s="1">
        <v>38717</v>
      </c>
      <c r="F438">
        <v>2.2000000000000002</v>
      </c>
      <c r="G438" s="2">
        <v>38687</v>
      </c>
      <c r="H438" s="4">
        <f t="shared" si="30"/>
        <v>0.82205029013540099</v>
      </c>
      <c r="I438" s="4">
        <f t="shared" si="31"/>
        <v>2.0058708414872672</v>
      </c>
      <c r="J438" s="4">
        <f t="shared" si="32"/>
        <v>-0.24125767218356825</v>
      </c>
      <c r="K438" s="4">
        <f t="shared" si="33"/>
        <v>1.4581590938931019</v>
      </c>
      <c r="L438" s="4">
        <f t="shared" si="34"/>
        <v>1.8368653069041887</v>
      </c>
    </row>
    <row r="439" spans="1:12" x14ac:dyDescent="0.3">
      <c r="A439" s="1">
        <v>38748</v>
      </c>
      <c r="B439">
        <v>4.5</v>
      </c>
      <c r="C439" s="1">
        <v>38748</v>
      </c>
      <c r="D439">
        <v>4</v>
      </c>
      <c r="E439" s="1">
        <v>38748</v>
      </c>
      <c r="F439">
        <v>2.1</v>
      </c>
      <c r="G439" s="2">
        <v>38718</v>
      </c>
      <c r="H439" s="4">
        <f t="shared" si="30"/>
        <v>0.48076923076922906</v>
      </c>
      <c r="I439" s="4">
        <f t="shared" si="31"/>
        <v>2.350636630754166</v>
      </c>
      <c r="J439" s="4">
        <f t="shared" si="32"/>
        <v>-0.24125767218356825</v>
      </c>
      <c r="K439" s="4">
        <f t="shared" si="33"/>
        <v>1.4581590938931019</v>
      </c>
      <c r="L439" s="4">
        <f t="shared" si="34"/>
        <v>1.8368653069041887</v>
      </c>
    </row>
    <row r="440" spans="1:12" x14ac:dyDescent="0.3">
      <c r="A440" s="1">
        <v>38776</v>
      </c>
      <c r="B440">
        <v>4.5</v>
      </c>
      <c r="C440" s="1">
        <v>38776</v>
      </c>
      <c r="D440">
        <v>3.6</v>
      </c>
      <c r="E440" s="1">
        <v>38776</v>
      </c>
      <c r="F440">
        <v>2.1</v>
      </c>
      <c r="G440" s="2">
        <v>38749</v>
      </c>
      <c r="H440" s="4">
        <f t="shared" si="30"/>
        <v>0.86872586872586144</v>
      </c>
      <c r="I440" s="4">
        <f t="shared" si="31"/>
        <v>2.350636630754166</v>
      </c>
      <c r="J440" s="4">
        <f t="shared" si="32"/>
        <v>-0.24125767218356825</v>
      </c>
      <c r="K440" s="4">
        <f t="shared" si="33"/>
        <v>1.4581590938931019</v>
      </c>
      <c r="L440" s="4">
        <f t="shared" si="34"/>
        <v>1.8368653069041887</v>
      </c>
    </row>
    <row r="441" spans="1:12" x14ac:dyDescent="0.3">
      <c r="A441" s="1">
        <v>38807</v>
      </c>
      <c r="B441">
        <v>4.75</v>
      </c>
      <c r="C441" s="1">
        <v>38807</v>
      </c>
      <c r="D441">
        <v>3.4</v>
      </c>
      <c r="E441" s="1">
        <v>38807</v>
      </c>
      <c r="F441">
        <v>2.1</v>
      </c>
      <c r="G441" s="2">
        <v>38777</v>
      </c>
      <c r="H441" s="4">
        <f t="shared" si="30"/>
        <v>1.3056092843326983</v>
      </c>
      <c r="I441" s="4">
        <f t="shared" si="31"/>
        <v>2.595494613124405</v>
      </c>
      <c r="J441" s="4">
        <f t="shared" si="32"/>
        <v>-0.24125767218356825</v>
      </c>
      <c r="K441" s="4">
        <f t="shared" si="33"/>
        <v>1.4581590938931019</v>
      </c>
      <c r="L441" s="4">
        <f t="shared" si="34"/>
        <v>1.8368653069041887</v>
      </c>
    </row>
    <row r="442" spans="1:12" x14ac:dyDescent="0.3">
      <c r="A442" s="1">
        <v>38835</v>
      </c>
      <c r="B442">
        <v>4.75</v>
      </c>
      <c r="C442" s="1">
        <v>38837</v>
      </c>
      <c r="D442">
        <v>3.5</v>
      </c>
      <c r="E442" s="1">
        <v>38837</v>
      </c>
      <c r="F442">
        <v>2.2999999999999998</v>
      </c>
      <c r="G442" s="2">
        <v>38808</v>
      </c>
      <c r="H442" s="4">
        <f t="shared" si="30"/>
        <v>1.2077294685990614</v>
      </c>
      <c r="I442" s="4">
        <f t="shared" si="31"/>
        <v>2.3949169110459634</v>
      </c>
      <c r="J442" s="4">
        <f t="shared" si="32"/>
        <v>-0.24125767218356825</v>
      </c>
      <c r="K442" s="4">
        <f t="shared" si="33"/>
        <v>1.4581590938931019</v>
      </c>
      <c r="L442" s="4">
        <f t="shared" si="34"/>
        <v>1.8368653069041887</v>
      </c>
    </row>
    <row r="443" spans="1:12" x14ac:dyDescent="0.3">
      <c r="A443" s="1">
        <v>38868</v>
      </c>
      <c r="B443">
        <v>5</v>
      </c>
      <c r="C443" s="1">
        <v>38868</v>
      </c>
      <c r="D443">
        <v>4.2</v>
      </c>
      <c r="E443" s="1">
        <v>38868</v>
      </c>
      <c r="F443">
        <v>2.4</v>
      </c>
      <c r="G443" s="2">
        <v>38838</v>
      </c>
      <c r="H443" s="4">
        <f t="shared" si="30"/>
        <v>0.76775431861804133</v>
      </c>
      <c r="I443" s="4">
        <f t="shared" si="31"/>
        <v>2.5390625</v>
      </c>
      <c r="J443" s="4">
        <f t="shared" si="32"/>
        <v>-0.24125767218356825</v>
      </c>
      <c r="K443" s="4">
        <f t="shared" si="33"/>
        <v>1.4581590938931019</v>
      </c>
      <c r="L443" s="4">
        <f t="shared" si="34"/>
        <v>1.8368653069041887</v>
      </c>
    </row>
    <row r="444" spans="1:12" x14ac:dyDescent="0.3">
      <c r="A444" s="1">
        <v>38898</v>
      </c>
      <c r="B444">
        <v>5.25</v>
      </c>
      <c r="C444" s="1">
        <v>38898</v>
      </c>
      <c r="D444">
        <v>4.3</v>
      </c>
      <c r="E444" s="1">
        <v>38898</v>
      </c>
      <c r="F444">
        <v>2.6</v>
      </c>
      <c r="G444" s="2">
        <v>38869</v>
      </c>
      <c r="H444" s="4">
        <f t="shared" si="30"/>
        <v>0.91083413231065613</v>
      </c>
      <c r="I444" s="4">
        <f t="shared" si="31"/>
        <v>2.5828460038986423</v>
      </c>
      <c r="J444" s="4">
        <f t="shared" si="32"/>
        <v>-0.24125767218356825</v>
      </c>
      <c r="K444" s="4">
        <f t="shared" si="33"/>
        <v>1.4581590938931019</v>
      </c>
      <c r="L444" s="4">
        <f t="shared" si="34"/>
        <v>1.8368653069041887</v>
      </c>
    </row>
    <row r="445" spans="1:12" x14ac:dyDescent="0.3">
      <c r="A445" s="1">
        <v>38929</v>
      </c>
      <c r="B445">
        <v>5.25</v>
      </c>
      <c r="C445" s="1">
        <v>38929</v>
      </c>
      <c r="D445">
        <v>4.0999999999999996</v>
      </c>
      <c r="E445" s="1">
        <v>38929</v>
      </c>
      <c r="F445">
        <v>2.7</v>
      </c>
      <c r="G445" s="2">
        <v>38899</v>
      </c>
      <c r="H445" s="4">
        <f t="shared" si="30"/>
        <v>1.1047070124879932</v>
      </c>
      <c r="I445" s="4">
        <f t="shared" si="31"/>
        <v>2.4829600778967897</v>
      </c>
      <c r="J445" s="4">
        <f t="shared" si="32"/>
        <v>-0.24125767218356825</v>
      </c>
      <c r="K445" s="4">
        <f t="shared" si="33"/>
        <v>1.4581590938931019</v>
      </c>
      <c r="L445" s="4">
        <f t="shared" si="34"/>
        <v>1.8368653069041887</v>
      </c>
    </row>
    <row r="446" spans="1:12" x14ac:dyDescent="0.3">
      <c r="A446" s="1">
        <v>38960</v>
      </c>
      <c r="B446">
        <v>5.25</v>
      </c>
      <c r="C446" s="1">
        <v>38960</v>
      </c>
      <c r="D446">
        <v>3.8</v>
      </c>
      <c r="E446" s="1">
        <v>38960</v>
      </c>
      <c r="F446">
        <v>2.8</v>
      </c>
      <c r="G446" s="2">
        <v>38930</v>
      </c>
      <c r="H446" s="4">
        <f t="shared" si="30"/>
        <v>1.3969171483622311</v>
      </c>
      <c r="I446" s="4">
        <f t="shared" si="31"/>
        <v>2.3832684824902639</v>
      </c>
      <c r="J446" s="4">
        <f t="shared" si="32"/>
        <v>-0.24125767218356825</v>
      </c>
      <c r="K446" s="4">
        <f t="shared" si="33"/>
        <v>1.4581590938931019</v>
      </c>
      <c r="L446" s="4">
        <f t="shared" si="34"/>
        <v>1.8368653069041887</v>
      </c>
    </row>
    <row r="447" spans="1:12" x14ac:dyDescent="0.3">
      <c r="A447" s="1">
        <v>38989</v>
      </c>
      <c r="B447">
        <v>5.25</v>
      </c>
      <c r="C447" s="1">
        <v>38990</v>
      </c>
      <c r="D447">
        <v>2.1</v>
      </c>
      <c r="E447" s="1">
        <v>38990</v>
      </c>
      <c r="F447">
        <v>2.9</v>
      </c>
      <c r="G447" s="2">
        <v>38961</v>
      </c>
      <c r="H447" s="4">
        <f t="shared" si="30"/>
        <v>3.0852105778648387</v>
      </c>
      <c r="I447" s="4">
        <f t="shared" si="31"/>
        <v>2.2837706511176004</v>
      </c>
      <c r="J447" s="4">
        <f t="shared" si="32"/>
        <v>-0.24125767218356825</v>
      </c>
      <c r="K447" s="4">
        <f t="shared" si="33"/>
        <v>1.4581590938931019</v>
      </c>
      <c r="L447" s="4">
        <f t="shared" si="34"/>
        <v>1.8368653069041887</v>
      </c>
    </row>
    <row r="448" spans="1:12" x14ac:dyDescent="0.3">
      <c r="A448" s="1">
        <v>39021</v>
      </c>
      <c r="B448">
        <v>5.25</v>
      </c>
      <c r="C448" s="1">
        <v>39021</v>
      </c>
      <c r="D448">
        <v>1.3</v>
      </c>
      <c r="E448" s="1">
        <v>39021</v>
      </c>
      <c r="F448">
        <v>2.7</v>
      </c>
      <c r="G448" s="2">
        <v>38991</v>
      </c>
      <c r="H448" s="4">
        <f t="shared" si="30"/>
        <v>3.8993089832181749</v>
      </c>
      <c r="I448" s="4">
        <f t="shared" si="31"/>
        <v>2.4829600778967897</v>
      </c>
      <c r="J448" s="4">
        <f t="shared" si="32"/>
        <v>-0.24125767218356825</v>
      </c>
      <c r="K448" s="4">
        <f t="shared" si="33"/>
        <v>1.4581590938931019</v>
      </c>
      <c r="L448" s="4">
        <f t="shared" si="34"/>
        <v>1.8368653069041887</v>
      </c>
    </row>
    <row r="449" spans="1:12" x14ac:dyDescent="0.3">
      <c r="A449" s="1">
        <v>39051</v>
      </c>
      <c r="B449">
        <v>5.25</v>
      </c>
      <c r="C449" s="1">
        <v>39051</v>
      </c>
      <c r="D449">
        <v>2</v>
      </c>
      <c r="E449" s="1">
        <v>39051</v>
      </c>
      <c r="F449">
        <v>2.6</v>
      </c>
      <c r="G449" s="2">
        <v>39022</v>
      </c>
      <c r="H449" s="4">
        <f t="shared" si="30"/>
        <v>3.1862745098039102</v>
      </c>
      <c r="I449" s="4">
        <f t="shared" si="31"/>
        <v>2.5828460038986423</v>
      </c>
      <c r="J449" s="4">
        <f t="shared" si="32"/>
        <v>-0.24125767218356825</v>
      </c>
      <c r="K449" s="4">
        <f t="shared" si="33"/>
        <v>1.4581590938931019</v>
      </c>
      <c r="L449" s="4">
        <f t="shared" si="34"/>
        <v>1.8368653069041887</v>
      </c>
    </row>
    <row r="450" spans="1:12" x14ac:dyDescent="0.3">
      <c r="A450" s="1">
        <v>39080</v>
      </c>
      <c r="B450">
        <v>5.25</v>
      </c>
      <c r="C450" s="1">
        <v>39082</v>
      </c>
      <c r="D450">
        <v>2.5</v>
      </c>
      <c r="E450" s="1">
        <v>39082</v>
      </c>
      <c r="F450">
        <v>2.6</v>
      </c>
      <c r="G450" s="2">
        <v>39052</v>
      </c>
      <c r="H450" s="4">
        <f t="shared" si="30"/>
        <v>2.6829268292682951</v>
      </c>
      <c r="I450" s="4">
        <f t="shared" si="31"/>
        <v>2.5828460038986423</v>
      </c>
      <c r="J450" s="4">
        <f t="shared" si="32"/>
        <v>-0.24125767218356825</v>
      </c>
      <c r="K450" s="4">
        <f t="shared" si="33"/>
        <v>1.4581590938931019</v>
      </c>
      <c r="L450" s="4">
        <f t="shared" si="34"/>
        <v>1.8368653069041887</v>
      </c>
    </row>
    <row r="451" spans="1:12" x14ac:dyDescent="0.3">
      <c r="A451" s="1">
        <v>39113</v>
      </c>
      <c r="B451">
        <v>5.25</v>
      </c>
      <c r="C451" s="1">
        <v>39113</v>
      </c>
      <c r="D451">
        <v>2.1</v>
      </c>
      <c r="E451" s="1">
        <v>39113</v>
      </c>
      <c r="F451">
        <v>2.7</v>
      </c>
      <c r="G451" s="2">
        <v>39083</v>
      </c>
      <c r="H451" s="4">
        <f t="shared" si="30"/>
        <v>3.0852105778648387</v>
      </c>
      <c r="I451" s="4">
        <f t="shared" si="31"/>
        <v>2.4829600778967897</v>
      </c>
      <c r="J451" s="4">
        <f t="shared" si="32"/>
        <v>-0.24125767218356825</v>
      </c>
      <c r="K451" s="4">
        <f t="shared" si="33"/>
        <v>1.4581590938931019</v>
      </c>
      <c r="L451" s="4">
        <f t="shared" si="34"/>
        <v>1.8368653069041887</v>
      </c>
    </row>
    <row r="452" spans="1:12" x14ac:dyDescent="0.3">
      <c r="A452" s="1">
        <v>39141</v>
      </c>
      <c r="B452">
        <v>5.25</v>
      </c>
      <c r="C452" s="1">
        <v>39141</v>
      </c>
      <c r="D452">
        <v>2.4</v>
      </c>
      <c r="E452" s="1">
        <v>39141</v>
      </c>
      <c r="F452">
        <v>2.7</v>
      </c>
      <c r="G452" s="2">
        <v>39114</v>
      </c>
      <c r="H452" s="4">
        <f t="shared" si="30"/>
        <v>2.783203125</v>
      </c>
      <c r="I452" s="4">
        <f t="shared" si="31"/>
        <v>2.4829600778967897</v>
      </c>
      <c r="J452" s="4">
        <f t="shared" si="32"/>
        <v>-0.24125767218356825</v>
      </c>
      <c r="K452" s="4">
        <f t="shared" si="33"/>
        <v>1.4581590938931019</v>
      </c>
      <c r="L452" s="4">
        <f t="shared" si="34"/>
        <v>1.8368653069041887</v>
      </c>
    </row>
    <row r="453" spans="1:12" x14ac:dyDescent="0.3">
      <c r="A453" s="1">
        <v>39171</v>
      </c>
      <c r="B453">
        <v>5.25</v>
      </c>
      <c r="C453" s="1">
        <v>39172</v>
      </c>
      <c r="D453">
        <v>2.8</v>
      </c>
      <c r="E453" s="1">
        <v>39172</v>
      </c>
      <c r="F453">
        <v>2.5</v>
      </c>
      <c r="G453" s="2">
        <v>39142</v>
      </c>
      <c r="H453" s="4">
        <f t="shared" si="30"/>
        <v>2.3832684824902639</v>
      </c>
      <c r="I453" s="4">
        <f t="shared" si="31"/>
        <v>2.6829268292682951</v>
      </c>
      <c r="J453" s="4">
        <f t="shared" si="32"/>
        <v>-0.24125767218356825</v>
      </c>
      <c r="K453" s="4">
        <f t="shared" si="33"/>
        <v>1.4581590938931019</v>
      </c>
      <c r="L453" s="4">
        <f t="shared" si="34"/>
        <v>1.8368653069041887</v>
      </c>
    </row>
    <row r="454" spans="1:12" x14ac:dyDescent="0.3">
      <c r="A454" s="1">
        <v>39202</v>
      </c>
      <c r="B454">
        <v>5.25</v>
      </c>
      <c r="C454" s="1">
        <v>39202</v>
      </c>
      <c r="D454">
        <v>2.6</v>
      </c>
      <c r="E454" s="1">
        <v>39202</v>
      </c>
      <c r="F454">
        <v>2.2999999999999998</v>
      </c>
      <c r="G454" s="2">
        <v>39173</v>
      </c>
      <c r="H454" s="4">
        <f t="shared" si="30"/>
        <v>2.5828460038986423</v>
      </c>
      <c r="I454" s="4">
        <f t="shared" si="31"/>
        <v>2.883675464320623</v>
      </c>
      <c r="J454" s="4">
        <f t="shared" si="32"/>
        <v>-0.24125767218356825</v>
      </c>
      <c r="K454" s="4">
        <f t="shared" si="33"/>
        <v>1.4581590938931019</v>
      </c>
      <c r="L454" s="4">
        <f t="shared" si="34"/>
        <v>1.8368653069041887</v>
      </c>
    </row>
    <row r="455" spans="1:12" x14ac:dyDescent="0.3">
      <c r="A455" s="1">
        <v>39233</v>
      </c>
      <c r="B455">
        <v>5.25</v>
      </c>
      <c r="C455" s="1">
        <v>39233</v>
      </c>
      <c r="D455">
        <v>2.7</v>
      </c>
      <c r="E455" s="1">
        <v>39233</v>
      </c>
      <c r="F455">
        <v>2.2000000000000002</v>
      </c>
      <c r="G455" s="2">
        <v>39203</v>
      </c>
      <c r="H455" s="4">
        <f t="shared" si="30"/>
        <v>2.4829600778967897</v>
      </c>
      <c r="I455" s="4">
        <f t="shared" si="31"/>
        <v>2.9843444227005911</v>
      </c>
      <c r="J455" s="4">
        <f t="shared" si="32"/>
        <v>-0.24125767218356825</v>
      </c>
      <c r="K455" s="4">
        <f t="shared" si="33"/>
        <v>1.4581590938931019</v>
      </c>
      <c r="L455" s="4">
        <f t="shared" si="34"/>
        <v>1.8368653069041887</v>
      </c>
    </row>
    <row r="456" spans="1:12" x14ac:dyDescent="0.3">
      <c r="A456" s="1">
        <v>39262</v>
      </c>
      <c r="B456">
        <v>5.25</v>
      </c>
      <c r="C456" s="1">
        <v>39263</v>
      </c>
      <c r="D456">
        <v>2.7</v>
      </c>
      <c r="E456" s="1">
        <v>39263</v>
      </c>
      <c r="F456">
        <v>2.2000000000000002</v>
      </c>
      <c r="G456" s="2">
        <v>39234</v>
      </c>
      <c r="H456" s="4">
        <f t="shared" si="30"/>
        <v>2.4829600778967897</v>
      </c>
      <c r="I456" s="4">
        <f t="shared" si="31"/>
        <v>2.9843444227005911</v>
      </c>
      <c r="J456" s="4">
        <f t="shared" si="32"/>
        <v>-0.24125767218356825</v>
      </c>
      <c r="K456" s="4">
        <f t="shared" si="33"/>
        <v>1.4581590938931019</v>
      </c>
      <c r="L456" s="4">
        <f t="shared" si="34"/>
        <v>1.8368653069041887</v>
      </c>
    </row>
    <row r="457" spans="1:12" x14ac:dyDescent="0.3">
      <c r="A457" s="1">
        <v>39294</v>
      </c>
      <c r="B457">
        <v>5.25</v>
      </c>
      <c r="C457" s="1">
        <v>39294</v>
      </c>
      <c r="D457">
        <v>2.4</v>
      </c>
      <c r="E457" s="1">
        <v>39294</v>
      </c>
      <c r="F457">
        <v>2.2000000000000002</v>
      </c>
      <c r="G457" s="2">
        <v>39264</v>
      </c>
      <c r="H457" s="4">
        <f t="shared" si="30"/>
        <v>2.783203125</v>
      </c>
      <c r="I457" s="4">
        <f t="shared" si="31"/>
        <v>2.9843444227005911</v>
      </c>
      <c r="J457" s="4">
        <f t="shared" si="32"/>
        <v>-0.24125767218356825</v>
      </c>
      <c r="K457" s="4">
        <f t="shared" si="33"/>
        <v>1.4581590938931019</v>
      </c>
      <c r="L457" s="4">
        <f t="shared" si="34"/>
        <v>1.8368653069041887</v>
      </c>
    </row>
    <row r="458" spans="1:12" x14ac:dyDescent="0.3">
      <c r="A458" s="1">
        <v>39325</v>
      </c>
      <c r="B458">
        <v>5.25</v>
      </c>
      <c r="C458" s="1">
        <v>39325</v>
      </c>
      <c r="D458">
        <v>2</v>
      </c>
      <c r="E458" s="1">
        <v>39325</v>
      </c>
      <c r="F458">
        <v>2.1</v>
      </c>
      <c r="G458" s="2">
        <v>39295</v>
      </c>
      <c r="H458" s="4">
        <f t="shared" si="30"/>
        <v>3.1862745098039102</v>
      </c>
      <c r="I458" s="4">
        <f t="shared" si="31"/>
        <v>3.0852105778648387</v>
      </c>
      <c r="J458" s="4">
        <f t="shared" si="32"/>
        <v>-0.24125767218356825</v>
      </c>
      <c r="K458" s="4">
        <f t="shared" si="33"/>
        <v>1.4581590938931019</v>
      </c>
      <c r="L458" s="4">
        <f t="shared" si="34"/>
        <v>1.8368653069041887</v>
      </c>
    </row>
    <row r="459" spans="1:12" x14ac:dyDescent="0.3">
      <c r="A459" s="1">
        <v>39353</v>
      </c>
      <c r="B459">
        <v>4.75</v>
      </c>
      <c r="C459" s="1">
        <v>39355</v>
      </c>
      <c r="D459">
        <v>2.8</v>
      </c>
      <c r="E459" s="1">
        <v>39355</v>
      </c>
      <c r="F459">
        <v>2.1</v>
      </c>
      <c r="G459" s="2">
        <v>39326</v>
      </c>
      <c r="H459" s="4">
        <f t="shared" si="30"/>
        <v>1.8968871595330894</v>
      </c>
      <c r="I459" s="4">
        <f t="shared" si="31"/>
        <v>2.595494613124405</v>
      </c>
      <c r="J459" s="4">
        <f t="shared" si="32"/>
        <v>-0.24125767218356825</v>
      </c>
      <c r="K459" s="4">
        <f t="shared" si="33"/>
        <v>1.4581590938931019</v>
      </c>
      <c r="L459" s="4">
        <f t="shared" si="34"/>
        <v>1.8368653069041887</v>
      </c>
    </row>
    <row r="460" spans="1:12" x14ac:dyDescent="0.3">
      <c r="A460" s="1">
        <v>39386</v>
      </c>
      <c r="B460">
        <v>4.5</v>
      </c>
      <c r="C460" s="1">
        <v>39386</v>
      </c>
      <c r="D460">
        <v>3.5</v>
      </c>
      <c r="E460" s="1">
        <v>39386</v>
      </c>
      <c r="F460">
        <v>2.2000000000000002</v>
      </c>
      <c r="G460" s="2">
        <v>39356</v>
      </c>
      <c r="H460" s="4">
        <f t="shared" si="30"/>
        <v>0.96618357487923134</v>
      </c>
      <c r="I460" s="4">
        <f t="shared" si="31"/>
        <v>2.2504892367905871</v>
      </c>
      <c r="J460" s="4">
        <f t="shared" si="32"/>
        <v>-0.24125767218356825</v>
      </c>
      <c r="K460" s="4">
        <f t="shared" si="33"/>
        <v>1.4581590938931019</v>
      </c>
      <c r="L460" s="4">
        <f t="shared" si="34"/>
        <v>1.8368653069041887</v>
      </c>
    </row>
    <row r="461" spans="1:12" x14ac:dyDescent="0.3">
      <c r="A461" s="1">
        <v>39416</v>
      </c>
      <c r="B461">
        <v>4.5</v>
      </c>
      <c r="C461" s="1">
        <v>39416</v>
      </c>
      <c r="D461">
        <v>4.3</v>
      </c>
      <c r="E461" s="1">
        <v>39416</v>
      </c>
      <c r="F461">
        <v>2.2999999999999998</v>
      </c>
      <c r="G461" s="2">
        <v>39387</v>
      </c>
      <c r="H461" s="4">
        <f t="shared" si="30"/>
        <v>0.19175455417066445</v>
      </c>
      <c r="I461" s="4">
        <f t="shared" si="31"/>
        <v>2.1505376344086002</v>
      </c>
      <c r="J461" s="4">
        <f t="shared" si="32"/>
        <v>-0.24125767218356825</v>
      </c>
      <c r="K461" s="4">
        <f t="shared" si="33"/>
        <v>1.4581590938931019</v>
      </c>
      <c r="L461" s="4">
        <f t="shared" si="34"/>
        <v>1.8368653069041887</v>
      </c>
    </row>
    <row r="462" spans="1:12" x14ac:dyDescent="0.3">
      <c r="A462" s="1">
        <v>39447</v>
      </c>
      <c r="B462">
        <v>4.25</v>
      </c>
      <c r="C462" s="1">
        <v>39447</v>
      </c>
      <c r="D462">
        <v>4.0999999999999996</v>
      </c>
      <c r="E462" s="1">
        <v>39447</v>
      </c>
      <c r="F462">
        <v>2.4</v>
      </c>
      <c r="G462" s="2">
        <v>39417</v>
      </c>
      <c r="H462" s="4">
        <f t="shared" si="30"/>
        <v>0.14409221902018654</v>
      </c>
      <c r="I462" s="4">
        <f t="shared" si="31"/>
        <v>1.806640625</v>
      </c>
      <c r="J462" s="4">
        <f t="shared" si="32"/>
        <v>-0.24125767218356825</v>
      </c>
      <c r="K462" s="4">
        <f t="shared" si="33"/>
        <v>1.4581590938931019</v>
      </c>
      <c r="L462" s="4">
        <f t="shared" si="34"/>
        <v>1.8368653069041887</v>
      </c>
    </row>
    <row r="463" spans="1:12" x14ac:dyDescent="0.3">
      <c r="A463" s="1">
        <v>39478</v>
      </c>
      <c r="B463">
        <v>3</v>
      </c>
      <c r="C463" s="1">
        <v>39478</v>
      </c>
      <c r="D463">
        <v>4.3</v>
      </c>
      <c r="E463" s="1">
        <v>39478</v>
      </c>
      <c r="F463">
        <v>2.5</v>
      </c>
      <c r="G463" s="2">
        <v>39448</v>
      </c>
      <c r="H463" s="4">
        <f t="shared" si="30"/>
        <v>-1.2464046021092856</v>
      </c>
      <c r="I463" s="4">
        <f t="shared" si="31"/>
        <v>0.48780487804878092</v>
      </c>
      <c r="J463" s="4">
        <f t="shared" si="32"/>
        <v>-0.24125767218356825</v>
      </c>
      <c r="K463" s="4">
        <f t="shared" si="33"/>
        <v>1.4581590938931019</v>
      </c>
      <c r="L463" s="4">
        <f t="shared" si="34"/>
        <v>1.8368653069041887</v>
      </c>
    </row>
    <row r="464" spans="1:12" x14ac:dyDescent="0.3">
      <c r="A464" s="1">
        <v>39507</v>
      </c>
      <c r="B464">
        <v>3</v>
      </c>
      <c r="C464" s="1">
        <v>39507</v>
      </c>
      <c r="D464">
        <v>4</v>
      </c>
      <c r="E464" s="1">
        <v>39507</v>
      </c>
      <c r="F464">
        <v>2.2999999999999998</v>
      </c>
      <c r="G464" s="2">
        <v>39479</v>
      </c>
      <c r="H464" s="4">
        <f t="shared" si="30"/>
        <v>-0.96153846153845812</v>
      </c>
      <c r="I464" s="4">
        <f t="shared" si="31"/>
        <v>0.68426197458457683</v>
      </c>
      <c r="J464" s="4">
        <f t="shared" si="32"/>
        <v>-0.24125767218356825</v>
      </c>
      <c r="K464" s="4">
        <f t="shared" si="33"/>
        <v>1.4581590938931019</v>
      </c>
      <c r="L464" s="4">
        <f t="shared" si="34"/>
        <v>1.8368653069041887</v>
      </c>
    </row>
    <row r="465" spans="1:12" x14ac:dyDescent="0.3">
      <c r="A465" s="1">
        <v>39538</v>
      </c>
      <c r="B465">
        <v>2.25</v>
      </c>
      <c r="C465" s="1">
        <v>39538</v>
      </c>
      <c r="D465">
        <v>4</v>
      </c>
      <c r="E465" s="1">
        <v>39538</v>
      </c>
      <c r="F465">
        <v>2.4</v>
      </c>
      <c r="G465" s="2">
        <v>39508</v>
      </c>
      <c r="H465" s="4">
        <f t="shared" si="30"/>
        <v>-1.6826923076923128</v>
      </c>
      <c r="I465" s="4">
        <f t="shared" si="31"/>
        <v>-0.146484375</v>
      </c>
      <c r="J465" s="4">
        <f t="shared" si="32"/>
        <v>-0.24125767218356825</v>
      </c>
      <c r="K465" s="4">
        <f t="shared" si="33"/>
        <v>1.4581590938931019</v>
      </c>
      <c r="L465" s="4">
        <f t="shared" si="34"/>
        <v>1.8368653069041887</v>
      </c>
    </row>
    <row r="466" spans="1:12" x14ac:dyDescent="0.3">
      <c r="A466" s="1">
        <v>39568</v>
      </c>
      <c r="B466">
        <v>2</v>
      </c>
      <c r="C466" s="1">
        <v>39568</v>
      </c>
      <c r="D466">
        <v>3.9</v>
      </c>
      <c r="E466" s="1">
        <v>39568</v>
      </c>
      <c r="F466">
        <v>2.2999999999999998</v>
      </c>
      <c r="G466" s="2">
        <v>39539</v>
      </c>
      <c r="H466" s="4">
        <f t="shared" si="30"/>
        <v>-1.8286814244465766</v>
      </c>
      <c r="I466" s="4">
        <f t="shared" si="31"/>
        <v>-0.29325513196479802</v>
      </c>
      <c r="J466" s="4">
        <f t="shared" si="32"/>
        <v>-0.24125767218356825</v>
      </c>
      <c r="K466" s="4">
        <f t="shared" si="33"/>
        <v>1.4581590938931019</v>
      </c>
      <c r="L466" s="4">
        <f t="shared" si="34"/>
        <v>1.8368653069041887</v>
      </c>
    </row>
    <row r="467" spans="1:12" x14ac:dyDescent="0.3">
      <c r="A467" s="1">
        <v>39598</v>
      </c>
      <c r="B467">
        <v>2</v>
      </c>
      <c r="C467" s="1">
        <v>39599</v>
      </c>
      <c r="D467">
        <v>4.2</v>
      </c>
      <c r="E467" s="1">
        <v>39599</v>
      </c>
      <c r="F467">
        <v>2.2999999999999998</v>
      </c>
      <c r="G467" s="2">
        <v>39569</v>
      </c>
      <c r="H467" s="4">
        <f t="shared" ref="H467:H530" si="35">((1+B467%)/(1+D467%)-1)*100</f>
        <v>-2.1113243761996192</v>
      </c>
      <c r="I467" s="4">
        <f t="shared" si="31"/>
        <v>-0.29325513196479802</v>
      </c>
      <c r="J467" s="4">
        <f t="shared" si="32"/>
        <v>-0.24125767218356825</v>
      </c>
      <c r="K467" s="4">
        <f t="shared" si="33"/>
        <v>1.4581590938931019</v>
      </c>
      <c r="L467" s="4">
        <f t="shared" si="34"/>
        <v>1.8368653069041887</v>
      </c>
    </row>
    <row r="468" spans="1:12" x14ac:dyDescent="0.3">
      <c r="A468" s="1">
        <v>39629</v>
      </c>
      <c r="B468">
        <v>2</v>
      </c>
      <c r="C468" s="1">
        <v>39629</v>
      </c>
      <c r="D468">
        <v>5</v>
      </c>
      <c r="E468" s="1">
        <v>39629</v>
      </c>
      <c r="F468">
        <v>2.4</v>
      </c>
      <c r="G468" s="2">
        <v>39600</v>
      </c>
      <c r="H468" s="4">
        <f t="shared" si="35"/>
        <v>-2.8571428571428581</v>
      </c>
      <c r="I468" s="4">
        <f t="shared" ref="I468:I531" si="36">((1+B468%)/(1+F468%)-1)*100</f>
        <v>-0.390625</v>
      </c>
      <c r="J468" s="4">
        <f t="shared" si="32"/>
        <v>-0.24125767218356825</v>
      </c>
      <c r="K468" s="4">
        <f t="shared" si="33"/>
        <v>1.4581590938931019</v>
      </c>
      <c r="L468" s="4">
        <f t="shared" si="34"/>
        <v>1.8368653069041887</v>
      </c>
    </row>
    <row r="469" spans="1:12" x14ac:dyDescent="0.3">
      <c r="A469" s="1">
        <v>39660</v>
      </c>
      <c r="B469">
        <v>2</v>
      </c>
      <c r="C469" s="1">
        <v>39660</v>
      </c>
      <c r="D469">
        <v>5.6</v>
      </c>
      <c r="E469" s="1">
        <v>39660</v>
      </c>
      <c r="F469">
        <v>2.5</v>
      </c>
      <c r="G469" s="2">
        <v>39630</v>
      </c>
      <c r="H469" s="4">
        <f t="shared" si="35"/>
        <v>-3.4090909090909172</v>
      </c>
      <c r="I469" s="4">
        <f t="shared" si="36"/>
        <v>-0.48780487804876982</v>
      </c>
      <c r="J469" s="4">
        <f t="shared" ref="J469:J532" si="37">J468</f>
        <v>-0.24125767218356825</v>
      </c>
      <c r="K469" s="4">
        <f t="shared" ref="K469:K532" si="38">K468</f>
        <v>1.4581590938931019</v>
      </c>
      <c r="L469" s="4">
        <f t="shared" ref="L469:L532" si="39">L468</f>
        <v>1.8368653069041887</v>
      </c>
    </row>
    <row r="470" spans="1:12" x14ac:dyDescent="0.3">
      <c r="A470" s="1">
        <v>39689</v>
      </c>
      <c r="B470">
        <v>2</v>
      </c>
      <c r="C470" s="1">
        <v>39691</v>
      </c>
      <c r="D470">
        <v>5.4</v>
      </c>
      <c r="E470" s="1">
        <v>39691</v>
      </c>
      <c r="F470">
        <v>2.5</v>
      </c>
      <c r="G470" s="2">
        <v>39661</v>
      </c>
      <c r="H470" s="4">
        <f t="shared" si="35"/>
        <v>-3.2258064516129115</v>
      </c>
      <c r="I470" s="4">
        <f t="shared" si="36"/>
        <v>-0.48780487804876982</v>
      </c>
      <c r="J470" s="4">
        <f t="shared" si="37"/>
        <v>-0.24125767218356825</v>
      </c>
      <c r="K470" s="4">
        <f t="shared" si="38"/>
        <v>1.4581590938931019</v>
      </c>
      <c r="L470" s="4">
        <f t="shared" si="39"/>
        <v>1.8368653069041887</v>
      </c>
    </row>
    <row r="471" spans="1:12" x14ac:dyDescent="0.3">
      <c r="A471" s="1">
        <v>39721</v>
      </c>
      <c r="B471">
        <v>2</v>
      </c>
      <c r="C471" s="1">
        <v>39721</v>
      </c>
      <c r="D471">
        <v>4.9000000000000004</v>
      </c>
      <c r="E471" s="1">
        <v>39721</v>
      </c>
      <c r="F471">
        <v>2.5</v>
      </c>
      <c r="G471" s="2">
        <v>39692</v>
      </c>
      <c r="H471" s="4">
        <f t="shared" si="35"/>
        <v>-2.7645376549094269</v>
      </c>
      <c r="I471" s="4">
        <f t="shared" si="36"/>
        <v>-0.48780487804876982</v>
      </c>
      <c r="J471" s="4">
        <f t="shared" si="37"/>
        <v>-0.24125767218356825</v>
      </c>
      <c r="K471" s="4">
        <f t="shared" si="38"/>
        <v>1.4581590938931019</v>
      </c>
      <c r="L471" s="4">
        <f t="shared" si="39"/>
        <v>1.8368653069041887</v>
      </c>
    </row>
    <row r="472" spans="1:12" x14ac:dyDescent="0.3">
      <c r="A472" s="1">
        <v>39752</v>
      </c>
      <c r="B472">
        <v>1</v>
      </c>
      <c r="C472" s="1">
        <v>39752</v>
      </c>
      <c r="D472">
        <v>3.7</v>
      </c>
      <c r="E472" s="1">
        <v>39752</v>
      </c>
      <c r="F472">
        <v>2.2000000000000002</v>
      </c>
      <c r="G472" s="2">
        <v>39722</v>
      </c>
      <c r="H472" s="4">
        <f t="shared" si="35"/>
        <v>-2.6036644165862932</v>
      </c>
      <c r="I472" s="4">
        <f t="shared" si="36"/>
        <v>-1.1741682974559686</v>
      </c>
      <c r="J472" s="4">
        <f t="shared" si="37"/>
        <v>-0.24125767218356825</v>
      </c>
      <c r="K472" s="4">
        <f t="shared" si="38"/>
        <v>1.4581590938931019</v>
      </c>
      <c r="L472" s="4">
        <f t="shared" si="39"/>
        <v>1.8368653069041887</v>
      </c>
    </row>
    <row r="473" spans="1:12" x14ac:dyDescent="0.3">
      <c r="A473" s="1">
        <v>39780</v>
      </c>
      <c r="B473">
        <v>1</v>
      </c>
      <c r="C473" s="1">
        <v>39782</v>
      </c>
      <c r="D473">
        <v>1.1000000000000001</v>
      </c>
      <c r="E473" s="1">
        <v>39782</v>
      </c>
      <c r="F473">
        <v>2</v>
      </c>
      <c r="G473" s="2">
        <v>39753</v>
      </c>
      <c r="H473" s="4">
        <f t="shared" si="35"/>
        <v>-9.8911968348158741E-2</v>
      </c>
      <c r="I473" s="4">
        <f t="shared" si="36"/>
        <v>-0.98039215686274161</v>
      </c>
      <c r="J473" s="4">
        <f t="shared" si="37"/>
        <v>-0.24125767218356825</v>
      </c>
      <c r="K473" s="4">
        <f t="shared" si="38"/>
        <v>1.4581590938931019</v>
      </c>
      <c r="L473" s="4">
        <f t="shared" si="39"/>
        <v>1.8368653069041887</v>
      </c>
    </row>
    <row r="474" spans="1:12" x14ac:dyDescent="0.3">
      <c r="A474" s="1">
        <v>39813</v>
      </c>
      <c r="B474">
        <v>0.25</v>
      </c>
      <c r="C474" s="1">
        <v>39813</v>
      </c>
      <c r="D474">
        <v>0.1</v>
      </c>
      <c r="E474" s="1">
        <v>39813</v>
      </c>
      <c r="F474">
        <v>1.8</v>
      </c>
      <c r="G474" s="2">
        <v>39783</v>
      </c>
      <c r="H474" s="4">
        <f t="shared" si="35"/>
        <v>0.14985014985016143</v>
      </c>
      <c r="I474" s="4">
        <f t="shared" si="36"/>
        <v>-1.5225933202357655</v>
      </c>
      <c r="J474" s="4">
        <f t="shared" si="37"/>
        <v>-0.24125767218356825</v>
      </c>
      <c r="K474" s="4">
        <f t="shared" si="38"/>
        <v>1.4581590938931019</v>
      </c>
      <c r="L474" s="4">
        <f t="shared" si="39"/>
        <v>1.8368653069041887</v>
      </c>
    </row>
    <row r="475" spans="1:12" x14ac:dyDescent="0.3">
      <c r="A475" s="1">
        <v>39843</v>
      </c>
      <c r="B475">
        <v>0.25</v>
      </c>
      <c r="C475" s="1">
        <v>39844</v>
      </c>
      <c r="D475">
        <v>0</v>
      </c>
      <c r="E475" s="1">
        <v>39844</v>
      </c>
      <c r="F475">
        <v>1.7</v>
      </c>
      <c r="G475" s="2">
        <v>39814</v>
      </c>
      <c r="H475" s="4">
        <f t="shared" si="35"/>
        <v>0.24999999999999467</v>
      </c>
      <c r="I475" s="4">
        <f t="shared" si="36"/>
        <v>-1.4257620452310715</v>
      </c>
      <c r="J475" s="4">
        <f t="shared" si="37"/>
        <v>-0.24125767218356825</v>
      </c>
      <c r="K475" s="4">
        <f t="shared" si="38"/>
        <v>1.4581590938931019</v>
      </c>
      <c r="L475" s="4">
        <f t="shared" si="39"/>
        <v>1.8368653069041887</v>
      </c>
    </row>
    <row r="476" spans="1:12" x14ac:dyDescent="0.3">
      <c r="A476" s="1">
        <v>39871</v>
      </c>
      <c r="B476">
        <v>0.25</v>
      </c>
      <c r="C476" s="1">
        <v>39872</v>
      </c>
      <c r="D476">
        <v>0.2</v>
      </c>
      <c r="E476" s="1">
        <v>39872</v>
      </c>
      <c r="F476">
        <v>1.8</v>
      </c>
      <c r="G476" s="2">
        <v>39845</v>
      </c>
      <c r="H476" s="4">
        <f t="shared" si="35"/>
        <v>4.9900199600783068E-2</v>
      </c>
      <c r="I476" s="4">
        <f t="shared" si="36"/>
        <v>-1.5225933202357655</v>
      </c>
      <c r="J476" s="4">
        <f t="shared" si="37"/>
        <v>-0.24125767218356825</v>
      </c>
      <c r="K476" s="4">
        <f t="shared" si="38"/>
        <v>1.4581590938931019</v>
      </c>
      <c r="L476" s="4">
        <f t="shared" si="39"/>
        <v>1.8368653069041887</v>
      </c>
    </row>
    <row r="477" spans="1:12" x14ac:dyDescent="0.3">
      <c r="A477" s="1">
        <v>39903</v>
      </c>
      <c r="B477">
        <v>0.25</v>
      </c>
      <c r="C477" s="1">
        <v>39903</v>
      </c>
      <c r="D477">
        <v>-0.4</v>
      </c>
      <c r="E477" s="1">
        <v>39903</v>
      </c>
      <c r="F477">
        <v>1.8</v>
      </c>
      <c r="G477" s="2">
        <v>39873</v>
      </c>
      <c r="H477" s="4">
        <f t="shared" si="35"/>
        <v>0.65261044176705418</v>
      </c>
      <c r="I477" s="4">
        <f t="shared" si="36"/>
        <v>-1.5225933202357655</v>
      </c>
      <c r="J477" s="4">
        <f t="shared" si="37"/>
        <v>-0.24125767218356825</v>
      </c>
      <c r="K477" s="4">
        <f t="shared" si="38"/>
        <v>1.4581590938931019</v>
      </c>
      <c r="L477" s="4">
        <f t="shared" si="39"/>
        <v>1.8368653069041887</v>
      </c>
    </row>
    <row r="478" spans="1:12" x14ac:dyDescent="0.3">
      <c r="A478" s="1">
        <v>39933</v>
      </c>
      <c r="B478">
        <v>0.25</v>
      </c>
      <c r="C478" s="1">
        <v>39933</v>
      </c>
      <c r="D478">
        <v>-0.7</v>
      </c>
      <c r="E478" s="1">
        <v>39933</v>
      </c>
      <c r="F478">
        <v>1.9</v>
      </c>
      <c r="G478" s="2">
        <v>39904</v>
      </c>
      <c r="H478" s="4">
        <f t="shared" si="35"/>
        <v>0.95669687814703419</v>
      </c>
      <c r="I478" s="4">
        <f t="shared" si="36"/>
        <v>-1.619234543670256</v>
      </c>
      <c r="J478" s="4">
        <f t="shared" si="37"/>
        <v>-0.24125767218356825</v>
      </c>
      <c r="K478" s="4">
        <f t="shared" si="38"/>
        <v>1.4581590938931019</v>
      </c>
      <c r="L478" s="4">
        <f t="shared" si="39"/>
        <v>1.8368653069041887</v>
      </c>
    </row>
    <row r="479" spans="1:12" x14ac:dyDescent="0.3">
      <c r="A479" s="1">
        <v>39962</v>
      </c>
      <c r="B479">
        <v>0.25</v>
      </c>
      <c r="C479" s="1">
        <v>39964</v>
      </c>
      <c r="D479">
        <v>-1.3</v>
      </c>
      <c r="E479" s="1">
        <v>39964</v>
      </c>
      <c r="F479">
        <v>1.8</v>
      </c>
      <c r="G479" s="2">
        <v>39934</v>
      </c>
      <c r="H479" s="4">
        <f t="shared" si="35"/>
        <v>1.5704154002026405</v>
      </c>
      <c r="I479" s="4">
        <f t="shared" si="36"/>
        <v>-1.5225933202357655</v>
      </c>
      <c r="J479" s="4">
        <f t="shared" si="37"/>
        <v>-0.24125767218356825</v>
      </c>
      <c r="K479" s="4">
        <f t="shared" si="38"/>
        <v>1.4581590938931019</v>
      </c>
      <c r="L479" s="4">
        <f t="shared" si="39"/>
        <v>1.8368653069041887</v>
      </c>
    </row>
    <row r="480" spans="1:12" x14ac:dyDescent="0.3">
      <c r="A480" s="1">
        <v>39994</v>
      </c>
      <c r="B480">
        <v>0.25</v>
      </c>
      <c r="C480" s="1">
        <v>39994</v>
      </c>
      <c r="D480">
        <v>-1.4</v>
      </c>
      <c r="E480" s="1">
        <v>39994</v>
      </c>
      <c r="F480">
        <v>1.7</v>
      </c>
      <c r="G480" s="2">
        <v>39965</v>
      </c>
      <c r="H480" s="4">
        <f t="shared" si="35"/>
        <v>1.6734279918864114</v>
      </c>
      <c r="I480" s="4">
        <f t="shared" si="36"/>
        <v>-1.4257620452310715</v>
      </c>
      <c r="J480" s="4">
        <f t="shared" si="37"/>
        <v>-0.24125767218356825</v>
      </c>
      <c r="K480" s="4">
        <f t="shared" si="38"/>
        <v>1.4581590938931019</v>
      </c>
      <c r="L480" s="4">
        <f t="shared" si="39"/>
        <v>1.8368653069041887</v>
      </c>
    </row>
    <row r="481" spans="1:12" x14ac:dyDescent="0.3">
      <c r="A481" s="1">
        <v>40025</v>
      </c>
      <c r="B481">
        <v>0.25</v>
      </c>
      <c r="C481" s="1">
        <v>40025</v>
      </c>
      <c r="D481">
        <v>-2.1</v>
      </c>
      <c r="E481" s="1">
        <v>40025</v>
      </c>
      <c r="F481">
        <v>1.5</v>
      </c>
      <c r="G481" s="2">
        <v>39995</v>
      </c>
      <c r="H481" s="4">
        <f t="shared" si="35"/>
        <v>2.4004085801838659</v>
      </c>
      <c r="I481" s="4">
        <f t="shared" si="36"/>
        <v>-1.2315270935960521</v>
      </c>
      <c r="J481" s="4">
        <f t="shared" si="37"/>
        <v>-0.24125767218356825</v>
      </c>
      <c r="K481" s="4">
        <f t="shared" si="38"/>
        <v>1.4581590938931019</v>
      </c>
      <c r="L481" s="4">
        <f t="shared" si="39"/>
        <v>1.8368653069041887</v>
      </c>
    </row>
    <row r="482" spans="1:12" x14ac:dyDescent="0.3">
      <c r="A482" s="1">
        <v>40056</v>
      </c>
      <c r="B482">
        <v>0.25</v>
      </c>
      <c r="C482" s="1">
        <v>40056</v>
      </c>
      <c r="D482">
        <v>-1.5</v>
      </c>
      <c r="E482" s="1">
        <v>40056</v>
      </c>
      <c r="F482">
        <v>1.4</v>
      </c>
      <c r="G482" s="2">
        <v>40026</v>
      </c>
      <c r="H482" s="4">
        <f t="shared" si="35"/>
        <v>1.7766497461928932</v>
      </c>
      <c r="I482" s="4">
        <f t="shared" si="36"/>
        <v>-1.1341222879684532</v>
      </c>
      <c r="J482" s="4">
        <f t="shared" si="37"/>
        <v>-0.24125767218356825</v>
      </c>
      <c r="K482" s="4">
        <f t="shared" si="38"/>
        <v>1.4581590938931019</v>
      </c>
      <c r="L482" s="4">
        <f t="shared" si="39"/>
        <v>1.8368653069041887</v>
      </c>
    </row>
    <row r="483" spans="1:12" x14ac:dyDescent="0.3">
      <c r="A483" s="1">
        <v>40086</v>
      </c>
      <c r="B483">
        <v>0.25</v>
      </c>
      <c r="C483" s="1">
        <v>40086</v>
      </c>
      <c r="D483">
        <v>-1.3</v>
      </c>
      <c r="E483" s="1">
        <v>40086</v>
      </c>
      <c r="F483">
        <v>1.5</v>
      </c>
      <c r="G483" s="2">
        <v>40057</v>
      </c>
      <c r="H483" s="4">
        <f t="shared" si="35"/>
        <v>1.5704154002026405</v>
      </c>
      <c r="I483" s="4">
        <f t="shared" si="36"/>
        <v>-1.2315270935960521</v>
      </c>
      <c r="J483" s="4">
        <f t="shared" si="37"/>
        <v>-0.24125767218356825</v>
      </c>
      <c r="K483" s="4">
        <f t="shared" si="38"/>
        <v>1.4581590938931019</v>
      </c>
      <c r="L483" s="4">
        <f t="shared" si="39"/>
        <v>1.8368653069041887</v>
      </c>
    </row>
    <row r="484" spans="1:12" x14ac:dyDescent="0.3">
      <c r="A484" s="1">
        <v>40116</v>
      </c>
      <c r="B484">
        <v>0.25</v>
      </c>
      <c r="C484" s="1">
        <v>40117</v>
      </c>
      <c r="D484">
        <v>-0.2</v>
      </c>
      <c r="E484" s="1">
        <v>40117</v>
      </c>
      <c r="F484">
        <v>1.7</v>
      </c>
      <c r="G484" s="2">
        <v>40087</v>
      </c>
      <c r="H484" s="4">
        <f t="shared" si="35"/>
        <v>0.45090180360720655</v>
      </c>
      <c r="I484" s="4">
        <f t="shared" si="36"/>
        <v>-1.4257620452310715</v>
      </c>
      <c r="J484" s="4">
        <f t="shared" si="37"/>
        <v>-0.24125767218356825</v>
      </c>
      <c r="K484" s="4">
        <f t="shared" si="38"/>
        <v>1.4581590938931019</v>
      </c>
      <c r="L484" s="4">
        <f t="shared" si="39"/>
        <v>1.8368653069041887</v>
      </c>
    </row>
    <row r="485" spans="1:12" x14ac:dyDescent="0.3">
      <c r="A485" s="1">
        <v>40147</v>
      </c>
      <c r="B485">
        <v>0.25</v>
      </c>
      <c r="C485" s="1">
        <v>40147</v>
      </c>
      <c r="D485">
        <v>1.8</v>
      </c>
      <c r="E485" s="1">
        <v>40147</v>
      </c>
      <c r="F485">
        <v>1.7</v>
      </c>
      <c r="G485" s="2">
        <v>40118</v>
      </c>
      <c r="H485" s="4">
        <f t="shared" si="35"/>
        <v>-1.5225933202357655</v>
      </c>
      <c r="I485" s="4">
        <f t="shared" si="36"/>
        <v>-1.4257620452310715</v>
      </c>
      <c r="J485" s="4">
        <f t="shared" si="37"/>
        <v>-0.24125767218356825</v>
      </c>
      <c r="K485" s="4">
        <f t="shared" si="38"/>
        <v>1.4581590938931019</v>
      </c>
      <c r="L485" s="4">
        <f t="shared" si="39"/>
        <v>1.8368653069041887</v>
      </c>
    </row>
    <row r="486" spans="1:12" x14ac:dyDescent="0.3">
      <c r="A486" s="1">
        <v>40178</v>
      </c>
      <c r="B486">
        <v>0.25</v>
      </c>
      <c r="C486" s="1">
        <v>40178</v>
      </c>
      <c r="D486">
        <v>2.7</v>
      </c>
      <c r="E486" s="1">
        <v>40178</v>
      </c>
      <c r="F486">
        <v>1.8</v>
      </c>
      <c r="G486" s="2">
        <v>40148</v>
      </c>
      <c r="H486" s="4">
        <f t="shared" si="35"/>
        <v>-2.385589094449847</v>
      </c>
      <c r="I486" s="4">
        <f t="shared" si="36"/>
        <v>-1.5225933202357655</v>
      </c>
      <c r="J486" s="4">
        <f t="shared" si="37"/>
        <v>-0.24125767218356825</v>
      </c>
      <c r="K486" s="4">
        <f t="shared" si="38"/>
        <v>1.4581590938931019</v>
      </c>
      <c r="L486" s="4">
        <f t="shared" si="39"/>
        <v>1.8368653069041887</v>
      </c>
    </row>
    <row r="487" spans="1:12" x14ac:dyDescent="0.3">
      <c r="A487" s="1">
        <v>40207</v>
      </c>
      <c r="B487">
        <v>0.25</v>
      </c>
      <c r="C487" s="1">
        <v>40209</v>
      </c>
      <c r="D487">
        <v>2.6</v>
      </c>
      <c r="E487" s="1">
        <v>40209</v>
      </c>
      <c r="F487">
        <v>1.6</v>
      </c>
      <c r="G487" s="2">
        <v>40179</v>
      </c>
      <c r="H487" s="4">
        <f t="shared" si="35"/>
        <v>-2.2904483430799316</v>
      </c>
      <c r="I487" s="4">
        <f t="shared" si="36"/>
        <v>-1.3287401574803237</v>
      </c>
      <c r="J487" s="4">
        <f t="shared" si="37"/>
        <v>-0.24125767218356825</v>
      </c>
      <c r="K487" s="4">
        <f t="shared" si="38"/>
        <v>1.4581590938931019</v>
      </c>
      <c r="L487" s="4">
        <f t="shared" si="39"/>
        <v>1.8368653069041887</v>
      </c>
    </row>
    <row r="488" spans="1:12" x14ac:dyDescent="0.3">
      <c r="A488" s="1">
        <v>40235</v>
      </c>
      <c r="B488">
        <v>0.25</v>
      </c>
      <c r="C488" s="1">
        <v>40237</v>
      </c>
      <c r="D488">
        <v>2.1</v>
      </c>
      <c r="E488" s="1">
        <v>40237</v>
      </c>
      <c r="F488">
        <v>1.3</v>
      </c>
      <c r="G488" s="2">
        <v>40210</v>
      </c>
      <c r="H488" s="4">
        <f t="shared" si="35"/>
        <v>-1.8119490695396645</v>
      </c>
      <c r="I488" s="4">
        <f t="shared" si="36"/>
        <v>-1.036525172754188</v>
      </c>
      <c r="J488" s="4">
        <f t="shared" si="37"/>
        <v>-0.24125767218356825</v>
      </c>
      <c r="K488" s="4">
        <f t="shared" si="38"/>
        <v>1.4581590938931019</v>
      </c>
      <c r="L488" s="4">
        <f t="shared" si="39"/>
        <v>1.8368653069041887</v>
      </c>
    </row>
    <row r="489" spans="1:12" x14ac:dyDescent="0.3">
      <c r="A489" s="1">
        <v>40268</v>
      </c>
      <c r="B489">
        <v>0.25</v>
      </c>
      <c r="C489" s="1">
        <v>40268</v>
      </c>
      <c r="D489">
        <v>2.2999999999999998</v>
      </c>
      <c r="E489" s="1">
        <v>40268</v>
      </c>
      <c r="F489">
        <v>1.1000000000000001</v>
      </c>
      <c r="G489" s="2">
        <v>40238</v>
      </c>
      <c r="H489" s="4">
        <f t="shared" si="35"/>
        <v>-2.0039100684261957</v>
      </c>
      <c r="I489" s="4">
        <f t="shared" si="36"/>
        <v>-0.84075173095944367</v>
      </c>
      <c r="J489" s="4">
        <f t="shared" si="37"/>
        <v>-0.24125767218356825</v>
      </c>
      <c r="K489" s="4">
        <f t="shared" si="38"/>
        <v>1.4581590938931019</v>
      </c>
      <c r="L489" s="4">
        <f t="shared" si="39"/>
        <v>1.8368653069041887</v>
      </c>
    </row>
    <row r="490" spans="1:12" x14ac:dyDescent="0.3">
      <c r="A490" s="1">
        <v>40298</v>
      </c>
      <c r="B490">
        <v>0.25</v>
      </c>
      <c r="C490" s="1">
        <v>40298</v>
      </c>
      <c r="D490">
        <v>2.2000000000000002</v>
      </c>
      <c r="E490" s="1">
        <v>40298</v>
      </c>
      <c r="F490">
        <v>0.9</v>
      </c>
      <c r="G490" s="2">
        <v>40269</v>
      </c>
      <c r="H490" s="4">
        <f t="shared" si="35"/>
        <v>-1.9080234833659615</v>
      </c>
      <c r="I490" s="4">
        <f t="shared" si="36"/>
        <v>-0.64420218037660737</v>
      </c>
      <c r="J490" s="4">
        <f t="shared" si="37"/>
        <v>-0.24125767218356825</v>
      </c>
      <c r="K490" s="4">
        <f t="shared" si="38"/>
        <v>1.4581590938931019</v>
      </c>
      <c r="L490" s="4">
        <f t="shared" si="39"/>
        <v>1.8368653069041887</v>
      </c>
    </row>
    <row r="491" spans="1:12" x14ac:dyDescent="0.3">
      <c r="A491" s="1">
        <v>40329</v>
      </c>
      <c r="B491">
        <v>0.25</v>
      </c>
      <c r="C491" s="1">
        <v>40329</v>
      </c>
      <c r="D491">
        <v>2</v>
      </c>
      <c r="E491" s="1">
        <v>40329</v>
      </c>
      <c r="F491">
        <v>0.9</v>
      </c>
      <c r="G491" s="2">
        <v>40299</v>
      </c>
      <c r="H491" s="4">
        <f t="shared" si="35"/>
        <v>-1.7156862745098089</v>
      </c>
      <c r="I491" s="4">
        <f t="shared" si="36"/>
        <v>-0.64420218037660737</v>
      </c>
      <c r="J491" s="4">
        <f t="shared" si="37"/>
        <v>-0.24125767218356825</v>
      </c>
      <c r="K491" s="4">
        <f t="shared" si="38"/>
        <v>1.4581590938931019</v>
      </c>
      <c r="L491" s="4">
        <f t="shared" si="39"/>
        <v>1.8368653069041887</v>
      </c>
    </row>
    <row r="492" spans="1:12" x14ac:dyDescent="0.3">
      <c r="A492" s="1">
        <v>40359</v>
      </c>
      <c r="B492">
        <v>0.25</v>
      </c>
      <c r="C492" s="1">
        <v>40359</v>
      </c>
      <c r="D492">
        <v>1.1000000000000001</v>
      </c>
      <c r="E492" s="1">
        <v>40359</v>
      </c>
      <c r="F492">
        <v>0.9</v>
      </c>
      <c r="G492" s="2">
        <v>40330</v>
      </c>
      <c r="H492" s="4">
        <f t="shared" si="35"/>
        <v>-0.84075173095944367</v>
      </c>
      <c r="I492" s="4">
        <f t="shared" si="36"/>
        <v>-0.64420218037660737</v>
      </c>
      <c r="J492" s="4">
        <f t="shared" si="37"/>
        <v>-0.24125767218356825</v>
      </c>
      <c r="K492" s="4">
        <f t="shared" si="38"/>
        <v>1.4581590938931019</v>
      </c>
      <c r="L492" s="4">
        <f t="shared" si="39"/>
        <v>1.8368653069041887</v>
      </c>
    </row>
    <row r="493" spans="1:12" x14ac:dyDescent="0.3">
      <c r="A493" s="1">
        <v>40389</v>
      </c>
      <c r="B493">
        <v>0.25</v>
      </c>
      <c r="C493" s="1">
        <v>40390</v>
      </c>
      <c r="D493">
        <v>1.2</v>
      </c>
      <c r="E493" s="1">
        <v>40390</v>
      </c>
      <c r="F493">
        <v>0.9</v>
      </c>
      <c r="G493" s="2">
        <v>40360</v>
      </c>
      <c r="H493" s="4">
        <f t="shared" si="35"/>
        <v>-0.93873517786562388</v>
      </c>
      <c r="I493" s="4">
        <f t="shared" si="36"/>
        <v>-0.64420218037660737</v>
      </c>
      <c r="J493" s="4">
        <f t="shared" si="37"/>
        <v>-0.24125767218356825</v>
      </c>
      <c r="K493" s="4">
        <f t="shared" si="38"/>
        <v>1.4581590938931019</v>
      </c>
      <c r="L493" s="4">
        <f t="shared" si="39"/>
        <v>1.8368653069041887</v>
      </c>
    </row>
    <row r="494" spans="1:12" x14ac:dyDescent="0.3">
      <c r="A494" s="1">
        <v>40421</v>
      </c>
      <c r="B494">
        <v>0.25</v>
      </c>
      <c r="C494" s="1">
        <v>40421</v>
      </c>
      <c r="D494">
        <v>1.1000000000000001</v>
      </c>
      <c r="E494" s="1">
        <v>40421</v>
      </c>
      <c r="F494">
        <v>0.9</v>
      </c>
      <c r="G494" s="2">
        <v>40391</v>
      </c>
      <c r="H494" s="4">
        <f t="shared" si="35"/>
        <v>-0.84075173095944367</v>
      </c>
      <c r="I494" s="4">
        <f t="shared" si="36"/>
        <v>-0.64420218037660737</v>
      </c>
      <c r="J494" s="4">
        <f t="shared" si="37"/>
        <v>-0.24125767218356825</v>
      </c>
      <c r="K494" s="4">
        <f t="shared" si="38"/>
        <v>1.4581590938931019</v>
      </c>
      <c r="L494" s="4">
        <f t="shared" si="39"/>
        <v>1.8368653069041887</v>
      </c>
    </row>
    <row r="495" spans="1:12" x14ac:dyDescent="0.3">
      <c r="A495" s="1">
        <v>40451</v>
      </c>
      <c r="B495">
        <v>0.25</v>
      </c>
      <c r="C495" s="1">
        <v>40451</v>
      </c>
      <c r="D495">
        <v>1.1000000000000001</v>
      </c>
      <c r="E495" s="1">
        <v>40451</v>
      </c>
      <c r="F495">
        <v>0.8</v>
      </c>
      <c r="G495" s="2">
        <v>40422</v>
      </c>
      <c r="H495" s="4">
        <f t="shared" si="35"/>
        <v>-0.84075173095944367</v>
      </c>
      <c r="I495" s="4">
        <f t="shared" si="36"/>
        <v>-0.5456349206349298</v>
      </c>
      <c r="J495" s="4">
        <f t="shared" si="37"/>
        <v>-0.24125767218356825</v>
      </c>
      <c r="K495" s="4">
        <f t="shared" si="38"/>
        <v>1.4581590938931019</v>
      </c>
      <c r="L495" s="4">
        <f t="shared" si="39"/>
        <v>1.8368653069041887</v>
      </c>
    </row>
    <row r="496" spans="1:12" x14ac:dyDescent="0.3">
      <c r="A496" s="1">
        <v>40480</v>
      </c>
      <c r="B496">
        <v>0.25</v>
      </c>
      <c r="C496" s="1">
        <v>40482</v>
      </c>
      <c r="D496">
        <v>1.2</v>
      </c>
      <c r="E496" s="1">
        <v>40482</v>
      </c>
      <c r="F496">
        <v>0.6</v>
      </c>
      <c r="G496" s="2">
        <v>40452</v>
      </c>
      <c r="H496" s="4">
        <f t="shared" si="35"/>
        <v>-0.93873517786562388</v>
      </c>
      <c r="I496" s="4">
        <f t="shared" si="36"/>
        <v>-0.34791252485090185</v>
      </c>
      <c r="J496" s="4">
        <f t="shared" si="37"/>
        <v>-0.24125767218356825</v>
      </c>
      <c r="K496" s="4">
        <f t="shared" si="38"/>
        <v>1.4581590938931019</v>
      </c>
      <c r="L496" s="4">
        <f t="shared" si="39"/>
        <v>1.8368653069041887</v>
      </c>
    </row>
    <row r="497" spans="1:12" x14ac:dyDescent="0.3">
      <c r="A497" s="1">
        <v>40512</v>
      </c>
      <c r="B497">
        <v>0.25</v>
      </c>
      <c r="C497" s="1">
        <v>40512</v>
      </c>
      <c r="D497">
        <v>1.1000000000000001</v>
      </c>
      <c r="E497" s="1">
        <v>40512</v>
      </c>
      <c r="F497">
        <v>0.8</v>
      </c>
      <c r="G497" s="2">
        <v>40483</v>
      </c>
      <c r="H497" s="4">
        <f t="shared" si="35"/>
        <v>-0.84075173095944367</v>
      </c>
      <c r="I497" s="4">
        <f t="shared" si="36"/>
        <v>-0.5456349206349298</v>
      </c>
      <c r="J497" s="4">
        <f t="shared" si="37"/>
        <v>-0.24125767218356825</v>
      </c>
      <c r="K497" s="4">
        <f t="shared" si="38"/>
        <v>1.4581590938931019</v>
      </c>
      <c r="L497" s="4">
        <f t="shared" si="39"/>
        <v>1.8368653069041887</v>
      </c>
    </row>
    <row r="498" spans="1:12" x14ac:dyDescent="0.3">
      <c r="A498" s="1">
        <v>40543</v>
      </c>
      <c r="B498">
        <v>0.25</v>
      </c>
      <c r="C498" s="1">
        <v>40543</v>
      </c>
      <c r="D498">
        <v>1.5</v>
      </c>
      <c r="E498" s="1">
        <v>40543</v>
      </c>
      <c r="F498">
        <v>0.8</v>
      </c>
      <c r="G498" s="2">
        <v>40513</v>
      </c>
      <c r="H498" s="4">
        <f t="shared" si="35"/>
        <v>-1.2315270935960521</v>
      </c>
      <c r="I498" s="4">
        <f t="shared" si="36"/>
        <v>-0.5456349206349298</v>
      </c>
      <c r="J498" s="4">
        <f t="shared" si="37"/>
        <v>-0.24125767218356825</v>
      </c>
      <c r="K498" s="4">
        <f t="shared" si="38"/>
        <v>1.4581590938931019</v>
      </c>
      <c r="L498" s="4">
        <f t="shared" si="39"/>
        <v>1.8368653069041887</v>
      </c>
    </row>
    <row r="499" spans="1:12" x14ac:dyDescent="0.3">
      <c r="A499" s="1">
        <v>40574</v>
      </c>
      <c r="B499">
        <v>0.25</v>
      </c>
      <c r="C499" s="1">
        <v>40574</v>
      </c>
      <c r="D499">
        <v>1.6</v>
      </c>
      <c r="E499" s="1">
        <v>40574</v>
      </c>
      <c r="F499">
        <v>1</v>
      </c>
      <c r="G499" s="2">
        <v>40544</v>
      </c>
      <c r="H499" s="4">
        <f t="shared" si="35"/>
        <v>-1.3287401574803237</v>
      </c>
      <c r="I499" s="4">
        <f t="shared" si="36"/>
        <v>-0.74257425742574323</v>
      </c>
      <c r="J499" s="4">
        <f t="shared" si="37"/>
        <v>-0.24125767218356825</v>
      </c>
      <c r="K499" s="4">
        <f t="shared" si="38"/>
        <v>1.4581590938931019</v>
      </c>
      <c r="L499" s="4">
        <f t="shared" si="39"/>
        <v>1.8368653069041887</v>
      </c>
    </row>
    <row r="500" spans="1:12" x14ac:dyDescent="0.3">
      <c r="A500" s="1">
        <v>40602</v>
      </c>
      <c r="B500">
        <v>0.25</v>
      </c>
      <c r="C500" s="1">
        <v>40602</v>
      </c>
      <c r="D500">
        <v>2.1</v>
      </c>
      <c r="E500" s="1">
        <v>40602</v>
      </c>
      <c r="F500">
        <v>1.1000000000000001</v>
      </c>
      <c r="G500" s="2">
        <v>40575</v>
      </c>
      <c r="H500" s="4">
        <f t="shared" si="35"/>
        <v>-1.8119490695396645</v>
      </c>
      <c r="I500" s="4">
        <f t="shared" si="36"/>
        <v>-0.84075173095944367</v>
      </c>
      <c r="J500" s="4">
        <f t="shared" si="37"/>
        <v>-0.24125767218356825</v>
      </c>
      <c r="K500" s="4">
        <f t="shared" si="38"/>
        <v>1.4581590938931019</v>
      </c>
      <c r="L500" s="4">
        <f t="shared" si="39"/>
        <v>1.8368653069041887</v>
      </c>
    </row>
    <row r="501" spans="1:12" x14ac:dyDescent="0.3">
      <c r="A501" s="1">
        <v>40633</v>
      </c>
      <c r="B501">
        <v>0.25</v>
      </c>
      <c r="C501" s="1">
        <v>40633</v>
      </c>
      <c r="D501">
        <v>2.7</v>
      </c>
      <c r="E501" s="1">
        <v>40633</v>
      </c>
      <c r="F501">
        <v>1.2</v>
      </c>
      <c r="G501" s="2">
        <v>40603</v>
      </c>
      <c r="H501" s="4">
        <f t="shared" si="35"/>
        <v>-2.385589094449847</v>
      </c>
      <c r="I501" s="4">
        <f t="shared" si="36"/>
        <v>-0.93873517786562388</v>
      </c>
      <c r="J501" s="4">
        <f t="shared" si="37"/>
        <v>-0.24125767218356825</v>
      </c>
      <c r="K501" s="4">
        <f t="shared" si="38"/>
        <v>1.4581590938931019</v>
      </c>
      <c r="L501" s="4">
        <f t="shared" si="39"/>
        <v>1.8368653069041887</v>
      </c>
    </row>
    <row r="502" spans="1:12" x14ac:dyDescent="0.3">
      <c r="A502" s="1">
        <v>40662</v>
      </c>
      <c r="B502">
        <v>0.25</v>
      </c>
      <c r="C502" s="1">
        <v>40663</v>
      </c>
      <c r="D502">
        <v>3.2</v>
      </c>
      <c r="E502" s="1">
        <v>40663</v>
      </c>
      <c r="F502">
        <v>1.3</v>
      </c>
      <c r="G502" s="2">
        <v>40634</v>
      </c>
      <c r="H502" s="4">
        <f t="shared" si="35"/>
        <v>-2.8585271317829508</v>
      </c>
      <c r="I502" s="4">
        <f t="shared" si="36"/>
        <v>-1.036525172754188</v>
      </c>
      <c r="J502" s="4">
        <f t="shared" si="37"/>
        <v>-0.24125767218356825</v>
      </c>
      <c r="K502" s="4">
        <f t="shared" si="38"/>
        <v>1.4581590938931019</v>
      </c>
      <c r="L502" s="4">
        <f t="shared" si="39"/>
        <v>1.8368653069041887</v>
      </c>
    </row>
    <row r="503" spans="1:12" x14ac:dyDescent="0.3">
      <c r="A503" s="1">
        <v>40694</v>
      </c>
      <c r="B503">
        <v>0.25</v>
      </c>
      <c r="C503" s="1">
        <v>40694</v>
      </c>
      <c r="D503">
        <v>3.6</v>
      </c>
      <c r="E503" s="1">
        <v>40694</v>
      </c>
      <c r="F503">
        <v>1.5</v>
      </c>
      <c r="G503" s="2">
        <v>40664</v>
      </c>
      <c r="H503" s="4">
        <f t="shared" si="35"/>
        <v>-3.233590733590741</v>
      </c>
      <c r="I503" s="4">
        <f t="shared" si="36"/>
        <v>-1.2315270935960521</v>
      </c>
      <c r="J503" s="4">
        <f t="shared" si="37"/>
        <v>-0.24125767218356825</v>
      </c>
      <c r="K503" s="4">
        <f t="shared" si="38"/>
        <v>1.4581590938931019</v>
      </c>
      <c r="L503" s="4">
        <f t="shared" si="39"/>
        <v>1.8368653069041887</v>
      </c>
    </row>
    <row r="504" spans="1:12" x14ac:dyDescent="0.3">
      <c r="A504" s="1">
        <v>40724</v>
      </c>
      <c r="B504">
        <v>0.25</v>
      </c>
      <c r="C504" s="1">
        <v>40724</v>
      </c>
      <c r="D504">
        <v>3.6</v>
      </c>
      <c r="E504" s="1">
        <v>40724</v>
      </c>
      <c r="F504">
        <v>1.6</v>
      </c>
      <c r="G504" s="2">
        <v>40695</v>
      </c>
      <c r="H504" s="4">
        <f t="shared" si="35"/>
        <v>-3.233590733590741</v>
      </c>
      <c r="I504" s="4">
        <f t="shared" si="36"/>
        <v>-1.3287401574803237</v>
      </c>
      <c r="J504" s="4">
        <f t="shared" si="37"/>
        <v>-0.24125767218356825</v>
      </c>
      <c r="K504" s="4">
        <f t="shared" si="38"/>
        <v>1.4581590938931019</v>
      </c>
      <c r="L504" s="4">
        <f t="shared" si="39"/>
        <v>1.8368653069041887</v>
      </c>
    </row>
    <row r="505" spans="1:12" x14ac:dyDescent="0.3">
      <c r="A505" s="1">
        <v>40753</v>
      </c>
      <c r="B505">
        <v>0.25</v>
      </c>
      <c r="C505" s="1">
        <v>40755</v>
      </c>
      <c r="D505">
        <v>3.6</v>
      </c>
      <c r="E505" s="1">
        <v>40755</v>
      </c>
      <c r="F505">
        <v>1.8</v>
      </c>
      <c r="G505" s="2">
        <v>40725</v>
      </c>
      <c r="H505" s="4">
        <f t="shared" si="35"/>
        <v>-3.233590733590741</v>
      </c>
      <c r="I505" s="4">
        <f t="shared" si="36"/>
        <v>-1.5225933202357655</v>
      </c>
      <c r="J505" s="4">
        <f t="shared" si="37"/>
        <v>-0.24125767218356825</v>
      </c>
      <c r="K505" s="4">
        <f t="shared" si="38"/>
        <v>1.4581590938931019</v>
      </c>
      <c r="L505" s="4">
        <f t="shared" si="39"/>
        <v>1.8368653069041887</v>
      </c>
    </row>
    <row r="506" spans="1:12" x14ac:dyDescent="0.3">
      <c r="A506" s="1">
        <v>40786</v>
      </c>
      <c r="B506">
        <v>0.25</v>
      </c>
      <c r="C506" s="1">
        <v>40786</v>
      </c>
      <c r="D506">
        <v>3.8</v>
      </c>
      <c r="E506" s="1">
        <v>40786</v>
      </c>
      <c r="F506">
        <v>2</v>
      </c>
      <c r="G506" s="2">
        <v>40756</v>
      </c>
      <c r="H506" s="4">
        <f t="shared" si="35"/>
        <v>-3.4200385356454754</v>
      </c>
      <c r="I506" s="4">
        <f t="shared" si="36"/>
        <v>-1.7156862745098089</v>
      </c>
      <c r="J506" s="4">
        <f t="shared" si="37"/>
        <v>-0.24125767218356825</v>
      </c>
      <c r="K506" s="4">
        <f t="shared" si="38"/>
        <v>1.4581590938931019</v>
      </c>
      <c r="L506" s="4">
        <f t="shared" si="39"/>
        <v>1.8368653069041887</v>
      </c>
    </row>
    <row r="507" spans="1:12" x14ac:dyDescent="0.3">
      <c r="A507" s="1">
        <v>40816</v>
      </c>
      <c r="B507">
        <v>0.25</v>
      </c>
      <c r="C507" s="1">
        <v>40816</v>
      </c>
      <c r="D507">
        <v>3.9</v>
      </c>
      <c r="E507" s="1">
        <v>40816</v>
      </c>
      <c r="F507">
        <v>2</v>
      </c>
      <c r="G507" s="2">
        <v>40787</v>
      </c>
      <c r="H507" s="4">
        <f t="shared" si="35"/>
        <v>-3.5129932627526395</v>
      </c>
      <c r="I507" s="4">
        <f t="shared" si="36"/>
        <v>-1.7156862745098089</v>
      </c>
      <c r="J507" s="4">
        <f t="shared" si="37"/>
        <v>-0.24125767218356825</v>
      </c>
      <c r="K507" s="4">
        <f t="shared" si="38"/>
        <v>1.4581590938931019</v>
      </c>
      <c r="L507" s="4">
        <f t="shared" si="39"/>
        <v>1.8368653069041887</v>
      </c>
    </row>
    <row r="508" spans="1:12" x14ac:dyDescent="0.3">
      <c r="A508" s="1">
        <v>40847</v>
      </c>
      <c r="B508">
        <v>0.25</v>
      </c>
      <c r="C508" s="1">
        <v>40847</v>
      </c>
      <c r="D508">
        <v>3.5</v>
      </c>
      <c r="E508" s="1">
        <v>40847</v>
      </c>
      <c r="F508">
        <v>2.1</v>
      </c>
      <c r="G508" s="2">
        <v>40817</v>
      </c>
      <c r="H508" s="4">
        <f t="shared" si="35"/>
        <v>-3.1400966183574908</v>
      </c>
      <c r="I508" s="4">
        <f t="shared" si="36"/>
        <v>-1.8119490695396645</v>
      </c>
      <c r="J508" s="4">
        <f t="shared" si="37"/>
        <v>-0.24125767218356825</v>
      </c>
      <c r="K508" s="4">
        <f t="shared" si="38"/>
        <v>1.4581590938931019</v>
      </c>
      <c r="L508" s="4">
        <f t="shared" si="39"/>
        <v>1.8368653069041887</v>
      </c>
    </row>
    <row r="509" spans="1:12" x14ac:dyDescent="0.3">
      <c r="A509" s="1">
        <v>40877</v>
      </c>
      <c r="B509">
        <v>0.25</v>
      </c>
      <c r="C509" s="1">
        <v>40877</v>
      </c>
      <c r="D509">
        <v>3.4</v>
      </c>
      <c r="E509" s="1">
        <v>40877</v>
      </c>
      <c r="F509">
        <v>2.2000000000000002</v>
      </c>
      <c r="G509" s="2">
        <v>40848</v>
      </c>
      <c r="H509" s="4">
        <f t="shared" si="35"/>
        <v>-3.0464216634429442</v>
      </c>
      <c r="I509" s="4">
        <f t="shared" si="36"/>
        <v>-1.9080234833659615</v>
      </c>
      <c r="J509" s="4">
        <f t="shared" si="37"/>
        <v>-0.24125767218356825</v>
      </c>
      <c r="K509" s="4">
        <f t="shared" si="38"/>
        <v>1.4581590938931019</v>
      </c>
      <c r="L509" s="4">
        <f t="shared" si="39"/>
        <v>1.8368653069041887</v>
      </c>
    </row>
    <row r="510" spans="1:12" x14ac:dyDescent="0.3">
      <c r="A510" s="1">
        <v>40907</v>
      </c>
      <c r="B510">
        <v>0.25</v>
      </c>
      <c r="C510" s="1">
        <v>40908</v>
      </c>
      <c r="D510">
        <v>3</v>
      </c>
      <c r="E510" s="1">
        <v>40908</v>
      </c>
      <c r="F510">
        <v>2.2000000000000002</v>
      </c>
      <c r="G510" s="2">
        <v>40878</v>
      </c>
      <c r="H510" s="4">
        <f t="shared" si="35"/>
        <v>-2.6699029126213691</v>
      </c>
      <c r="I510" s="4">
        <f t="shared" si="36"/>
        <v>-1.9080234833659615</v>
      </c>
      <c r="J510" s="4">
        <f t="shared" si="37"/>
        <v>-0.24125767218356825</v>
      </c>
      <c r="K510" s="4">
        <f t="shared" si="38"/>
        <v>1.4581590938931019</v>
      </c>
      <c r="L510" s="4">
        <f t="shared" si="39"/>
        <v>1.8368653069041887</v>
      </c>
    </row>
    <row r="511" spans="1:12" x14ac:dyDescent="0.3">
      <c r="A511" s="1">
        <v>40939</v>
      </c>
      <c r="B511">
        <v>0.25</v>
      </c>
      <c r="C511" s="1">
        <v>40939</v>
      </c>
      <c r="D511">
        <v>2.9</v>
      </c>
      <c r="E511" s="1">
        <v>40939</v>
      </c>
      <c r="F511">
        <v>2.2999999999999998</v>
      </c>
      <c r="G511" s="2">
        <v>40909</v>
      </c>
      <c r="H511" s="4">
        <f t="shared" si="35"/>
        <v>-2.5753158406219612</v>
      </c>
      <c r="I511" s="4">
        <f t="shared" si="36"/>
        <v>-2.0039100684261957</v>
      </c>
      <c r="J511" s="4">
        <f t="shared" si="37"/>
        <v>-0.24125767218356825</v>
      </c>
      <c r="K511" s="4">
        <f t="shared" si="38"/>
        <v>1.4581590938931019</v>
      </c>
      <c r="L511" s="4">
        <f t="shared" si="39"/>
        <v>1.8368653069041887</v>
      </c>
    </row>
    <row r="512" spans="1:12" x14ac:dyDescent="0.3">
      <c r="A512" s="1">
        <v>40968</v>
      </c>
      <c r="B512">
        <v>0.25</v>
      </c>
      <c r="C512" s="1">
        <v>40968</v>
      </c>
      <c r="D512">
        <v>2.9</v>
      </c>
      <c r="E512" s="1">
        <v>40968</v>
      </c>
      <c r="F512">
        <v>2.2000000000000002</v>
      </c>
      <c r="G512" s="2">
        <v>40940</v>
      </c>
      <c r="H512" s="4">
        <f t="shared" si="35"/>
        <v>-2.5753158406219612</v>
      </c>
      <c r="I512" s="4">
        <f t="shared" si="36"/>
        <v>-1.9080234833659615</v>
      </c>
      <c r="J512" s="4">
        <f t="shared" si="37"/>
        <v>-0.24125767218356825</v>
      </c>
      <c r="K512" s="4">
        <f t="shared" si="38"/>
        <v>1.4581590938931019</v>
      </c>
      <c r="L512" s="4">
        <f t="shared" si="39"/>
        <v>1.8368653069041887</v>
      </c>
    </row>
    <row r="513" spans="1:12" x14ac:dyDescent="0.3">
      <c r="A513" s="1">
        <v>40998</v>
      </c>
      <c r="B513">
        <v>0.25</v>
      </c>
      <c r="C513" s="1">
        <v>40999</v>
      </c>
      <c r="D513">
        <v>2.7</v>
      </c>
      <c r="E513" s="1">
        <v>40999</v>
      </c>
      <c r="F513">
        <v>2.2999999999999998</v>
      </c>
      <c r="G513" s="2">
        <v>40969</v>
      </c>
      <c r="H513" s="4">
        <f t="shared" si="35"/>
        <v>-2.385589094449847</v>
      </c>
      <c r="I513" s="4">
        <f t="shared" si="36"/>
        <v>-2.0039100684261957</v>
      </c>
      <c r="J513" s="4">
        <f t="shared" si="37"/>
        <v>-0.24125767218356825</v>
      </c>
      <c r="K513" s="4">
        <f t="shared" si="38"/>
        <v>1.4581590938931019</v>
      </c>
      <c r="L513" s="4">
        <f t="shared" si="39"/>
        <v>1.8368653069041887</v>
      </c>
    </row>
    <row r="514" spans="1:12" x14ac:dyDescent="0.3">
      <c r="A514" s="1">
        <v>41029</v>
      </c>
      <c r="B514">
        <v>0.25</v>
      </c>
      <c r="C514" s="1">
        <v>41029</v>
      </c>
      <c r="D514">
        <v>2.2999999999999998</v>
      </c>
      <c r="E514" s="1">
        <v>41029</v>
      </c>
      <c r="F514">
        <v>2.2999999999999998</v>
      </c>
      <c r="G514" s="2">
        <v>41000</v>
      </c>
      <c r="H514" s="4">
        <f t="shared" si="35"/>
        <v>-2.0039100684261957</v>
      </c>
      <c r="I514" s="4">
        <f t="shared" si="36"/>
        <v>-2.0039100684261957</v>
      </c>
      <c r="J514" s="4">
        <f t="shared" si="37"/>
        <v>-0.24125767218356825</v>
      </c>
      <c r="K514" s="4">
        <f t="shared" si="38"/>
        <v>1.4581590938931019</v>
      </c>
      <c r="L514" s="4">
        <f t="shared" si="39"/>
        <v>1.8368653069041887</v>
      </c>
    </row>
    <row r="515" spans="1:12" x14ac:dyDescent="0.3">
      <c r="A515" s="1">
        <v>41060</v>
      </c>
      <c r="B515">
        <v>0.25</v>
      </c>
      <c r="C515" s="1">
        <v>41060</v>
      </c>
      <c r="D515">
        <v>1.7</v>
      </c>
      <c r="E515" s="1">
        <v>41060</v>
      </c>
      <c r="F515">
        <v>2.2999999999999998</v>
      </c>
      <c r="G515" s="2">
        <v>41030</v>
      </c>
      <c r="H515" s="4">
        <f t="shared" si="35"/>
        <v>-1.4257620452310715</v>
      </c>
      <c r="I515" s="4">
        <f t="shared" si="36"/>
        <v>-2.0039100684261957</v>
      </c>
      <c r="J515" s="4">
        <f t="shared" si="37"/>
        <v>-0.24125767218356825</v>
      </c>
      <c r="K515" s="4">
        <f t="shared" si="38"/>
        <v>1.4581590938931019</v>
      </c>
      <c r="L515" s="4">
        <f t="shared" si="39"/>
        <v>1.8368653069041887</v>
      </c>
    </row>
    <row r="516" spans="1:12" x14ac:dyDescent="0.3">
      <c r="A516" s="1">
        <v>41089</v>
      </c>
      <c r="B516">
        <v>0.25</v>
      </c>
      <c r="C516" s="1">
        <v>41090</v>
      </c>
      <c r="D516">
        <v>1.7</v>
      </c>
      <c r="E516" s="1">
        <v>41090</v>
      </c>
      <c r="F516">
        <v>2.2000000000000002</v>
      </c>
      <c r="G516" s="2">
        <v>41061</v>
      </c>
      <c r="H516" s="4">
        <f t="shared" si="35"/>
        <v>-1.4257620452310715</v>
      </c>
      <c r="I516" s="4">
        <f t="shared" si="36"/>
        <v>-1.9080234833659615</v>
      </c>
      <c r="J516" s="4">
        <f t="shared" si="37"/>
        <v>-0.24125767218356825</v>
      </c>
      <c r="K516" s="4">
        <f t="shared" si="38"/>
        <v>1.4581590938931019</v>
      </c>
      <c r="L516" s="4">
        <f t="shared" si="39"/>
        <v>1.8368653069041887</v>
      </c>
    </row>
    <row r="517" spans="1:12" x14ac:dyDescent="0.3">
      <c r="A517" s="1">
        <v>41121</v>
      </c>
      <c r="B517">
        <v>0.25</v>
      </c>
      <c r="C517" s="1">
        <v>41121</v>
      </c>
      <c r="D517">
        <v>1.4</v>
      </c>
      <c r="E517" s="1">
        <v>41121</v>
      </c>
      <c r="F517">
        <v>2.1</v>
      </c>
      <c r="G517" s="2">
        <v>41091</v>
      </c>
      <c r="H517" s="4">
        <f t="shared" si="35"/>
        <v>-1.1341222879684532</v>
      </c>
      <c r="I517" s="4">
        <f t="shared" si="36"/>
        <v>-1.8119490695396645</v>
      </c>
      <c r="J517" s="4">
        <f t="shared" si="37"/>
        <v>-0.24125767218356825</v>
      </c>
      <c r="K517" s="4">
        <f t="shared" si="38"/>
        <v>1.4581590938931019</v>
      </c>
      <c r="L517" s="4">
        <f t="shared" si="39"/>
        <v>1.8368653069041887</v>
      </c>
    </row>
    <row r="518" spans="1:12" x14ac:dyDescent="0.3">
      <c r="A518" s="1">
        <v>41152</v>
      </c>
      <c r="B518">
        <v>0.25</v>
      </c>
      <c r="C518" s="1">
        <v>41152</v>
      </c>
      <c r="D518">
        <v>1.7</v>
      </c>
      <c r="E518" s="1">
        <v>41152</v>
      </c>
      <c r="F518">
        <v>1.9</v>
      </c>
      <c r="G518" s="2">
        <v>41122</v>
      </c>
      <c r="H518" s="4">
        <f t="shared" si="35"/>
        <v>-1.4257620452310715</v>
      </c>
      <c r="I518" s="4">
        <f t="shared" si="36"/>
        <v>-1.619234543670256</v>
      </c>
      <c r="J518" s="4">
        <f t="shared" si="37"/>
        <v>-0.24125767218356825</v>
      </c>
      <c r="K518" s="4">
        <f t="shared" si="38"/>
        <v>1.4581590938931019</v>
      </c>
      <c r="L518" s="4">
        <f t="shared" si="39"/>
        <v>1.8368653069041887</v>
      </c>
    </row>
    <row r="519" spans="1:12" x14ac:dyDescent="0.3">
      <c r="A519" s="1">
        <v>41180</v>
      </c>
      <c r="B519">
        <v>0.25</v>
      </c>
      <c r="C519" s="1">
        <v>41182</v>
      </c>
      <c r="D519">
        <v>2</v>
      </c>
      <c r="E519" s="1">
        <v>41182</v>
      </c>
      <c r="F519">
        <v>2</v>
      </c>
      <c r="G519" s="2">
        <v>41153</v>
      </c>
      <c r="H519" s="4">
        <f t="shared" si="35"/>
        <v>-1.7156862745098089</v>
      </c>
      <c r="I519" s="4">
        <f t="shared" si="36"/>
        <v>-1.7156862745098089</v>
      </c>
      <c r="J519" s="4">
        <f t="shared" si="37"/>
        <v>-0.24125767218356825</v>
      </c>
      <c r="K519" s="4">
        <f t="shared" si="38"/>
        <v>1.4581590938931019</v>
      </c>
      <c r="L519" s="4">
        <f t="shared" si="39"/>
        <v>1.8368653069041887</v>
      </c>
    </row>
    <row r="520" spans="1:12" x14ac:dyDescent="0.3">
      <c r="A520" s="1">
        <v>41213</v>
      </c>
      <c r="B520">
        <v>0.25</v>
      </c>
      <c r="C520" s="1">
        <v>41213</v>
      </c>
      <c r="D520">
        <v>2.2000000000000002</v>
      </c>
      <c r="E520" s="1">
        <v>41213</v>
      </c>
      <c r="F520">
        <v>2</v>
      </c>
      <c r="G520" s="2">
        <v>41183</v>
      </c>
      <c r="H520" s="4">
        <f t="shared" si="35"/>
        <v>-1.9080234833659615</v>
      </c>
      <c r="I520" s="4">
        <f t="shared" si="36"/>
        <v>-1.7156862745098089</v>
      </c>
      <c r="J520" s="4">
        <f t="shared" si="37"/>
        <v>-0.24125767218356825</v>
      </c>
      <c r="K520" s="4">
        <f t="shared" si="38"/>
        <v>1.4581590938931019</v>
      </c>
      <c r="L520" s="4">
        <f t="shared" si="39"/>
        <v>1.8368653069041887</v>
      </c>
    </row>
    <row r="521" spans="1:12" x14ac:dyDescent="0.3">
      <c r="A521" s="1">
        <v>41243</v>
      </c>
      <c r="B521">
        <v>0.25</v>
      </c>
      <c r="C521" s="1">
        <v>41243</v>
      </c>
      <c r="D521">
        <v>1.8</v>
      </c>
      <c r="E521" s="1">
        <v>41243</v>
      </c>
      <c r="F521">
        <v>1.9</v>
      </c>
      <c r="G521" s="2">
        <v>41214</v>
      </c>
      <c r="H521" s="4">
        <f t="shared" si="35"/>
        <v>-1.5225933202357655</v>
      </c>
      <c r="I521" s="4">
        <f t="shared" si="36"/>
        <v>-1.619234543670256</v>
      </c>
      <c r="J521" s="4">
        <f t="shared" si="37"/>
        <v>-0.24125767218356825</v>
      </c>
      <c r="K521" s="4">
        <f t="shared" si="38"/>
        <v>1.4581590938931019</v>
      </c>
      <c r="L521" s="4">
        <f t="shared" si="39"/>
        <v>1.8368653069041887</v>
      </c>
    </row>
    <row r="522" spans="1:12" x14ac:dyDescent="0.3">
      <c r="A522" s="1">
        <v>41274</v>
      </c>
      <c r="B522">
        <v>0.25</v>
      </c>
      <c r="C522" s="1">
        <v>41274</v>
      </c>
      <c r="D522">
        <v>1.7</v>
      </c>
      <c r="E522" s="1">
        <v>41274</v>
      </c>
      <c r="F522">
        <v>1.9</v>
      </c>
      <c r="G522" s="2">
        <v>41244</v>
      </c>
      <c r="H522" s="4">
        <f t="shared" si="35"/>
        <v>-1.4257620452310715</v>
      </c>
      <c r="I522" s="4">
        <f t="shared" si="36"/>
        <v>-1.619234543670256</v>
      </c>
      <c r="J522" s="4">
        <f t="shared" si="37"/>
        <v>-0.24125767218356825</v>
      </c>
      <c r="K522" s="4">
        <f t="shared" si="38"/>
        <v>1.4581590938931019</v>
      </c>
      <c r="L522" s="4">
        <f t="shared" si="39"/>
        <v>1.8368653069041887</v>
      </c>
    </row>
    <row r="523" spans="1:12" x14ac:dyDescent="0.3">
      <c r="A523" s="1">
        <v>41305</v>
      </c>
      <c r="B523">
        <v>0.25</v>
      </c>
      <c r="C523" s="1">
        <v>41305</v>
      </c>
      <c r="D523">
        <v>1.6</v>
      </c>
      <c r="E523" s="1">
        <v>41305</v>
      </c>
      <c r="F523">
        <v>1.9</v>
      </c>
      <c r="G523" s="2">
        <v>41275</v>
      </c>
      <c r="H523" s="4">
        <f t="shared" si="35"/>
        <v>-1.3287401574803237</v>
      </c>
      <c r="I523" s="4">
        <f t="shared" si="36"/>
        <v>-1.619234543670256</v>
      </c>
      <c r="J523" s="4">
        <f t="shared" si="37"/>
        <v>-0.24125767218356825</v>
      </c>
      <c r="K523" s="4">
        <f t="shared" si="38"/>
        <v>1.4581590938931019</v>
      </c>
      <c r="L523" s="4">
        <f t="shared" si="39"/>
        <v>1.8368653069041887</v>
      </c>
    </row>
    <row r="524" spans="1:12" x14ac:dyDescent="0.3">
      <c r="A524" s="1">
        <v>41333</v>
      </c>
      <c r="B524">
        <v>0.25</v>
      </c>
      <c r="C524" s="1">
        <v>41333</v>
      </c>
      <c r="D524">
        <v>2</v>
      </c>
      <c r="E524" s="1">
        <v>41333</v>
      </c>
      <c r="F524">
        <v>2</v>
      </c>
      <c r="G524" s="2">
        <v>41306</v>
      </c>
      <c r="H524" s="4">
        <f t="shared" si="35"/>
        <v>-1.7156862745098089</v>
      </c>
      <c r="I524" s="4">
        <f t="shared" si="36"/>
        <v>-1.7156862745098089</v>
      </c>
      <c r="J524" s="4">
        <f t="shared" si="37"/>
        <v>-0.24125767218356825</v>
      </c>
      <c r="K524" s="4">
        <f t="shared" si="38"/>
        <v>1.4581590938931019</v>
      </c>
      <c r="L524" s="4">
        <f t="shared" si="39"/>
        <v>1.8368653069041887</v>
      </c>
    </row>
    <row r="525" spans="1:12" x14ac:dyDescent="0.3">
      <c r="A525" s="1">
        <v>41362</v>
      </c>
      <c r="B525">
        <v>0.25</v>
      </c>
      <c r="C525" s="1">
        <v>41364</v>
      </c>
      <c r="D525">
        <v>1.5</v>
      </c>
      <c r="E525" s="1">
        <v>41364</v>
      </c>
      <c r="F525">
        <v>1.9</v>
      </c>
      <c r="G525" s="2">
        <v>41334</v>
      </c>
      <c r="H525" s="4">
        <f t="shared" si="35"/>
        <v>-1.2315270935960521</v>
      </c>
      <c r="I525" s="4">
        <f t="shared" si="36"/>
        <v>-1.619234543670256</v>
      </c>
      <c r="J525" s="4">
        <f t="shared" si="37"/>
        <v>-0.24125767218356825</v>
      </c>
      <c r="K525" s="4">
        <f t="shared" si="38"/>
        <v>1.4581590938931019</v>
      </c>
      <c r="L525" s="4">
        <f t="shared" si="39"/>
        <v>1.8368653069041887</v>
      </c>
    </row>
    <row r="526" spans="1:12" x14ac:dyDescent="0.3">
      <c r="A526" s="1">
        <v>41394</v>
      </c>
      <c r="B526">
        <v>0.25</v>
      </c>
      <c r="C526" s="1">
        <v>41394</v>
      </c>
      <c r="D526">
        <v>1.1000000000000001</v>
      </c>
      <c r="E526" s="1">
        <v>41394</v>
      </c>
      <c r="F526">
        <v>1.7</v>
      </c>
      <c r="G526" s="2">
        <v>41365</v>
      </c>
      <c r="H526" s="4">
        <f t="shared" si="35"/>
        <v>-0.84075173095944367</v>
      </c>
      <c r="I526" s="4">
        <f t="shared" si="36"/>
        <v>-1.4257620452310715</v>
      </c>
      <c r="J526" s="4">
        <f t="shared" si="37"/>
        <v>-0.24125767218356825</v>
      </c>
      <c r="K526" s="4">
        <f t="shared" si="38"/>
        <v>1.4581590938931019</v>
      </c>
      <c r="L526" s="4">
        <f t="shared" si="39"/>
        <v>1.8368653069041887</v>
      </c>
    </row>
    <row r="527" spans="1:12" x14ac:dyDescent="0.3">
      <c r="A527" s="1">
        <v>41425</v>
      </c>
      <c r="B527">
        <v>0.25</v>
      </c>
      <c r="C527" s="1">
        <v>41425</v>
      </c>
      <c r="D527">
        <v>1.4</v>
      </c>
      <c r="E527" s="1">
        <v>41425</v>
      </c>
      <c r="F527">
        <v>1.7</v>
      </c>
      <c r="G527" s="2">
        <v>41395</v>
      </c>
      <c r="H527" s="4">
        <f t="shared" si="35"/>
        <v>-1.1341222879684532</v>
      </c>
      <c r="I527" s="4">
        <f t="shared" si="36"/>
        <v>-1.4257620452310715</v>
      </c>
      <c r="J527" s="4">
        <f t="shared" si="37"/>
        <v>-0.24125767218356825</v>
      </c>
      <c r="K527" s="4">
        <f t="shared" si="38"/>
        <v>1.4581590938931019</v>
      </c>
      <c r="L527" s="4">
        <f t="shared" si="39"/>
        <v>1.8368653069041887</v>
      </c>
    </row>
    <row r="528" spans="1:12" x14ac:dyDescent="0.3">
      <c r="A528" s="1">
        <v>41453</v>
      </c>
      <c r="B528">
        <v>0.25</v>
      </c>
      <c r="C528" s="1">
        <v>41455</v>
      </c>
      <c r="D528">
        <v>1.8</v>
      </c>
      <c r="E528" s="1">
        <v>41455</v>
      </c>
      <c r="F528">
        <v>1.6</v>
      </c>
      <c r="G528" s="2">
        <v>41426</v>
      </c>
      <c r="H528" s="4">
        <f t="shared" si="35"/>
        <v>-1.5225933202357655</v>
      </c>
      <c r="I528" s="4">
        <f t="shared" si="36"/>
        <v>-1.3287401574803237</v>
      </c>
      <c r="J528" s="4">
        <f t="shared" si="37"/>
        <v>-0.24125767218356825</v>
      </c>
      <c r="K528" s="4">
        <f t="shared" si="38"/>
        <v>1.4581590938931019</v>
      </c>
      <c r="L528" s="4">
        <f t="shared" si="39"/>
        <v>1.8368653069041887</v>
      </c>
    </row>
    <row r="529" spans="1:12" x14ac:dyDescent="0.3">
      <c r="A529" s="1">
        <v>41486</v>
      </c>
      <c r="B529">
        <v>0.25</v>
      </c>
      <c r="C529" s="1">
        <v>41486</v>
      </c>
      <c r="D529">
        <v>2</v>
      </c>
      <c r="E529" s="1">
        <v>41486</v>
      </c>
      <c r="F529">
        <v>1.7</v>
      </c>
      <c r="G529" s="2">
        <v>41456</v>
      </c>
      <c r="H529" s="4">
        <f t="shared" si="35"/>
        <v>-1.7156862745098089</v>
      </c>
      <c r="I529" s="4">
        <f t="shared" si="36"/>
        <v>-1.4257620452310715</v>
      </c>
      <c r="J529" s="4">
        <f t="shared" si="37"/>
        <v>-0.24125767218356825</v>
      </c>
      <c r="K529" s="4">
        <f t="shared" si="38"/>
        <v>1.4581590938931019</v>
      </c>
      <c r="L529" s="4">
        <f t="shared" si="39"/>
        <v>1.8368653069041887</v>
      </c>
    </row>
    <row r="530" spans="1:12" x14ac:dyDescent="0.3">
      <c r="A530" s="1">
        <v>41516</v>
      </c>
      <c r="B530">
        <v>0.25</v>
      </c>
      <c r="C530" s="1">
        <v>41517</v>
      </c>
      <c r="D530">
        <v>1.5</v>
      </c>
      <c r="E530" s="1">
        <v>41517</v>
      </c>
      <c r="F530">
        <v>1.8</v>
      </c>
      <c r="G530" s="2">
        <v>41487</v>
      </c>
      <c r="H530" s="4">
        <f t="shared" si="35"/>
        <v>-1.2315270935960521</v>
      </c>
      <c r="I530" s="4">
        <f t="shared" si="36"/>
        <v>-1.5225933202357655</v>
      </c>
      <c r="J530" s="4">
        <f t="shared" si="37"/>
        <v>-0.24125767218356825</v>
      </c>
      <c r="K530" s="4">
        <f t="shared" si="38"/>
        <v>1.4581590938931019</v>
      </c>
      <c r="L530" s="4">
        <f t="shared" si="39"/>
        <v>1.8368653069041887</v>
      </c>
    </row>
    <row r="531" spans="1:12" x14ac:dyDescent="0.3">
      <c r="A531" s="1">
        <v>41547</v>
      </c>
      <c r="B531">
        <v>0.25</v>
      </c>
      <c r="C531" s="1">
        <v>41547</v>
      </c>
      <c r="D531">
        <v>1.2</v>
      </c>
      <c r="E531" s="1">
        <v>41547</v>
      </c>
      <c r="F531">
        <v>1.7</v>
      </c>
      <c r="G531" s="2">
        <v>41518</v>
      </c>
      <c r="H531" s="4">
        <f t="shared" ref="H531:H533" si="40">((1+B531%)/(1+D531%)-1)*100</f>
        <v>-0.93873517786562388</v>
      </c>
      <c r="I531" s="4">
        <f t="shared" si="36"/>
        <v>-1.4257620452310715</v>
      </c>
      <c r="J531" s="4">
        <f t="shared" si="37"/>
        <v>-0.24125767218356825</v>
      </c>
      <c r="K531" s="4">
        <f t="shared" si="38"/>
        <v>1.4581590938931019</v>
      </c>
      <c r="L531" s="4">
        <f t="shared" si="39"/>
        <v>1.8368653069041887</v>
      </c>
    </row>
    <row r="532" spans="1:12" x14ac:dyDescent="0.3">
      <c r="A532" s="1">
        <v>41578</v>
      </c>
      <c r="B532">
        <v>0.25</v>
      </c>
      <c r="C532" s="1">
        <v>41578</v>
      </c>
      <c r="D532">
        <v>1</v>
      </c>
      <c r="E532" s="1">
        <v>41578</v>
      </c>
      <c r="F532">
        <v>1.7</v>
      </c>
      <c r="G532" s="2">
        <v>41548</v>
      </c>
      <c r="H532" s="4">
        <f t="shared" si="40"/>
        <v>-0.74257425742574323</v>
      </c>
      <c r="I532" s="4">
        <f t="shared" ref="I532:I534" si="41">((1+B532%)/(1+F532%)-1)*100</f>
        <v>-1.4257620452310715</v>
      </c>
      <c r="J532" s="4">
        <f t="shared" si="37"/>
        <v>-0.24125767218356825</v>
      </c>
      <c r="K532" s="4">
        <f t="shared" si="38"/>
        <v>1.4581590938931019</v>
      </c>
      <c r="L532" s="4">
        <f t="shared" si="39"/>
        <v>1.8368653069041887</v>
      </c>
    </row>
    <row r="533" spans="1:12" x14ac:dyDescent="0.3">
      <c r="A533" s="1">
        <v>41607</v>
      </c>
      <c r="B533">
        <v>0.25</v>
      </c>
      <c r="C533" s="1">
        <v>41608</v>
      </c>
      <c r="D533">
        <v>1.2</v>
      </c>
      <c r="E533" s="1">
        <v>41608</v>
      </c>
      <c r="F533">
        <v>1.7</v>
      </c>
      <c r="G533" s="2">
        <v>41579</v>
      </c>
      <c r="H533" s="4">
        <f t="shared" si="40"/>
        <v>-0.93873517786562388</v>
      </c>
      <c r="I533" s="4">
        <f t="shared" si="41"/>
        <v>-1.4257620452310715</v>
      </c>
      <c r="J533" s="4">
        <f t="shared" ref="J533:J542" si="42">J532</f>
        <v>-0.24125767218356825</v>
      </c>
      <c r="K533" s="4">
        <f t="shared" ref="K533:K542" si="43">K532</f>
        <v>1.4581590938931019</v>
      </c>
      <c r="L533" s="4">
        <f t="shared" ref="L533:L542" si="44">L532</f>
        <v>1.8368653069041887</v>
      </c>
    </row>
    <row r="534" spans="1:12" x14ac:dyDescent="0.3">
      <c r="A534" s="1">
        <v>41639</v>
      </c>
      <c r="B534">
        <v>0.25</v>
      </c>
      <c r="C534" s="1">
        <v>41639</v>
      </c>
      <c r="D534">
        <v>1.5</v>
      </c>
      <c r="E534" s="1">
        <v>41639</v>
      </c>
      <c r="F534">
        <v>1.7</v>
      </c>
      <c r="G534" s="2">
        <v>41609</v>
      </c>
      <c r="H534" s="4">
        <f>((1+B534%)/(1+D534%)-1)*100</f>
        <v>-1.2315270935960521</v>
      </c>
      <c r="I534" s="4">
        <f t="shared" si="41"/>
        <v>-1.4257620452310715</v>
      </c>
      <c r="J534" s="4">
        <f t="shared" si="42"/>
        <v>-0.24125767218356825</v>
      </c>
      <c r="K534" s="4">
        <f t="shared" si="43"/>
        <v>1.4581590938931019</v>
      </c>
      <c r="L534" s="4">
        <f t="shared" si="44"/>
        <v>1.8368653069041887</v>
      </c>
    </row>
    <row r="535" spans="1:12" x14ac:dyDescent="0.3">
      <c r="A535" s="1">
        <v>41670</v>
      </c>
      <c r="B535">
        <v>0.25</v>
      </c>
      <c r="C535" s="1">
        <v>41670</v>
      </c>
      <c r="D535">
        <v>1.6</v>
      </c>
      <c r="E535" s="1">
        <v>41670</v>
      </c>
      <c r="F535">
        <v>1.6</v>
      </c>
      <c r="G535" s="2">
        <v>41640</v>
      </c>
      <c r="H535" s="4">
        <f t="shared" ref="H535:H541" si="45">((1+B535%)/(1+D535%)-1)*100</f>
        <v>-1.3287401574803237</v>
      </c>
      <c r="I535" s="4">
        <f t="shared" ref="I535:I541" si="46">((1+B535%)/(1+F535%)-1)*100</f>
        <v>-1.3287401574803237</v>
      </c>
      <c r="J535" s="4">
        <f t="shared" si="42"/>
        <v>-0.24125767218356825</v>
      </c>
      <c r="K535" s="4">
        <f t="shared" si="43"/>
        <v>1.4581590938931019</v>
      </c>
      <c r="L535" s="4">
        <f t="shared" si="44"/>
        <v>1.8368653069041887</v>
      </c>
    </row>
    <row r="536" spans="1:12" x14ac:dyDescent="0.3">
      <c r="A536" s="1">
        <v>41698</v>
      </c>
      <c r="B536">
        <v>0.25</v>
      </c>
      <c r="C536" s="1">
        <v>41698</v>
      </c>
      <c r="D536">
        <v>1.1000000000000001</v>
      </c>
      <c r="E536" s="1">
        <v>41698</v>
      </c>
      <c r="F536">
        <v>1.6</v>
      </c>
      <c r="G536" s="2">
        <v>41671</v>
      </c>
      <c r="H536" s="4">
        <f t="shared" si="45"/>
        <v>-0.84075173095944367</v>
      </c>
      <c r="I536" s="4">
        <f t="shared" si="46"/>
        <v>-1.3287401574803237</v>
      </c>
      <c r="J536" s="4">
        <f t="shared" si="42"/>
        <v>-0.24125767218356825</v>
      </c>
      <c r="K536" s="4">
        <f t="shared" si="43"/>
        <v>1.4581590938931019</v>
      </c>
      <c r="L536" s="4">
        <f t="shared" si="44"/>
        <v>1.8368653069041887</v>
      </c>
    </row>
    <row r="537" spans="1:12" x14ac:dyDescent="0.3">
      <c r="A537" s="1">
        <v>41729</v>
      </c>
      <c r="B537">
        <v>0.25</v>
      </c>
      <c r="C537" s="1">
        <v>41729</v>
      </c>
      <c r="D537">
        <v>1.5</v>
      </c>
      <c r="E537" s="1">
        <v>41729</v>
      </c>
      <c r="F537">
        <v>1.7</v>
      </c>
      <c r="G537" s="2">
        <v>41699</v>
      </c>
      <c r="H537" s="4">
        <f t="shared" si="45"/>
        <v>-1.2315270935960521</v>
      </c>
      <c r="I537" s="4">
        <f t="shared" si="46"/>
        <v>-1.4257620452310715</v>
      </c>
      <c r="J537" s="4">
        <f t="shared" si="42"/>
        <v>-0.24125767218356825</v>
      </c>
      <c r="K537" s="4">
        <f t="shared" si="43"/>
        <v>1.4581590938931019</v>
      </c>
      <c r="L537" s="4">
        <f t="shared" si="44"/>
        <v>1.8368653069041887</v>
      </c>
    </row>
    <row r="538" spans="1:12" x14ac:dyDescent="0.3">
      <c r="A538" s="1">
        <v>41759</v>
      </c>
      <c r="B538">
        <v>0.25</v>
      </c>
      <c r="C538" s="1">
        <v>41759</v>
      </c>
      <c r="D538">
        <v>2</v>
      </c>
      <c r="E538" s="1">
        <v>41759</v>
      </c>
      <c r="F538">
        <v>1.8</v>
      </c>
      <c r="G538" s="2">
        <v>41730</v>
      </c>
      <c r="H538" s="4">
        <f t="shared" si="45"/>
        <v>-1.7156862745098089</v>
      </c>
      <c r="I538" s="4">
        <f t="shared" si="46"/>
        <v>-1.5225933202357655</v>
      </c>
      <c r="J538" s="4">
        <f t="shared" si="42"/>
        <v>-0.24125767218356825</v>
      </c>
      <c r="K538" s="4">
        <f t="shared" si="43"/>
        <v>1.4581590938931019</v>
      </c>
      <c r="L538" s="4">
        <f t="shared" si="44"/>
        <v>1.8368653069041887</v>
      </c>
    </row>
    <row r="539" spans="1:12" x14ac:dyDescent="0.3">
      <c r="A539" s="1">
        <v>41789</v>
      </c>
      <c r="B539">
        <v>0.25</v>
      </c>
      <c r="C539" s="1">
        <v>41790</v>
      </c>
      <c r="D539">
        <v>2.1</v>
      </c>
      <c r="E539" s="1">
        <v>41790</v>
      </c>
      <c r="F539">
        <v>2</v>
      </c>
      <c r="G539" s="2">
        <v>41760</v>
      </c>
      <c r="H539" s="4">
        <f t="shared" si="45"/>
        <v>-1.8119490695396645</v>
      </c>
      <c r="I539" s="4">
        <f t="shared" si="46"/>
        <v>-1.7156862745098089</v>
      </c>
      <c r="J539" s="4">
        <f t="shared" si="42"/>
        <v>-0.24125767218356825</v>
      </c>
      <c r="K539" s="4">
        <f t="shared" si="43"/>
        <v>1.4581590938931019</v>
      </c>
      <c r="L539" s="4">
        <f t="shared" si="44"/>
        <v>1.8368653069041887</v>
      </c>
    </row>
    <row r="540" spans="1:12" x14ac:dyDescent="0.3">
      <c r="A540" s="1">
        <v>41820</v>
      </c>
      <c r="B540">
        <v>0.25</v>
      </c>
      <c r="C540" s="1">
        <v>41820</v>
      </c>
      <c r="D540">
        <v>2.1</v>
      </c>
      <c r="E540" s="1">
        <v>41820</v>
      </c>
      <c r="F540">
        <v>1.9</v>
      </c>
      <c r="G540" s="2">
        <v>41791</v>
      </c>
      <c r="H540" s="4">
        <f t="shared" si="45"/>
        <v>-1.8119490695396645</v>
      </c>
      <c r="I540" s="4">
        <f t="shared" si="46"/>
        <v>-1.619234543670256</v>
      </c>
      <c r="J540" s="4">
        <f t="shared" si="42"/>
        <v>-0.24125767218356825</v>
      </c>
      <c r="K540" s="4">
        <f t="shared" si="43"/>
        <v>1.4581590938931019</v>
      </c>
      <c r="L540" s="4">
        <f t="shared" si="44"/>
        <v>1.8368653069041887</v>
      </c>
    </row>
    <row r="541" spans="1:12" x14ac:dyDescent="0.3">
      <c r="A541" s="1">
        <v>41851</v>
      </c>
      <c r="B541">
        <v>0.25</v>
      </c>
      <c r="C541" s="1">
        <v>41851</v>
      </c>
      <c r="D541">
        <v>2</v>
      </c>
      <c r="E541" s="1">
        <v>41851</v>
      </c>
      <c r="F541">
        <v>1.9</v>
      </c>
      <c r="G541" s="2">
        <v>41821</v>
      </c>
      <c r="H541" s="4">
        <f t="shared" si="45"/>
        <v>-1.7156862745098089</v>
      </c>
      <c r="I541" s="4">
        <f t="shared" si="46"/>
        <v>-1.619234543670256</v>
      </c>
      <c r="J541" s="4">
        <f t="shared" si="42"/>
        <v>-0.24125767218356825</v>
      </c>
      <c r="K541" s="4">
        <f t="shared" si="43"/>
        <v>1.4581590938931019</v>
      </c>
      <c r="L541" s="4">
        <f t="shared" si="44"/>
        <v>1.8368653069041887</v>
      </c>
    </row>
    <row r="542" spans="1:12" x14ac:dyDescent="0.3">
      <c r="A542" s="1">
        <v>41880</v>
      </c>
      <c r="B542">
        <v>0.25</v>
      </c>
      <c r="C542" s="1">
        <v>41882</v>
      </c>
      <c r="D542">
        <v>1.7</v>
      </c>
      <c r="E542" s="1">
        <v>41882</v>
      </c>
      <c r="F542">
        <v>1.7</v>
      </c>
      <c r="G542" s="2">
        <v>41852</v>
      </c>
      <c r="H542" s="4">
        <f t="shared" ref="H542" si="47">((1+B542%)/(1+D542%)-1)*100</f>
        <v>-1.4257620452310715</v>
      </c>
      <c r="I542" s="4">
        <f t="shared" ref="I542" si="48">((1+B542%)/(1+F542%)-1)*100</f>
        <v>-1.4257620452310715</v>
      </c>
      <c r="J542" s="4">
        <f t="shared" si="42"/>
        <v>-0.24125767218356825</v>
      </c>
      <c r="K542" s="4">
        <f t="shared" si="43"/>
        <v>1.4581590938931019</v>
      </c>
      <c r="L542" s="4">
        <f t="shared" si="44"/>
        <v>1.8368653069041887</v>
      </c>
    </row>
    <row r="543" spans="1:12" x14ac:dyDescent="0.3">
      <c r="A543" s="1">
        <v>41912</v>
      </c>
      <c r="B543">
        <v>0.25</v>
      </c>
      <c r="C543" s="1">
        <v>41912</v>
      </c>
      <c r="D543">
        <v>1.7</v>
      </c>
      <c r="E543" s="1">
        <v>41912</v>
      </c>
      <c r="F543">
        <v>1.7</v>
      </c>
      <c r="G543" s="2"/>
      <c r="H543" s="4"/>
      <c r="I543" s="4"/>
      <c r="J543" s="4"/>
      <c r="K543" s="4"/>
      <c r="L543" s="4"/>
    </row>
    <row r="544" spans="1:12" x14ac:dyDescent="0.3">
      <c r="A544" s="1">
        <v>41943</v>
      </c>
      <c r="B544">
        <v>0.25</v>
      </c>
      <c r="C544" s="1">
        <v>41943</v>
      </c>
      <c r="D544">
        <v>1.7</v>
      </c>
      <c r="E544" s="1">
        <v>41943</v>
      </c>
      <c r="F544">
        <v>1.8</v>
      </c>
    </row>
    <row r="545" spans="1:6" x14ac:dyDescent="0.3">
      <c r="A545" s="1">
        <v>41971</v>
      </c>
      <c r="B545">
        <v>0.25</v>
      </c>
      <c r="C545" s="1">
        <v>41973</v>
      </c>
      <c r="D545">
        <v>1.3</v>
      </c>
      <c r="E545" s="1">
        <v>41973</v>
      </c>
      <c r="F545">
        <v>1.7</v>
      </c>
    </row>
    <row r="546" spans="1:6" x14ac:dyDescent="0.3">
      <c r="A546" s="1">
        <v>42004</v>
      </c>
      <c r="B546">
        <v>0.25</v>
      </c>
      <c r="C546" s="1">
        <v>42004</v>
      </c>
      <c r="D546">
        <v>0.8</v>
      </c>
      <c r="E546" s="1">
        <v>42004</v>
      </c>
      <c r="F546">
        <v>1.6</v>
      </c>
    </row>
    <row r="547" spans="1:6" x14ac:dyDescent="0.3">
      <c r="A547" s="1">
        <v>42034</v>
      </c>
      <c r="B547">
        <v>0.25</v>
      </c>
      <c r="C547" s="1">
        <v>42035</v>
      </c>
      <c r="D547">
        <v>-0.1</v>
      </c>
      <c r="E547" s="1">
        <v>42035</v>
      </c>
      <c r="F547">
        <v>1.6</v>
      </c>
    </row>
    <row r="548" spans="1:6" x14ac:dyDescent="0.3">
      <c r="A548" s="1">
        <v>42062</v>
      </c>
      <c r="B548">
        <v>0.25</v>
      </c>
      <c r="C548" s="1">
        <v>42063</v>
      </c>
      <c r="D548">
        <v>0</v>
      </c>
      <c r="E548" s="1">
        <v>42063</v>
      </c>
      <c r="F548">
        <v>1.7</v>
      </c>
    </row>
    <row r="549" spans="1:6" x14ac:dyDescent="0.3">
      <c r="A549" s="1">
        <v>42094</v>
      </c>
      <c r="B549">
        <v>0.25</v>
      </c>
      <c r="C549" s="1">
        <v>42094</v>
      </c>
      <c r="D549">
        <v>-0.1</v>
      </c>
      <c r="E549" s="1">
        <v>42094</v>
      </c>
      <c r="F549">
        <v>1.8</v>
      </c>
    </row>
    <row r="550" spans="1:6" x14ac:dyDescent="0.3">
      <c r="A550" s="1">
        <v>42124</v>
      </c>
      <c r="B550">
        <v>0.25</v>
      </c>
      <c r="C550" s="1">
        <v>42124</v>
      </c>
      <c r="D550">
        <v>-0.2</v>
      </c>
      <c r="E550" s="1">
        <v>42124</v>
      </c>
      <c r="F550">
        <v>1.8</v>
      </c>
    </row>
    <row r="551" spans="1:6" x14ac:dyDescent="0.3">
      <c r="A551" s="1">
        <v>42153</v>
      </c>
      <c r="B551">
        <v>0.25</v>
      </c>
      <c r="C551" s="1">
        <v>42155</v>
      </c>
      <c r="D551">
        <v>0</v>
      </c>
      <c r="E551" s="1">
        <v>42155</v>
      </c>
      <c r="F551">
        <v>1.7</v>
      </c>
    </row>
    <row r="552" spans="1:6" x14ac:dyDescent="0.3">
      <c r="A552" s="1">
        <v>42185</v>
      </c>
      <c r="B552">
        <v>0.25</v>
      </c>
      <c r="C552" s="1">
        <v>42185</v>
      </c>
      <c r="D552">
        <v>0.1</v>
      </c>
      <c r="E552" s="1">
        <v>42185</v>
      </c>
      <c r="F552">
        <v>1.8</v>
      </c>
    </row>
    <row r="553" spans="1:6" x14ac:dyDescent="0.3">
      <c r="A553" s="1">
        <v>42216</v>
      </c>
      <c r="B553">
        <v>0.25</v>
      </c>
      <c r="C553" s="1">
        <v>42216</v>
      </c>
      <c r="D553">
        <v>0.2</v>
      </c>
      <c r="E553" s="1">
        <v>42216</v>
      </c>
      <c r="F553">
        <v>1.8</v>
      </c>
    </row>
    <row r="554" spans="1:6" x14ac:dyDescent="0.3">
      <c r="A554" s="1">
        <v>42247</v>
      </c>
      <c r="B554">
        <v>0.25</v>
      </c>
      <c r="C554" s="1">
        <v>42247</v>
      </c>
      <c r="D554">
        <v>0.2</v>
      </c>
      <c r="E554" s="1">
        <v>42247</v>
      </c>
      <c r="F554">
        <v>1.8</v>
      </c>
    </row>
    <row r="555" spans="1:6" x14ac:dyDescent="0.3">
      <c r="A555" s="1">
        <v>42277</v>
      </c>
      <c r="B555">
        <v>0.25</v>
      </c>
      <c r="C555" s="1">
        <v>42277</v>
      </c>
      <c r="D555">
        <v>0</v>
      </c>
      <c r="E555" s="1">
        <v>42277</v>
      </c>
      <c r="F555">
        <v>1.9</v>
      </c>
    </row>
    <row r="556" spans="1:6" x14ac:dyDescent="0.3">
      <c r="A556" s="1">
        <v>42307</v>
      </c>
      <c r="B556">
        <v>0.25</v>
      </c>
      <c r="C556" s="1">
        <v>42308</v>
      </c>
      <c r="D556">
        <v>0.2</v>
      </c>
      <c r="E556" s="1">
        <v>42308</v>
      </c>
      <c r="F556">
        <v>1.9</v>
      </c>
    </row>
    <row r="557" spans="1:6" x14ac:dyDescent="0.3">
      <c r="A557" s="1">
        <v>42338</v>
      </c>
      <c r="B557">
        <v>0.25</v>
      </c>
      <c r="C557" s="1">
        <v>42338</v>
      </c>
      <c r="D557">
        <v>0.5</v>
      </c>
      <c r="E557" s="1">
        <v>42338</v>
      </c>
      <c r="F557">
        <v>2</v>
      </c>
    </row>
    <row r="558" spans="1:6" x14ac:dyDescent="0.3">
      <c r="A558" s="1">
        <v>42369</v>
      </c>
      <c r="B558">
        <v>0.5</v>
      </c>
      <c r="C558" s="1">
        <v>42369</v>
      </c>
      <c r="D558">
        <v>0.7</v>
      </c>
      <c r="E558" s="1">
        <v>42369</v>
      </c>
      <c r="F558">
        <v>2.1</v>
      </c>
    </row>
    <row r="559" spans="1:6" x14ac:dyDescent="0.3">
      <c r="A559" s="1">
        <v>42398</v>
      </c>
      <c r="B559">
        <v>0.5</v>
      </c>
      <c r="C559" s="1">
        <v>42400</v>
      </c>
      <c r="D559">
        <v>1.4</v>
      </c>
      <c r="E559" s="1">
        <v>42400</v>
      </c>
      <c r="F559">
        <v>2.2000000000000002</v>
      </c>
    </row>
    <row r="560" spans="1:6" x14ac:dyDescent="0.3">
      <c r="A560" s="1">
        <v>42429</v>
      </c>
      <c r="B560">
        <v>0.5</v>
      </c>
      <c r="C560" s="1">
        <v>42429</v>
      </c>
      <c r="D560">
        <v>1</v>
      </c>
      <c r="E560" s="1">
        <v>42429</v>
      </c>
      <c r="F560">
        <v>2.2999999999999998</v>
      </c>
    </row>
    <row r="561" spans="1:6" x14ac:dyDescent="0.3">
      <c r="A561" s="1">
        <v>42460</v>
      </c>
      <c r="B561">
        <v>0.5</v>
      </c>
      <c r="C561" s="1">
        <v>42460</v>
      </c>
      <c r="D561">
        <v>0.9</v>
      </c>
      <c r="E561" s="1">
        <v>42460</v>
      </c>
      <c r="F561">
        <v>2.2000000000000002</v>
      </c>
    </row>
    <row r="562" spans="1:6" x14ac:dyDescent="0.3">
      <c r="A562" s="1">
        <v>42489</v>
      </c>
      <c r="B562">
        <v>0.5</v>
      </c>
      <c r="C562" s="1">
        <v>42490</v>
      </c>
      <c r="D562">
        <v>1.1000000000000001</v>
      </c>
      <c r="E562" s="1">
        <v>42490</v>
      </c>
      <c r="F562">
        <v>2.1</v>
      </c>
    </row>
    <row r="563" spans="1:6" x14ac:dyDescent="0.3">
      <c r="A563" s="1">
        <v>42521</v>
      </c>
      <c r="B563">
        <v>0.5</v>
      </c>
      <c r="C563" s="1">
        <v>42521</v>
      </c>
      <c r="D563">
        <v>1</v>
      </c>
      <c r="E563" s="1">
        <v>42521</v>
      </c>
      <c r="F563">
        <v>2.2000000000000002</v>
      </c>
    </row>
    <row r="564" spans="1:6" x14ac:dyDescent="0.3">
      <c r="A564" s="1">
        <v>42551</v>
      </c>
      <c r="B564">
        <v>0.5</v>
      </c>
      <c r="C564" s="1">
        <v>42551</v>
      </c>
      <c r="D564">
        <v>1</v>
      </c>
      <c r="E564" s="1">
        <v>42551</v>
      </c>
      <c r="F564">
        <v>2.2000000000000002</v>
      </c>
    </row>
    <row r="565" spans="1:6" x14ac:dyDescent="0.3">
      <c r="A565" s="1">
        <v>42580</v>
      </c>
      <c r="B565">
        <v>0.5</v>
      </c>
      <c r="C565" s="1">
        <v>42582</v>
      </c>
      <c r="D565">
        <v>0.8</v>
      </c>
      <c r="E565" s="1">
        <v>42582</v>
      </c>
      <c r="F565">
        <v>2.2000000000000002</v>
      </c>
    </row>
    <row r="566" spans="1:6" x14ac:dyDescent="0.3">
      <c r="A566" s="1">
        <v>42613</v>
      </c>
      <c r="B566">
        <v>0.5</v>
      </c>
      <c r="C566" s="1">
        <v>42613</v>
      </c>
      <c r="D566">
        <v>1.1000000000000001</v>
      </c>
      <c r="E566" s="1">
        <v>42613</v>
      </c>
      <c r="F566">
        <v>2.2999999999999998</v>
      </c>
    </row>
    <row r="567" spans="1:6" x14ac:dyDescent="0.3">
      <c r="A567" s="1">
        <v>42643</v>
      </c>
      <c r="B567">
        <v>0.5</v>
      </c>
      <c r="C567" s="1">
        <v>42643</v>
      </c>
      <c r="D567">
        <v>1.5</v>
      </c>
      <c r="E567" s="1">
        <v>42643</v>
      </c>
      <c r="F567">
        <v>2.2000000000000002</v>
      </c>
    </row>
    <row r="568" spans="1:6" x14ac:dyDescent="0.3">
      <c r="A568" s="1">
        <v>42674</v>
      </c>
      <c r="B568">
        <v>0.5</v>
      </c>
      <c r="C568" s="1">
        <v>42674</v>
      </c>
      <c r="D568">
        <v>1.6</v>
      </c>
      <c r="E568" s="1">
        <v>42674</v>
      </c>
      <c r="F568">
        <v>2.1</v>
      </c>
    </row>
    <row r="569" spans="1:6" x14ac:dyDescent="0.3">
      <c r="A569" s="1">
        <v>42704</v>
      </c>
      <c r="B569">
        <v>0.5</v>
      </c>
      <c r="C569" s="1">
        <v>42704</v>
      </c>
      <c r="D569">
        <v>1.7</v>
      </c>
      <c r="E569" s="1">
        <v>42704</v>
      </c>
      <c r="F569">
        <v>2.1</v>
      </c>
    </row>
    <row r="570" spans="1:6" x14ac:dyDescent="0.3">
      <c r="A570" s="1">
        <v>42734</v>
      </c>
      <c r="B570">
        <v>0.75</v>
      </c>
      <c r="C570" s="1">
        <v>42735</v>
      </c>
      <c r="D570">
        <v>2.1</v>
      </c>
      <c r="E570" s="1">
        <v>42735</v>
      </c>
      <c r="F570">
        <v>2.2000000000000002</v>
      </c>
    </row>
    <row r="571" spans="1:6" x14ac:dyDescent="0.3">
      <c r="A571" s="1">
        <v>42766</v>
      </c>
      <c r="B571">
        <v>0.75</v>
      </c>
      <c r="C571" s="1">
        <v>42766</v>
      </c>
      <c r="D571">
        <v>2.5</v>
      </c>
      <c r="E571" s="1">
        <v>42766</v>
      </c>
      <c r="F571">
        <v>2.2999999999999998</v>
      </c>
    </row>
    <row r="572" spans="1:6" x14ac:dyDescent="0.3">
      <c r="A572" s="1">
        <v>42794</v>
      </c>
      <c r="B572">
        <v>0.75</v>
      </c>
      <c r="C572" s="1">
        <v>42794</v>
      </c>
      <c r="D572">
        <v>2.7</v>
      </c>
      <c r="E572" s="1">
        <v>42794</v>
      </c>
      <c r="F572">
        <v>2.2000000000000002</v>
      </c>
    </row>
    <row r="573" spans="1:6" x14ac:dyDescent="0.3">
      <c r="A573" s="1">
        <v>42825</v>
      </c>
      <c r="B573">
        <v>1</v>
      </c>
      <c r="C573" s="1">
        <v>42825</v>
      </c>
      <c r="D573">
        <v>2.4</v>
      </c>
      <c r="E573" s="1">
        <v>42825</v>
      </c>
      <c r="F573">
        <v>2</v>
      </c>
    </row>
    <row r="574" spans="1:6" x14ac:dyDescent="0.3">
      <c r="A574" s="1">
        <v>42853</v>
      </c>
      <c r="B574">
        <v>1</v>
      </c>
      <c r="C574" s="1">
        <v>42855</v>
      </c>
      <c r="D574">
        <v>2.2000000000000002</v>
      </c>
      <c r="E574" s="1">
        <v>42855</v>
      </c>
      <c r="F574">
        <v>1.9</v>
      </c>
    </row>
    <row r="575" spans="1:6" x14ac:dyDescent="0.3">
      <c r="A575" s="1">
        <v>42886</v>
      </c>
      <c r="B575">
        <v>1</v>
      </c>
      <c r="C575" s="1">
        <v>42886</v>
      </c>
      <c r="D575">
        <v>1.9</v>
      </c>
      <c r="E575" s="1">
        <v>42886</v>
      </c>
      <c r="F575">
        <v>1.7</v>
      </c>
    </row>
    <row r="576" spans="1:6" x14ac:dyDescent="0.3">
      <c r="C576" s="1"/>
      <c r="E576" s="1"/>
    </row>
    <row r="577" spans="3:5" x14ac:dyDescent="0.3">
      <c r="C577" s="1"/>
      <c r="E577" s="1"/>
    </row>
    <row r="578" spans="3:5" x14ac:dyDescent="0.3">
      <c r="C578" s="1"/>
      <c r="E578" s="1"/>
    </row>
    <row r="579" spans="3:5" x14ac:dyDescent="0.3">
      <c r="C579" s="1"/>
      <c r="E579" s="1"/>
    </row>
    <row r="580" spans="3:5" x14ac:dyDescent="0.3">
      <c r="C580" s="1"/>
      <c r="E580" s="1"/>
    </row>
    <row r="581" spans="3:5" x14ac:dyDescent="0.3">
      <c r="C581" s="1"/>
      <c r="E581" s="1"/>
    </row>
    <row r="582" spans="3:5" x14ac:dyDescent="0.3">
      <c r="C582" s="1"/>
      <c r="E582" s="1"/>
    </row>
    <row r="583" spans="3:5" x14ac:dyDescent="0.3">
      <c r="C583" s="1"/>
      <c r="E583" s="1"/>
    </row>
    <row r="584" spans="3:5" x14ac:dyDescent="0.3">
      <c r="C584" s="1"/>
      <c r="E584" s="1"/>
    </row>
    <row r="585" spans="3:5" x14ac:dyDescent="0.3">
      <c r="C585" s="1"/>
      <c r="E585" s="1"/>
    </row>
    <row r="586" spans="3:5" x14ac:dyDescent="0.3">
      <c r="C586" s="1"/>
      <c r="E586" s="1"/>
    </row>
    <row r="587" spans="3:5" x14ac:dyDescent="0.3">
      <c r="C587" s="1"/>
      <c r="E587" s="1"/>
    </row>
    <row r="588" spans="3:5" x14ac:dyDescent="0.3">
      <c r="C588" s="1"/>
      <c r="E588" s="1"/>
    </row>
    <row r="589" spans="3:5" x14ac:dyDescent="0.3">
      <c r="C589" s="1"/>
      <c r="E589" s="1"/>
    </row>
    <row r="590" spans="3:5" x14ac:dyDescent="0.3">
      <c r="C590" s="1"/>
      <c r="E590" s="1"/>
    </row>
    <row r="591" spans="3:5" x14ac:dyDescent="0.3">
      <c r="C591" s="1"/>
      <c r="E591" s="1"/>
    </row>
    <row r="592" spans="3:5" x14ac:dyDescent="0.3">
      <c r="C592" s="1"/>
      <c r="E592" s="1"/>
    </row>
    <row r="593" spans="3:5" x14ac:dyDescent="0.3">
      <c r="C593" s="1"/>
      <c r="E593" s="1"/>
    </row>
    <row r="594" spans="3:5" x14ac:dyDescent="0.3">
      <c r="C594" s="1"/>
      <c r="E594" s="1"/>
    </row>
    <row r="595" spans="3:5" x14ac:dyDescent="0.3">
      <c r="C595" s="1"/>
      <c r="E595" s="1"/>
    </row>
    <row r="596" spans="3:5" x14ac:dyDescent="0.3">
      <c r="C596" s="1"/>
      <c r="E596" s="1"/>
    </row>
    <row r="597" spans="3:5" x14ac:dyDescent="0.3">
      <c r="C597" s="1"/>
      <c r="E597" s="1"/>
    </row>
    <row r="598" spans="3:5" x14ac:dyDescent="0.3">
      <c r="C598" s="1"/>
      <c r="E598" s="1"/>
    </row>
    <row r="599" spans="3:5" x14ac:dyDescent="0.3">
      <c r="C599" s="1"/>
      <c r="E599" s="1"/>
    </row>
    <row r="600" spans="3:5" x14ac:dyDescent="0.3">
      <c r="C600" s="1"/>
      <c r="E600" s="1"/>
    </row>
    <row r="601" spans="3:5" x14ac:dyDescent="0.3">
      <c r="C601" s="1"/>
      <c r="E601" s="1"/>
    </row>
    <row r="602" spans="3:5" x14ac:dyDescent="0.3">
      <c r="C602" s="1"/>
      <c r="E602" s="1"/>
    </row>
    <row r="603" spans="3:5" x14ac:dyDescent="0.3">
      <c r="C603" s="1"/>
      <c r="E603" s="1"/>
    </row>
    <row r="604" spans="3:5" x14ac:dyDescent="0.3">
      <c r="C604" s="1"/>
      <c r="E604" s="1"/>
    </row>
    <row r="605" spans="3:5" x14ac:dyDescent="0.3">
      <c r="C605" s="1"/>
      <c r="E605" s="1"/>
    </row>
    <row r="606" spans="3:5" x14ac:dyDescent="0.3">
      <c r="C606" s="1"/>
      <c r="E606" s="1"/>
    </row>
    <row r="607" spans="3:5" x14ac:dyDescent="0.3">
      <c r="C607" s="1"/>
      <c r="E607" s="1"/>
    </row>
    <row r="608" spans="3:5" x14ac:dyDescent="0.3">
      <c r="C608" s="1"/>
      <c r="E608" s="1"/>
    </row>
    <row r="609" spans="3:5" x14ac:dyDescent="0.3">
      <c r="C609" s="1"/>
      <c r="E609" s="1"/>
    </row>
    <row r="610" spans="3:5" x14ac:dyDescent="0.3">
      <c r="C610" s="1"/>
      <c r="E610" s="1"/>
    </row>
    <row r="611" spans="3:5" x14ac:dyDescent="0.3">
      <c r="C611" s="1"/>
      <c r="E611" s="1"/>
    </row>
    <row r="612" spans="3:5" x14ac:dyDescent="0.3">
      <c r="C612" s="1"/>
      <c r="E612" s="1"/>
    </row>
    <row r="613" spans="3:5" x14ac:dyDescent="0.3">
      <c r="C613" s="1"/>
      <c r="E613" s="1"/>
    </row>
    <row r="614" spans="3:5" x14ac:dyDescent="0.3">
      <c r="C614" s="1"/>
      <c r="E614" s="1"/>
    </row>
    <row r="615" spans="3:5" x14ac:dyDescent="0.3">
      <c r="C615" s="1"/>
      <c r="E615" s="1"/>
    </row>
    <row r="616" spans="3:5" x14ac:dyDescent="0.3">
      <c r="C616" s="1"/>
      <c r="E616" s="1"/>
    </row>
    <row r="617" spans="3:5" x14ac:dyDescent="0.3">
      <c r="C617" s="1"/>
      <c r="E617" s="1"/>
    </row>
    <row r="618" spans="3:5" x14ac:dyDescent="0.3">
      <c r="C618" s="1"/>
      <c r="E618" s="1"/>
    </row>
    <row r="619" spans="3:5" x14ac:dyDescent="0.3">
      <c r="C619" s="1"/>
      <c r="E619" s="1"/>
    </row>
    <row r="620" spans="3:5" x14ac:dyDescent="0.3">
      <c r="C620" s="1"/>
      <c r="E620" s="1"/>
    </row>
    <row r="621" spans="3:5" x14ac:dyDescent="0.3">
      <c r="C621" s="1"/>
      <c r="E621" s="1"/>
    </row>
    <row r="622" spans="3:5" x14ac:dyDescent="0.3">
      <c r="C622" s="1"/>
      <c r="E622" s="1"/>
    </row>
    <row r="623" spans="3:5" x14ac:dyDescent="0.3">
      <c r="C623" s="1"/>
      <c r="E623" s="1"/>
    </row>
    <row r="624" spans="3:5" x14ac:dyDescent="0.3">
      <c r="C624" s="1"/>
      <c r="E624" s="1"/>
    </row>
    <row r="625" spans="3:5" x14ac:dyDescent="0.3">
      <c r="C625" s="1"/>
      <c r="E625" s="1"/>
    </row>
    <row r="626" spans="3:5" x14ac:dyDescent="0.3">
      <c r="C626" s="1"/>
      <c r="E626" s="1"/>
    </row>
    <row r="627" spans="3:5" x14ac:dyDescent="0.3">
      <c r="C627" s="1"/>
      <c r="E627" s="1"/>
    </row>
    <row r="628" spans="3:5" x14ac:dyDescent="0.3">
      <c r="C628" s="1"/>
      <c r="E628" s="1"/>
    </row>
    <row r="629" spans="3:5" x14ac:dyDescent="0.3">
      <c r="C629" s="1"/>
      <c r="E629" s="1"/>
    </row>
    <row r="630" spans="3:5" x14ac:dyDescent="0.3">
      <c r="C630" s="1"/>
      <c r="E630" s="1"/>
    </row>
    <row r="631" spans="3:5" x14ac:dyDescent="0.3">
      <c r="C631" s="1"/>
      <c r="E631" s="1"/>
    </row>
    <row r="632" spans="3:5" x14ac:dyDescent="0.3">
      <c r="C632" s="1"/>
      <c r="E632" s="1"/>
    </row>
    <row r="633" spans="3:5" x14ac:dyDescent="0.3">
      <c r="C633" s="1"/>
      <c r="E633" s="1"/>
    </row>
    <row r="634" spans="3:5" x14ac:dyDescent="0.3">
      <c r="C634" s="1"/>
      <c r="E634" s="1"/>
    </row>
    <row r="635" spans="3:5" x14ac:dyDescent="0.3">
      <c r="C635" s="1"/>
      <c r="E635" s="1"/>
    </row>
    <row r="636" spans="3:5" x14ac:dyDescent="0.3">
      <c r="C636" s="1"/>
      <c r="E636" s="1"/>
    </row>
    <row r="637" spans="3:5" x14ac:dyDescent="0.3">
      <c r="C637" s="1"/>
      <c r="E637" s="1"/>
    </row>
    <row r="638" spans="3:5" x14ac:dyDescent="0.3">
      <c r="C638" s="1"/>
      <c r="E638" s="1"/>
    </row>
    <row r="639" spans="3:5" x14ac:dyDescent="0.3">
      <c r="C639" s="1"/>
      <c r="E639" s="1"/>
    </row>
    <row r="640" spans="3:5" x14ac:dyDescent="0.3">
      <c r="C640" s="1"/>
      <c r="E640" s="1"/>
    </row>
    <row r="641" spans="3:5" x14ac:dyDescent="0.3">
      <c r="C641" s="1"/>
      <c r="E641" s="1"/>
    </row>
    <row r="642" spans="3:5" x14ac:dyDescent="0.3">
      <c r="C642" s="1"/>
      <c r="E642" s="1"/>
    </row>
    <row r="643" spans="3:5" x14ac:dyDescent="0.3">
      <c r="C643" s="1"/>
      <c r="E643" s="1"/>
    </row>
    <row r="644" spans="3:5" x14ac:dyDescent="0.3">
      <c r="C644" s="1"/>
      <c r="E644" s="1"/>
    </row>
    <row r="645" spans="3:5" x14ac:dyDescent="0.3">
      <c r="C645" s="1"/>
      <c r="E645" s="1"/>
    </row>
    <row r="646" spans="3:5" x14ac:dyDescent="0.3">
      <c r="C646" s="1"/>
      <c r="E646" s="1"/>
    </row>
    <row r="647" spans="3:5" x14ac:dyDescent="0.3">
      <c r="C647" s="1"/>
      <c r="E647" s="1"/>
    </row>
    <row r="648" spans="3:5" x14ac:dyDescent="0.3">
      <c r="C648" s="1"/>
      <c r="E648" s="1"/>
    </row>
    <row r="649" spans="3:5" x14ac:dyDescent="0.3">
      <c r="C649" s="1"/>
      <c r="E649" s="1"/>
    </row>
    <row r="650" spans="3:5" x14ac:dyDescent="0.3">
      <c r="C650" s="1"/>
      <c r="E650" s="1"/>
    </row>
    <row r="651" spans="3:5" x14ac:dyDescent="0.3">
      <c r="C651" s="1"/>
      <c r="E651" s="1"/>
    </row>
    <row r="652" spans="3:5" x14ac:dyDescent="0.3">
      <c r="C652" s="1"/>
      <c r="E652" s="1"/>
    </row>
    <row r="653" spans="3:5" x14ac:dyDescent="0.3">
      <c r="C653" s="1"/>
      <c r="E653" s="1"/>
    </row>
    <row r="654" spans="3:5" x14ac:dyDescent="0.3">
      <c r="C654" s="1"/>
      <c r="E654" s="1"/>
    </row>
    <row r="655" spans="3:5" x14ac:dyDescent="0.3">
      <c r="C655" s="1"/>
      <c r="E655" s="1"/>
    </row>
    <row r="656" spans="3:5" x14ac:dyDescent="0.3">
      <c r="C656" s="1"/>
      <c r="E656" s="1"/>
    </row>
    <row r="657" spans="3:5" x14ac:dyDescent="0.3">
      <c r="C657" s="1"/>
      <c r="E657" s="1"/>
    </row>
    <row r="658" spans="3:5" x14ac:dyDescent="0.3">
      <c r="C658" s="1"/>
      <c r="E658" s="1"/>
    </row>
    <row r="659" spans="3:5" x14ac:dyDescent="0.3">
      <c r="C659" s="1"/>
      <c r="E659" s="1"/>
    </row>
    <row r="660" spans="3:5" x14ac:dyDescent="0.3">
      <c r="C660" s="1"/>
      <c r="E660" s="1"/>
    </row>
    <row r="661" spans="3:5" x14ac:dyDescent="0.3">
      <c r="C661" s="1"/>
      <c r="E661" s="1"/>
    </row>
    <row r="662" spans="3:5" x14ac:dyDescent="0.3">
      <c r="C662" s="1"/>
      <c r="E662" s="1"/>
    </row>
    <row r="663" spans="3:5" x14ac:dyDescent="0.3">
      <c r="C663" s="1"/>
      <c r="E663" s="1"/>
    </row>
    <row r="664" spans="3:5" x14ac:dyDescent="0.3">
      <c r="C664" s="1"/>
      <c r="E664" s="1"/>
    </row>
    <row r="665" spans="3:5" x14ac:dyDescent="0.3">
      <c r="C665" s="1"/>
      <c r="E665" s="1"/>
    </row>
    <row r="666" spans="3:5" x14ac:dyDescent="0.3">
      <c r="C666" s="1"/>
      <c r="E666" s="1"/>
    </row>
    <row r="667" spans="3:5" x14ac:dyDescent="0.3">
      <c r="C667" s="1"/>
      <c r="E667" s="1"/>
    </row>
    <row r="668" spans="3:5" x14ac:dyDescent="0.3">
      <c r="C668" s="1"/>
      <c r="E668" s="1"/>
    </row>
    <row r="669" spans="3:5" x14ac:dyDescent="0.3">
      <c r="C669" s="1"/>
      <c r="E669" s="1"/>
    </row>
    <row r="670" spans="3:5" x14ac:dyDescent="0.3">
      <c r="C670" s="1"/>
      <c r="E670" s="1"/>
    </row>
    <row r="671" spans="3:5" x14ac:dyDescent="0.3">
      <c r="C671" s="1"/>
      <c r="E671" s="1"/>
    </row>
    <row r="672" spans="3:5" x14ac:dyDescent="0.3">
      <c r="C672" s="1"/>
      <c r="E672" s="1"/>
    </row>
    <row r="673" spans="3:5" x14ac:dyDescent="0.3">
      <c r="C673" s="1"/>
      <c r="E673" s="1"/>
    </row>
    <row r="674" spans="3:5" x14ac:dyDescent="0.3">
      <c r="C674" s="1"/>
      <c r="E674" s="1"/>
    </row>
    <row r="675" spans="3:5" x14ac:dyDescent="0.3">
      <c r="C675" s="1"/>
      <c r="E675" s="1"/>
    </row>
    <row r="676" spans="3:5" x14ac:dyDescent="0.3">
      <c r="C676" s="1"/>
      <c r="E676" s="1"/>
    </row>
    <row r="677" spans="3:5" x14ac:dyDescent="0.3">
      <c r="C677" s="1"/>
      <c r="E677" s="1"/>
    </row>
    <row r="678" spans="3:5" x14ac:dyDescent="0.3">
      <c r="C678" s="1"/>
      <c r="E678" s="1"/>
    </row>
    <row r="679" spans="3:5" x14ac:dyDescent="0.3">
      <c r="C679" s="1"/>
      <c r="E679" s="1"/>
    </row>
    <row r="680" spans="3:5" x14ac:dyDescent="0.3">
      <c r="C680" s="1"/>
      <c r="E680" s="1"/>
    </row>
    <row r="681" spans="3:5" x14ac:dyDescent="0.3">
      <c r="C681" s="1"/>
      <c r="E681" s="1"/>
    </row>
    <row r="682" spans="3:5" x14ac:dyDescent="0.3">
      <c r="C682" s="1"/>
      <c r="E682" s="1"/>
    </row>
    <row r="683" spans="3:5" x14ac:dyDescent="0.3">
      <c r="C683" s="1"/>
      <c r="E683" s="1"/>
    </row>
    <row r="684" spans="3:5" x14ac:dyDescent="0.3">
      <c r="C684" s="1"/>
      <c r="E684" s="1"/>
    </row>
    <row r="685" spans="3:5" x14ac:dyDescent="0.3">
      <c r="C685" s="1"/>
      <c r="E685" s="1"/>
    </row>
    <row r="686" spans="3:5" x14ac:dyDescent="0.3">
      <c r="C686" s="1"/>
      <c r="E686" s="1"/>
    </row>
    <row r="687" spans="3:5" x14ac:dyDescent="0.3">
      <c r="C687" s="1"/>
      <c r="E687" s="1"/>
    </row>
    <row r="688" spans="3:5" x14ac:dyDescent="0.3">
      <c r="C688" s="1"/>
      <c r="E688" s="1"/>
    </row>
    <row r="689" spans="3:5" x14ac:dyDescent="0.3">
      <c r="C689" s="1"/>
      <c r="E689" s="1"/>
    </row>
    <row r="690" spans="3:5" x14ac:dyDescent="0.3">
      <c r="C690" s="1"/>
      <c r="E690" s="1"/>
    </row>
    <row r="691" spans="3:5" x14ac:dyDescent="0.3">
      <c r="C691" s="1"/>
      <c r="E691" s="1"/>
    </row>
    <row r="692" spans="3:5" x14ac:dyDescent="0.3">
      <c r="C692" s="1"/>
      <c r="E692" s="1"/>
    </row>
    <row r="693" spans="3:5" x14ac:dyDescent="0.3">
      <c r="C693" s="1"/>
      <c r="E693" s="1"/>
    </row>
    <row r="694" spans="3:5" x14ac:dyDescent="0.3">
      <c r="C694" s="1"/>
      <c r="E694" s="1"/>
    </row>
    <row r="695" spans="3:5" x14ac:dyDescent="0.3">
      <c r="C695" s="1"/>
      <c r="E695" s="1"/>
    </row>
    <row r="696" spans="3:5" x14ac:dyDescent="0.3">
      <c r="C696" s="1"/>
      <c r="E696" s="1"/>
    </row>
    <row r="697" spans="3:5" x14ac:dyDescent="0.3">
      <c r="C697" s="1"/>
      <c r="E697" s="1"/>
    </row>
    <row r="698" spans="3:5" x14ac:dyDescent="0.3">
      <c r="C698" s="1"/>
      <c r="E698" s="1"/>
    </row>
    <row r="699" spans="3:5" x14ac:dyDescent="0.3">
      <c r="C699" s="1"/>
      <c r="E699" s="1"/>
    </row>
    <row r="700" spans="3:5" x14ac:dyDescent="0.3">
      <c r="C700" s="1"/>
      <c r="E700" s="1"/>
    </row>
    <row r="701" spans="3:5" x14ac:dyDescent="0.3">
      <c r="C701" s="1"/>
      <c r="E701" s="1"/>
    </row>
    <row r="702" spans="3:5" x14ac:dyDescent="0.3">
      <c r="C702" s="1"/>
      <c r="E702" s="1"/>
    </row>
    <row r="703" spans="3:5" x14ac:dyDescent="0.3">
      <c r="C703" s="1"/>
      <c r="E703" s="1"/>
    </row>
    <row r="704" spans="3:5" x14ac:dyDescent="0.3">
      <c r="C704" s="1"/>
      <c r="E704" s="1"/>
    </row>
    <row r="705" spans="3:5" x14ac:dyDescent="0.3">
      <c r="C705" s="1"/>
      <c r="E705" s="1"/>
    </row>
    <row r="706" spans="3:5" x14ac:dyDescent="0.3">
      <c r="C706" s="1"/>
      <c r="E706" s="1"/>
    </row>
    <row r="707" spans="3:5" x14ac:dyDescent="0.3">
      <c r="C707" s="1"/>
      <c r="E707" s="1"/>
    </row>
    <row r="708" spans="3:5" x14ac:dyDescent="0.3">
      <c r="C708" s="1"/>
      <c r="E708" s="1"/>
    </row>
    <row r="709" spans="3:5" x14ac:dyDescent="0.3">
      <c r="C709" s="1"/>
      <c r="E709" s="1"/>
    </row>
    <row r="710" spans="3:5" x14ac:dyDescent="0.3">
      <c r="C710" s="1"/>
      <c r="E710" s="1"/>
    </row>
    <row r="711" spans="3:5" x14ac:dyDescent="0.3">
      <c r="C711" s="1"/>
      <c r="E711" s="1"/>
    </row>
    <row r="712" spans="3:5" x14ac:dyDescent="0.3">
      <c r="C712" s="1"/>
      <c r="E712" s="1"/>
    </row>
    <row r="713" spans="3:5" x14ac:dyDescent="0.3">
      <c r="C713" s="1"/>
      <c r="E713" s="1"/>
    </row>
    <row r="714" spans="3:5" x14ac:dyDescent="0.3">
      <c r="C714" s="1"/>
      <c r="E714" s="1"/>
    </row>
    <row r="715" spans="3:5" x14ac:dyDescent="0.3">
      <c r="C715" s="1"/>
      <c r="E715" s="1"/>
    </row>
    <row r="716" spans="3:5" x14ac:dyDescent="0.3">
      <c r="C716" s="1"/>
      <c r="E716" s="1"/>
    </row>
    <row r="717" spans="3:5" x14ac:dyDescent="0.3">
      <c r="C717" s="1"/>
      <c r="E717" s="1"/>
    </row>
    <row r="718" spans="3:5" x14ac:dyDescent="0.3">
      <c r="C718" s="1"/>
      <c r="E718" s="1"/>
    </row>
    <row r="719" spans="3:5" x14ac:dyDescent="0.3">
      <c r="C719" s="1"/>
      <c r="E719" s="1"/>
    </row>
    <row r="720" spans="3:5" x14ac:dyDescent="0.3">
      <c r="C720" s="1"/>
      <c r="E720" s="1"/>
    </row>
    <row r="721" spans="3:5" x14ac:dyDescent="0.3">
      <c r="C721" s="1"/>
      <c r="E721" s="1"/>
    </row>
    <row r="722" spans="3:5" x14ac:dyDescent="0.3">
      <c r="C722" s="1"/>
      <c r="E722" s="1"/>
    </row>
    <row r="723" spans="3:5" x14ac:dyDescent="0.3">
      <c r="C723" s="1"/>
      <c r="E723" s="1"/>
    </row>
    <row r="724" spans="3:5" x14ac:dyDescent="0.3">
      <c r="C724" s="1"/>
      <c r="E724" s="1"/>
    </row>
    <row r="725" spans="3:5" x14ac:dyDescent="0.3">
      <c r="C725" s="1"/>
      <c r="E725" s="1"/>
    </row>
    <row r="726" spans="3:5" x14ac:dyDescent="0.3">
      <c r="C726" s="1"/>
      <c r="E726" s="1"/>
    </row>
    <row r="727" spans="3:5" x14ac:dyDescent="0.3">
      <c r="C727" s="1"/>
      <c r="E727" s="1"/>
    </row>
    <row r="728" spans="3:5" x14ac:dyDescent="0.3">
      <c r="C728" s="1"/>
      <c r="E728" s="1"/>
    </row>
    <row r="729" spans="3:5" x14ac:dyDescent="0.3">
      <c r="C729" s="1"/>
      <c r="E729" s="1"/>
    </row>
    <row r="730" spans="3:5" x14ac:dyDescent="0.3">
      <c r="C730" s="1"/>
      <c r="E730" s="1"/>
    </row>
    <row r="731" spans="3:5" x14ac:dyDescent="0.3">
      <c r="C731" s="1"/>
      <c r="E731" s="1"/>
    </row>
    <row r="732" spans="3:5" x14ac:dyDescent="0.3">
      <c r="C732" s="1"/>
      <c r="E732" s="1"/>
    </row>
    <row r="733" spans="3:5" x14ac:dyDescent="0.3">
      <c r="C733" s="1"/>
      <c r="E733" s="1"/>
    </row>
    <row r="734" spans="3:5" x14ac:dyDescent="0.3">
      <c r="C734" s="1"/>
      <c r="E734" s="1"/>
    </row>
    <row r="735" spans="3:5" x14ac:dyDescent="0.3">
      <c r="C735" s="1"/>
      <c r="E735" s="1"/>
    </row>
    <row r="736" spans="3:5" x14ac:dyDescent="0.3">
      <c r="C736" s="1"/>
      <c r="E736" s="1"/>
    </row>
    <row r="737" spans="3:5" x14ac:dyDescent="0.3">
      <c r="C737" s="1"/>
      <c r="E737" s="1"/>
    </row>
    <row r="738" spans="3:5" x14ac:dyDescent="0.3">
      <c r="C738" s="1"/>
      <c r="E738" s="1"/>
    </row>
    <row r="739" spans="3:5" x14ac:dyDescent="0.3">
      <c r="C739" s="1"/>
      <c r="E739" s="1"/>
    </row>
    <row r="740" spans="3:5" x14ac:dyDescent="0.3">
      <c r="C740" s="1"/>
      <c r="E740" s="1"/>
    </row>
    <row r="741" spans="3:5" x14ac:dyDescent="0.3">
      <c r="C741" s="1"/>
      <c r="E741" s="1"/>
    </row>
    <row r="742" spans="3:5" x14ac:dyDescent="0.3">
      <c r="C742" s="1"/>
      <c r="E742" s="1"/>
    </row>
    <row r="743" spans="3:5" x14ac:dyDescent="0.3">
      <c r="C743" s="1"/>
      <c r="E743" s="1"/>
    </row>
    <row r="744" spans="3:5" x14ac:dyDescent="0.3">
      <c r="C744" s="1"/>
      <c r="E744" s="1"/>
    </row>
    <row r="745" spans="3:5" x14ac:dyDescent="0.3">
      <c r="C745" s="1"/>
      <c r="E745" s="1"/>
    </row>
    <row r="746" spans="3:5" x14ac:dyDescent="0.3">
      <c r="C746" s="1"/>
      <c r="E746" s="1"/>
    </row>
    <row r="747" spans="3:5" x14ac:dyDescent="0.3">
      <c r="C747" s="1"/>
      <c r="E747" s="1"/>
    </row>
    <row r="748" spans="3:5" x14ac:dyDescent="0.3">
      <c r="C748" s="1"/>
      <c r="E748" s="1"/>
    </row>
    <row r="749" spans="3:5" x14ac:dyDescent="0.3">
      <c r="C749" s="1"/>
      <c r="E749" s="1"/>
    </row>
    <row r="750" spans="3:5" x14ac:dyDescent="0.3">
      <c r="C750" s="1"/>
      <c r="E750" s="1"/>
    </row>
    <row r="751" spans="3:5" x14ac:dyDescent="0.3">
      <c r="C751" s="1"/>
      <c r="E751" s="1"/>
    </row>
    <row r="752" spans="3:5" x14ac:dyDescent="0.3">
      <c r="C752" s="1"/>
      <c r="E752" s="1"/>
    </row>
    <row r="753" spans="3:5" x14ac:dyDescent="0.3">
      <c r="C753" s="1"/>
      <c r="E753" s="1"/>
    </row>
    <row r="754" spans="3:5" x14ac:dyDescent="0.3">
      <c r="C754" s="1"/>
      <c r="E754" s="1"/>
    </row>
    <row r="755" spans="3:5" x14ac:dyDescent="0.3">
      <c r="C755" s="1"/>
      <c r="E755" s="1"/>
    </row>
    <row r="756" spans="3:5" x14ac:dyDescent="0.3">
      <c r="C756" s="1"/>
      <c r="E756" s="1"/>
    </row>
    <row r="757" spans="3:5" x14ac:dyDescent="0.3">
      <c r="C757" s="1"/>
      <c r="E757" s="1"/>
    </row>
    <row r="758" spans="3:5" x14ac:dyDescent="0.3">
      <c r="C758" s="1"/>
      <c r="E758" s="1"/>
    </row>
    <row r="759" spans="3:5" x14ac:dyDescent="0.3">
      <c r="C759" s="1"/>
      <c r="E759" s="1"/>
    </row>
    <row r="760" spans="3:5" x14ac:dyDescent="0.3">
      <c r="C760" s="1"/>
      <c r="E760" s="1"/>
    </row>
    <row r="761" spans="3:5" x14ac:dyDescent="0.3">
      <c r="C761" s="1"/>
      <c r="E761" s="1"/>
    </row>
    <row r="762" spans="3:5" x14ac:dyDescent="0.3">
      <c r="C762" s="1"/>
      <c r="E762" s="1"/>
    </row>
    <row r="763" spans="3:5" x14ac:dyDescent="0.3">
      <c r="C763" s="1"/>
      <c r="E763" s="1"/>
    </row>
    <row r="764" spans="3:5" x14ac:dyDescent="0.3">
      <c r="C764" s="1"/>
      <c r="E764" s="1"/>
    </row>
    <row r="765" spans="3:5" x14ac:dyDescent="0.3">
      <c r="C765" s="1"/>
      <c r="E765" s="1"/>
    </row>
    <row r="766" spans="3:5" x14ac:dyDescent="0.3">
      <c r="C766" s="1"/>
      <c r="E766" s="1"/>
    </row>
    <row r="767" spans="3:5" x14ac:dyDescent="0.3">
      <c r="C767" s="1"/>
      <c r="E767" s="1"/>
    </row>
    <row r="768" spans="3:5" x14ac:dyDescent="0.3">
      <c r="C768" s="1"/>
      <c r="E768" s="1"/>
    </row>
    <row r="769" spans="3:5" x14ac:dyDescent="0.3">
      <c r="C769" s="1"/>
      <c r="E769" s="1"/>
    </row>
    <row r="770" spans="3:5" x14ac:dyDescent="0.3">
      <c r="C770" s="1"/>
      <c r="E770" s="1"/>
    </row>
    <row r="771" spans="3:5" x14ac:dyDescent="0.3">
      <c r="C771" s="1"/>
      <c r="E771" s="1"/>
    </row>
    <row r="772" spans="3:5" x14ac:dyDescent="0.3">
      <c r="C772" s="1"/>
      <c r="E772" s="1"/>
    </row>
    <row r="773" spans="3:5" x14ac:dyDescent="0.3">
      <c r="C773" s="1"/>
      <c r="E773" s="1"/>
    </row>
    <row r="774" spans="3:5" x14ac:dyDescent="0.3">
      <c r="C774" s="1"/>
      <c r="E774" s="1"/>
    </row>
    <row r="775" spans="3:5" x14ac:dyDescent="0.3">
      <c r="C775" s="1"/>
      <c r="E775" s="1"/>
    </row>
    <row r="776" spans="3:5" x14ac:dyDescent="0.3">
      <c r="C776" s="1"/>
      <c r="E776" s="1"/>
    </row>
    <row r="777" spans="3:5" x14ac:dyDescent="0.3">
      <c r="C777" s="1"/>
      <c r="E777" s="1"/>
    </row>
    <row r="778" spans="3:5" x14ac:dyDescent="0.3">
      <c r="C778" s="1"/>
      <c r="E778" s="1"/>
    </row>
    <row r="779" spans="3:5" x14ac:dyDescent="0.3">
      <c r="C779" s="1"/>
      <c r="E779" s="1"/>
    </row>
    <row r="780" spans="3:5" x14ac:dyDescent="0.3">
      <c r="C780" s="1"/>
      <c r="E780" s="1"/>
    </row>
    <row r="781" spans="3:5" x14ac:dyDescent="0.3">
      <c r="C781" s="1"/>
      <c r="E781" s="1"/>
    </row>
    <row r="782" spans="3:5" x14ac:dyDescent="0.3">
      <c r="C782" s="1"/>
      <c r="E782" s="1"/>
    </row>
    <row r="783" spans="3:5" x14ac:dyDescent="0.3">
      <c r="C783" s="1"/>
      <c r="E783" s="1"/>
    </row>
    <row r="784" spans="3:5" x14ac:dyDescent="0.3">
      <c r="C784" s="1"/>
      <c r="E784" s="1"/>
    </row>
    <row r="785" spans="3:5" x14ac:dyDescent="0.3">
      <c r="C785" s="1"/>
      <c r="E785" s="1"/>
    </row>
    <row r="786" spans="3:5" x14ac:dyDescent="0.3">
      <c r="C786" s="1"/>
      <c r="E786" s="1"/>
    </row>
    <row r="787" spans="3:5" x14ac:dyDescent="0.3">
      <c r="C787" s="1"/>
      <c r="E787" s="1"/>
    </row>
    <row r="788" spans="3:5" x14ac:dyDescent="0.3">
      <c r="C788" s="1"/>
      <c r="E788" s="1"/>
    </row>
    <row r="789" spans="3:5" x14ac:dyDescent="0.3">
      <c r="C789" s="1"/>
      <c r="E789" s="1"/>
    </row>
    <row r="790" spans="3:5" x14ac:dyDescent="0.3">
      <c r="C790" s="1"/>
      <c r="E790" s="1"/>
    </row>
    <row r="791" spans="3:5" x14ac:dyDescent="0.3">
      <c r="C791" s="1"/>
      <c r="E791" s="1"/>
    </row>
    <row r="792" spans="3:5" x14ac:dyDescent="0.3">
      <c r="C792" s="1"/>
      <c r="E792" s="1"/>
    </row>
    <row r="793" spans="3:5" x14ac:dyDescent="0.3">
      <c r="C793" s="1"/>
      <c r="E793" s="1"/>
    </row>
    <row r="794" spans="3:5" x14ac:dyDescent="0.3">
      <c r="C794" s="1"/>
      <c r="E794" s="1"/>
    </row>
    <row r="795" spans="3:5" x14ac:dyDescent="0.3">
      <c r="C795" s="1"/>
      <c r="E795" s="1"/>
    </row>
    <row r="796" spans="3:5" x14ac:dyDescent="0.3">
      <c r="C796" s="1"/>
      <c r="E796" s="1"/>
    </row>
    <row r="797" spans="3:5" x14ac:dyDescent="0.3">
      <c r="C797" s="1"/>
      <c r="E797" s="1"/>
    </row>
    <row r="798" spans="3:5" x14ac:dyDescent="0.3">
      <c r="C798" s="1"/>
      <c r="E798" s="1"/>
    </row>
    <row r="799" spans="3:5" x14ac:dyDescent="0.3">
      <c r="C799" s="1"/>
      <c r="E799" s="1"/>
    </row>
    <row r="800" spans="3:5" x14ac:dyDescent="0.3">
      <c r="C800" s="1"/>
      <c r="E800" s="1"/>
    </row>
    <row r="801" spans="3:5" x14ac:dyDescent="0.3">
      <c r="C801" s="1"/>
      <c r="E801" s="1"/>
    </row>
    <row r="802" spans="3:5" x14ac:dyDescent="0.3">
      <c r="C802" s="1"/>
      <c r="E802" s="1"/>
    </row>
    <row r="803" spans="3:5" x14ac:dyDescent="0.3">
      <c r="C803" s="1"/>
      <c r="E803" s="1"/>
    </row>
    <row r="804" spans="3:5" x14ac:dyDescent="0.3">
      <c r="C804" s="1"/>
      <c r="E804" s="1"/>
    </row>
    <row r="805" spans="3:5" x14ac:dyDescent="0.3">
      <c r="C805" s="1"/>
      <c r="E805" s="1"/>
    </row>
    <row r="806" spans="3:5" x14ac:dyDescent="0.3">
      <c r="C806" s="1"/>
      <c r="E806" s="1"/>
    </row>
    <row r="807" spans="3:5" x14ac:dyDescent="0.3">
      <c r="C807" s="1"/>
      <c r="E807" s="1"/>
    </row>
    <row r="808" spans="3:5" x14ac:dyDescent="0.3">
      <c r="C808" s="1"/>
      <c r="E808" s="1"/>
    </row>
    <row r="809" spans="3:5" x14ac:dyDescent="0.3">
      <c r="C809" s="1"/>
      <c r="E809" s="1"/>
    </row>
    <row r="810" spans="3:5" x14ac:dyDescent="0.3">
      <c r="C810" s="1"/>
      <c r="E810" s="1"/>
    </row>
    <row r="811" spans="3:5" x14ac:dyDescent="0.3">
      <c r="C811" s="1"/>
      <c r="E811" s="1"/>
    </row>
    <row r="812" spans="3:5" x14ac:dyDescent="0.3">
      <c r="C812" s="1"/>
      <c r="E812" s="1"/>
    </row>
    <row r="813" spans="3:5" x14ac:dyDescent="0.3">
      <c r="C813" s="1"/>
      <c r="E813" s="1"/>
    </row>
    <row r="814" spans="3:5" x14ac:dyDescent="0.3">
      <c r="C814" s="1"/>
      <c r="E814" s="1"/>
    </row>
    <row r="815" spans="3:5" x14ac:dyDescent="0.3">
      <c r="C815" s="1"/>
      <c r="E815" s="1"/>
    </row>
    <row r="816" spans="3:5" x14ac:dyDescent="0.3">
      <c r="C816" s="1"/>
      <c r="E816" s="1"/>
    </row>
    <row r="817" spans="3:5" x14ac:dyDescent="0.3">
      <c r="C817" s="1"/>
      <c r="E817" s="1"/>
    </row>
    <row r="818" spans="3:5" x14ac:dyDescent="0.3">
      <c r="C818" s="1"/>
      <c r="E818" s="1"/>
    </row>
    <row r="819" spans="3:5" x14ac:dyDescent="0.3">
      <c r="C819" s="1"/>
      <c r="E819" s="1"/>
    </row>
    <row r="820" spans="3:5" x14ac:dyDescent="0.3">
      <c r="C820" s="1"/>
      <c r="E820" s="1"/>
    </row>
    <row r="821" spans="3:5" x14ac:dyDescent="0.3">
      <c r="C821" s="1"/>
      <c r="E821" s="1"/>
    </row>
    <row r="822" spans="3:5" x14ac:dyDescent="0.3">
      <c r="C822" s="1"/>
      <c r="E822" s="1"/>
    </row>
    <row r="823" spans="3:5" x14ac:dyDescent="0.3">
      <c r="C823" s="1"/>
      <c r="E823" s="1"/>
    </row>
    <row r="824" spans="3:5" x14ac:dyDescent="0.3">
      <c r="C824" s="1"/>
      <c r="E824" s="1"/>
    </row>
    <row r="825" spans="3:5" x14ac:dyDescent="0.3">
      <c r="C825" s="1"/>
      <c r="E825" s="1"/>
    </row>
    <row r="826" spans="3:5" x14ac:dyDescent="0.3">
      <c r="C826" s="1"/>
      <c r="E826" s="1"/>
    </row>
    <row r="827" spans="3:5" x14ac:dyDescent="0.3">
      <c r="C827" s="1"/>
      <c r="E827" s="1"/>
    </row>
    <row r="828" spans="3:5" x14ac:dyDescent="0.3">
      <c r="C828" s="1"/>
      <c r="E828" s="1"/>
    </row>
    <row r="829" spans="3:5" x14ac:dyDescent="0.3">
      <c r="C829" s="1"/>
      <c r="E829" s="1"/>
    </row>
    <row r="830" spans="3:5" x14ac:dyDescent="0.3">
      <c r="C830" s="1"/>
      <c r="E830" s="1"/>
    </row>
    <row r="831" spans="3:5" x14ac:dyDescent="0.3">
      <c r="C831" s="1"/>
      <c r="E831" s="1"/>
    </row>
    <row r="832" spans="3:5" x14ac:dyDescent="0.3">
      <c r="C832" s="1"/>
      <c r="E832" s="1"/>
    </row>
    <row r="833" spans="3:5" x14ac:dyDescent="0.3">
      <c r="C833" s="1"/>
      <c r="E833" s="1"/>
    </row>
    <row r="834" spans="3:5" x14ac:dyDescent="0.3">
      <c r="C834" s="1"/>
      <c r="E834" s="1"/>
    </row>
    <row r="835" spans="3:5" x14ac:dyDescent="0.3">
      <c r="C835" s="1"/>
      <c r="E835" s="1"/>
    </row>
    <row r="836" spans="3:5" x14ac:dyDescent="0.3">
      <c r="C836" s="1"/>
      <c r="E836" s="1"/>
    </row>
    <row r="837" spans="3:5" x14ac:dyDescent="0.3">
      <c r="C837" s="1"/>
      <c r="E837" s="1"/>
    </row>
    <row r="838" spans="3:5" x14ac:dyDescent="0.3">
      <c r="C838" s="1"/>
      <c r="E838" s="1"/>
    </row>
    <row r="839" spans="3:5" x14ac:dyDescent="0.3">
      <c r="C839" s="1"/>
      <c r="E839" s="1"/>
    </row>
    <row r="840" spans="3:5" x14ac:dyDescent="0.3">
      <c r="C840" s="1"/>
      <c r="E840" s="1"/>
    </row>
    <row r="841" spans="3:5" x14ac:dyDescent="0.3">
      <c r="C841" s="1"/>
      <c r="E841" s="1"/>
    </row>
    <row r="842" spans="3:5" x14ac:dyDescent="0.3">
      <c r="C842" s="1"/>
      <c r="E842" s="1"/>
    </row>
    <row r="843" spans="3:5" x14ac:dyDescent="0.3">
      <c r="C843" s="1"/>
      <c r="E843" s="1"/>
    </row>
    <row r="844" spans="3:5" x14ac:dyDescent="0.3">
      <c r="C844" s="1"/>
      <c r="E844" s="1"/>
    </row>
    <row r="845" spans="3:5" x14ac:dyDescent="0.3">
      <c r="C845" s="1"/>
      <c r="E845" s="1"/>
    </row>
    <row r="846" spans="3:5" x14ac:dyDescent="0.3">
      <c r="C846" s="1"/>
      <c r="E846" s="1"/>
    </row>
    <row r="847" spans="3:5" x14ac:dyDescent="0.3">
      <c r="C847" s="1"/>
      <c r="E847" s="1"/>
    </row>
    <row r="848" spans="3:5" x14ac:dyDescent="0.3">
      <c r="C848" s="1"/>
      <c r="E848" s="1"/>
    </row>
    <row r="849" spans="3:5" x14ac:dyDescent="0.3">
      <c r="C849" s="1"/>
      <c r="E849" s="1"/>
    </row>
    <row r="850" spans="3:5" x14ac:dyDescent="0.3">
      <c r="C850" s="1"/>
      <c r="E850" s="1"/>
    </row>
    <row r="851" spans="3:5" x14ac:dyDescent="0.3">
      <c r="C851" s="1"/>
      <c r="E851" s="1"/>
    </row>
    <row r="852" spans="3:5" x14ac:dyDescent="0.3">
      <c r="C852" s="1"/>
      <c r="E852" s="1"/>
    </row>
    <row r="853" spans="3:5" x14ac:dyDescent="0.3">
      <c r="C853" s="1"/>
      <c r="E853" s="1"/>
    </row>
    <row r="854" spans="3:5" x14ac:dyDescent="0.3">
      <c r="C854" s="1"/>
      <c r="E854" s="1"/>
    </row>
    <row r="855" spans="3:5" x14ac:dyDescent="0.3">
      <c r="C855" s="1"/>
      <c r="E855" s="1"/>
    </row>
    <row r="856" spans="3:5" x14ac:dyDescent="0.3">
      <c r="C856" s="1"/>
      <c r="E856" s="1"/>
    </row>
    <row r="857" spans="3:5" x14ac:dyDescent="0.3">
      <c r="C857" s="1"/>
      <c r="E857" s="1"/>
    </row>
    <row r="858" spans="3:5" x14ac:dyDescent="0.3">
      <c r="C858" s="1"/>
      <c r="E858" s="1"/>
    </row>
    <row r="859" spans="3:5" x14ac:dyDescent="0.3">
      <c r="C859" s="1"/>
      <c r="E859" s="1"/>
    </row>
    <row r="860" spans="3:5" x14ac:dyDescent="0.3">
      <c r="C860" s="1"/>
      <c r="E860" s="1"/>
    </row>
    <row r="861" spans="3:5" x14ac:dyDescent="0.3">
      <c r="C861" s="1"/>
      <c r="E861" s="1"/>
    </row>
    <row r="862" spans="3:5" x14ac:dyDescent="0.3">
      <c r="C862" s="1"/>
      <c r="E862" s="1"/>
    </row>
    <row r="863" spans="3:5" x14ac:dyDescent="0.3">
      <c r="C863" s="1"/>
      <c r="E863" s="1"/>
    </row>
    <row r="864" spans="3:5" x14ac:dyDescent="0.3">
      <c r="C864" s="1"/>
      <c r="E864" s="1"/>
    </row>
    <row r="865" spans="3:5" x14ac:dyDescent="0.3">
      <c r="C865" s="1"/>
      <c r="E865" s="1"/>
    </row>
    <row r="866" spans="3:5" x14ac:dyDescent="0.3">
      <c r="C866" s="1"/>
      <c r="E866" s="1"/>
    </row>
    <row r="867" spans="3:5" x14ac:dyDescent="0.3">
      <c r="C867" s="1"/>
      <c r="E867" s="1"/>
    </row>
    <row r="868" spans="3:5" x14ac:dyDescent="0.3">
      <c r="C868" s="1"/>
      <c r="E868" s="1"/>
    </row>
    <row r="869" spans="3:5" x14ac:dyDescent="0.3">
      <c r="C869" s="1"/>
      <c r="E869" s="1"/>
    </row>
    <row r="870" spans="3:5" x14ac:dyDescent="0.3">
      <c r="C870" s="1"/>
      <c r="E870" s="1"/>
    </row>
    <row r="871" spans="3:5" x14ac:dyDescent="0.3">
      <c r="C871" s="1"/>
      <c r="E871" s="1"/>
    </row>
    <row r="872" spans="3:5" x14ac:dyDescent="0.3">
      <c r="C872" s="1"/>
      <c r="E872" s="1"/>
    </row>
    <row r="873" spans="3:5" x14ac:dyDescent="0.3">
      <c r="C873" s="1"/>
      <c r="E873" s="1"/>
    </row>
    <row r="874" spans="3:5" x14ac:dyDescent="0.3">
      <c r="C874" s="1"/>
      <c r="E874" s="1"/>
    </row>
    <row r="875" spans="3:5" x14ac:dyDescent="0.3">
      <c r="C875" s="1"/>
      <c r="E875" s="1"/>
    </row>
    <row r="876" spans="3:5" x14ac:dyDescent="0.3">
      <c r="C876" s="1"/>
      <c r="E876" s="1"/>
    </row>
    <row r="877" spans="3:5" x14ac:dyDescent="0.3">
      <c r="C877" s="1"/>
      <c r="E877" s="1"/>
    </row>
    <row r="878" spans="3:5" x14ac:dyDescent="0.3">
      <c r="C878" s="1"/>
      <c r="E878" s="1"/>
    </row>
    <row r="879" spans="3:5" x14ac:dyDescent="0.3">
      <c r="C879" s="1"/>
      <c r="E879" s="1"/>
    </row>
    <row r="880" spans="3:5" x14ac:dyDescent="0.3">
      <c r="C880" s="1"/>
      <c r="E880" s="1"/>
    </row>
    <row r="881" spans="3:5" x14ac:dyDescent="0.3">
      <c r="C881" s="1"/>
      <c r="E881" s="1"/>
    </row>
    <row r="882" spans="3:5" x14ac:dyDescent="0.3">
      <c r="C882" s="1"/>
      <c r="E882" s="1"/>
    </row>
    <row r="883" spans="3:5" x14ac:dyDescent="0.3">
      <c r="C883" s="1"/>
      <c r="E883" s="1"/>
    </row>
    <row r="884" spans="3:5" x14ac:dyDescent="0.3">
      <c r="C884" s="1"/>
      <c r="E884" s="1"/>
    </row>
    <row r="885" spans="3:5" x14ac:dyDescent="0.3">
      <c r="C885" s="1"/>
      <c r="E885" s="1"/>
    </row>
    <row r="886" spans="3:5" x14ac:dyDescent="0.3">
      <c r="C886" s="1"/>
      <c r="E886" s="1"/>
    </row>
    <row r="887" spans="3:5" x14ac:dyDescent="0.3">
      <c r="C887" s="1"/>
      <c r="E887" s="1"/>
    </row>
    <row r="888" spans="3:5" x14ac:dyDescent="0.3">
      <c r="C888" s="1"/>
      <c r="E888" s="1"/>
    </row>
    <row r="889" spans="3:5" x14ac:dyDescent="0.3">
      <c r="C889" s="1"/>
      <c r="E889" s="1"/>
    </row>
    <row r="890" spans="3:5" x14ac:dyDescent="0.3">
      <c r="C890" s="1"/>
      <c r="E890" s="1"/>
    </row>
    <row r="891" spans="3:5" x14ac:dyDescent="0.3">
      <c r="C891" s="1"/>
      <c r="E891" s="1"/>
    </row>
    <row r="892" spans="3:5" x14ac:dyDescent="0.3">
      <c r="C892" s="1"/>
      <c r="E892" s="1"/>
    </row>
    <row r="893" spans="3:5" x14ac:dyDescent="0.3">
      <c r="C893" s="1"/>
      <c r="E893" s="1"/>
    </row>
    <row r="894" spans="3:5" x14ac:dyDescent="0.3">
      <c r="C894" s="1"/>
      <c r="E894" s="1"/>
    </row>
    <row r="895" spans="3:5" x14ac:dyDescent="0.3">
      <c r="C895" s="1"/>
      <c r="E895" s="1"/>
    </row>
    <row r="896" spans="3:5" x14ac:dyDescent="0.3">
      <c r="C896" s="1"/>
      <c r="E896" s="1"/>
    </row>
    <row r="897" spans="3:10" x14ac:dyDescent="0.3">
      <c r="C897" s="1"/>
      <c r="E897" s="1"/>
    </row>
    <row r="898" spans="3:10" x14ac:dyDescent="0.3">
      <c r="C898" s="1"/>
      <c r="E898" s="1"/>
    </row>
    <row r="899" spans="3:10" x14ac:dyDescent="0.3">
      <c r="C899" s="1"/>
      <c r="E899" s="1"/>
    </row>
    <row r="900" spans="3:10" x14ac:dyDescent="0.3">
      <c r="C900" s="1"/>
      <c r="E900" s="1"/>
    </row>
    <row r="901" spans="3:10" x14ac:dyDescent="0.3">
      <c r="C901" s="1"/>
      <c r="E901" s="1"/>
    </row>
    <row r="902" spans="3:10" x14ac:dyDescent="0.3">
      <c r="C902" s="1"/>
      <c r="E902" s="1"/>
    </row>
    <row r="903" spans="3:10" x14ac:dyDescent="0.3">
      <c r="C903" s="1"/>
      <c r="E903" s="1"/>
    </row>
    <row r="904" spans="3:10" x14ac:dyDescent="0.3">
      <c r="C904" s="1"/>
      <c r="E904" s="1"/>
    </row>
    <row r="905" spans="3:10" x14ac:dyDescent="0.3">
      <c r="C905" s="1"/>
      <c r="E905" s="1"/>
    </row>
    <row r="906" spans="3:10" x14ac:dyDescent="0.3">
      <c r="C906" s="1"/>
      <c r="E906" s="1"/>
    </row>
    <row r="907" spans="3:10" x14ac:dyDescent="0.3">
      <c r="C907" s="1"/>
      <c r="E907" s="1"/>
    </row>
    <row r="908" spans="3:10" x14ac:dyDescent="0.3">
      <c r="C908" s="1"/>
      <c r="E908" s="1"/>
    </row>
    <row r="909" spans="3:10" x14ac:dyDescent="0.3">
      <c r="C909" s="1"/>
      <c r="E909" s="1"/>
    </row>
    <row r="910" spans="3:10" x14ac:dyDescent="0.3">
      <c r="C910" s="1"/>
      <c r="E910" s="1"/>
    </row>
    <row r="911" spans="3:10" x14ac:dyDescent="0.3">
      <c r="C911" s="1"/>
      <c r="D911">
        <f>4*3.5</f>
        <v>14</v>
      </c>
      <c r="E911" s="1"/>
      <c r="F911">
        <v>4</v>
      </c>
      <c r="G911">
        <v>2</v>
      </c>
      <c r="H911">
        <v>9</v>
      </c>
      <c r="I911">
        <v>2</v>
      </c>
      <c r="J911">
        <f>SUM(F911:I911)</f>
        <v>17</v>
      </c>
    </row>
    <row r="912" spans="3:10" x14ac:dyDescent="0.3">
      <c r="C912" s="1"/>
      <c r="E912" s="1"/>
      <c r="F912">
        <v>3.5</v>
      </c>
      <c r="G912">
        <v>3.75</v>
      </c>
      <c r="H912">
        <v>4</v>
      </c>
      <c r="I912">
        <v>4.25</v>
      </c>
      <c r="J912">
        <f t="shared" ref="J912:J913" si="49">SUM(F912:I912)</f>
        <v>15.5</v>
      </c>
    </row>
    <row r="913" spans="3:11" x14ac:dyDescent="0.3">
      <c r="C913" s="1"/>
      <c r="E913" s="1"/>
      <c r="F913">
        <f>F911*F912</f>
        <v>14</v>
      </c>
      <c r="G913">
        <f t="shared" ref="G913:I913" si="50">G911*G912</f>
        <v>7.5</v>
      </c>
      <c r="H913">
        <f t="shared" si="50"/>
        <v>36</v>
      </c>
      <c r="I913">
        <f t="shared" si="50"/>
        <v>8.5</v>
      </c>
      <c r="J913">
        <f t="shared" si="49"/>
        <v>66</v>
      </c>
      <c r="K913">
        <f>J913/J911</f>
        <v>3.8823529411764706</v>
      </c>
    </row>
    <row r="914" spans="3:11" x14ac:dyDescent="0.3">
      <c r="C914" s="1"/>
      <c r="E914" s="1"/>
    </row>
    <row r="915" spans="3:11" x14ac:dyDescent="0.3">
      <c r="C915" s="1"/>
      <c r="E915" s="1"/>
    </row>
    <row r="916" spans="3:11" x14ac:dyDescent="0.3">
      <c r="C916" s="1"/>
      <c r="E916" s="1"/>
    </row>
    <row r="917" spans="3:11" x14ac:dyDescent="0.3">
      <c r="C917" s="1"/>
      <c r="E917" s="1"/>
    </row>
    <row r="918" spans="3:11" x14ac:dyDescent="0.3">
      <c r="C918" s="1"/>
      <c r="E918" s="1"/>
    </row>
    <row r="919" spans="3:11" x14ac:dyDescent="0.3">
      <c r="C919" s="1"/>
      <c r="E919" s="1"/>
    </row>
    <row r="920" spans="3:11" x14ac:dyDescent="0.3">
      <c r="C920" s="1"/>
      <c r="E920" s="1"/>
    </row>
    <row r="921" spans="3:11" x14ac:dyDescent="0.3">
      <c r="C921" s="1"/>
      <c r="E921" s="1"/>
    </row>
    <row r="922" spans="3:11" x14ac:dyDescent="0.3">
      <c r="C922" s="1"/>
      <c r="E922" s="1"/>
    </row>
    <row r="923" spans="3:11" x14ac:dyDescent="0.3">
      <c r="C923" s="1"/>
      <c r="E923" s="1"/>
    </row>
    <row r="924" spans="3:11" x14ac:dyDescent="0.3">
      <c r="C924" s="1"/>
      <c r="E924" s="1"/>
    </row>
    <row r="925" spans="3:11" x14ac:dyDescent="0.3">
      <c r="C925" s="1"/>
      <c r="E925" s="1"/>
    </row>
    <row r="926" spans="3:11" x14ac:dyDescent="0.3">
      <c r="C926" s="1"/>
      <c r="E926" s="1"/>
    </row>
    <row r="927" spans="3:11" x14ac:dyDescent="0.3">
      <c r="C927" s="1"/>
      <c r="E927" s="1"/>
    </row>
    <row r="928" spans="3:11" x14ac:dyDescent="0.3">
      <c r="C928" s="1"/>
      <c r="E928" s="1"/>
    </row>
    <row r="929" spans="3:5" x14ac:dyDescent="0.3">
      <c r="C929" s="1"/>
      <c r="E929" s="1"/>
    </row>
    <row r="930" spans="3:5" x14ac:dyDescent="0.3">
      <c r="C930" s="1"/>
      <c r="E930" s="1"/>
    </row>
    <row r="931" spans="3:5" x14ac:dyDescent="0.3">
      <c r="C931" s="1"/>
      <c r="E931" s="1"/>
    </row>
    <row r="932" spans="3:5" x14ac:dyDescent="0.3">
      <c r="C932" s="1"/>
      <c r="E932" s="1"/>
    </row>
    <row r="933" spans="3:5" x14ac:dyDescent="0.3">
      <c r="C933" s="1"/>
      <c r="E933" s="1"/>
    </row>
    <row r="934" spans="3:5" x14ac:dyDescent="0.3">
      <c r="C934" s="1"/>
      <c r="E934" s="1"/>
    </row>
    <row r="935" spans="3:5" x14ac:dyDescent="0.3">
      <c r="C935" s="1"/>
      <c r="E935" s="1"/>
    </row>
    <row r="936" spans="3:5" x14ac:dyDescent="0.3">
      <c r="C936" s="1"/>
      <c r="E936" s="1"/>
    </row>
    <row r="937" spans="3:5" x14ac:dyDescent="0.3">
      <c r="C937" s="1"/>
      <c r="E937" s="1"/>
    </row>
    <row r="938" spans="3:5" x14ac:dyDescent="0.3">
      <c r="C938" s="1"/>
      <c r="E938" s="1"/>
    </row>
    <row r="939" spans="3:5" x14ac:dyDescent="0.3">
      <c r="C939" s="1"/>
      <c r="E939" s="1"/>
    </row>
    <row r="940" spans="3:5" x14ac:dyDescent="0.3">
      <c r="C940" s="1"/>
      <c r="E940" s="1"/>
    </row>
    <row r="941" spans="3:5" x14ac:dyDescent="0.3">
      <c r="C941" s="1"/>
      <c r="E941" s="1"/>
    </row>
    <row r="942" spans="3:5" x14ac:dyDescent="0.3">
      <c r="C942" s="1"/>
      <c r="E942" s="1"/>
    </row>
    <row r="943" spans="3:5" x14ac:dyDescent="0.3">
      <c r="C943" s="1"/>
      <c r="E943" s="1"/>
    </row>
    <row r="944" spans="3:5" x14ac:dyDescent="0.3">
      <c r="C944" s="1"/>
      <c r="E944" s="1"/>
    </row>
    <row r="945" spans="3:5" x14ac:dyDescent="0.3">
      <c r="C945" s="1"/>
      <c r="E945" s="1"/>
    </row>
    <row r="946" spans="3:5" x14ac:dyDescent="0.3">
      <c r="C946" s="1"/>
      <c r="E946" s="1"/>
    </row>
    <row r="947" spans="3:5" x14ac:dyDescent="0.3">
      <c r="C947" s="1"/>
      <c r="E947" s="1"/>
    </row>
    <row r="948" spans="3:5" x14ac:dyDescent="0.3">
      <c r="C948" s="1"/>
      <c r="E948" s="1"/>
    </row>
    <row r="949" spans="3:5" x14ac:dyDescent="0.3">
      <c r="C949" s="1"/>
      <c r="E949" s="1"/>
    </row>
    <row r="950" spans="3:5" x14ac:dyDescent="0.3">
      <c r="C950" s="1"/>
      <c r="E950" s="1"/>
    </row>
    <row r="951" spans="3:5" x14ac:dyDescent="0.3">
      <c r="C951" s="1"/>
      <c r="E951" s="1"/>
    </row>
    <row r="952" spans="3:5" x14ac:dyDescent="0.3">
      <c r="C952" s="1"/>
      <c r="E952" s="1"/>
    </row>
    <row r="953" spans="3:5" x14ac:dyDescent="0.3">
      <c r="C953" s="1"/>
      <c r="E953" s="1"/>
    </row>
    <row r="954" spans="3:5" x14ac:dyDescent="0.3">
      <c r="C954" s="1"/>
      <c r="E954" s="1"/>
    </row>
    <row r="955" spans="3:5" x14ac:dyDescent="0.3">
      <c r="C955" s="1"/>
      <c r="E955" s="1"/>
    </row>
    <row r="956" spans="3:5" x14ac:dyDescent="0.3">
      <c r="C956" s="1"/>
      <c r="E956" s="1"/>
    </row>
    <row r="957" spans="3:5" x14ac:dyDescent="0.3">
      <c r="C957" s="1"/>
      <c r="E957" s="1"/>
    </row>
    <row r="958" spans="3:5" x14ac:dyDescent="0.3">
      <c r="C958" s="1"/>
      <c r="E958" s="1"/>
    </row>
    <row r="959" spans="3:5" x14ac:dyDescent="0.3">
      <c r="C959" s="1"/>
      <c r="E959" s="1"/>
    </row>
    <row r="960" spans="3:5" x14ac:dyDescent="0.3">
      <c r="C960" s="1"/>
      <c r="E960" s="1"/>
    </row>
    <row r="961" spans="3:5" x14ac:dyDescent="0.3">
      <c r="C961" s="1"/>
      <c r="E961" s="1"/>
    </row>
    <row r="962" spans="3:5" x14ac:dyDescent="0.3">
      <c r="C962" s="1"/>
      <c r="E962" s="1"/>
    </row>
    <row r="963" spans="3:5" x14ac:dyDescent="0.3">
      <c r="C963" s="1"/>
      <c r="E963" s="1"/>
    </row>
    <row r="964" spans="3:5" x14ac:dyDescent="0.3">
      <c r="C964" s="1"/>
      <c r="E964" s="1"/>
    </row>
    <row r="965" spans="3:5" x14ac:dyDescent="0.3">
      <c r="C965" s="1"/>
      <c r="E965" s="1"/>
    </row>
    <row r="966" spans="3:5" x14ac:dyDescent="0.3">
      <c r="C966" s="1"/>
      <c r="E966" s="1"/>
    </row>
    <row r="967" spans="3:5" x14ac:dyDescent="0.3">
      <c r="C967" s="1"/>
      <c r="E967" s="1"/>
    </row>
    <row r="968" spans="3:5" x14ac:dyDescent="0.3">
      <c r="C968" s="1"/>
      <c r="E968" s="1"/>
    </row>
    <row r="969" spans="3:5" x14ac:dyDescent="0.3">
      <c r="C969" s="1"/>
      <c r="E969" s="1"/>
    </row>
    <row r="970" spans="3:5" x14ac:dyDescent="0.3">
      <c r="C970" s="1"/>
      <c r="E970" s="1"/>
    </row>
    <row r="971" spans="3:5" x14ac:dyDescent="0.3">
      <c r="C971" s="1"/>
      <c r="E971" s="1"/>
    </row>
    <row r="972" spans="3:5" x14ac:dyDescent="0.3">
      <c r="C972" s="1"/>
      <c r="E972" s="1"/>
    </row>
    <row r="973" spans="3:5" x14ac:dyDescent="0.3">
      <c r="C973" s="1"/>
      <c r="E973" s="1"/>
    </row>
    <row r="974" spans="3:5" x14ac:dyDescent="0.3">
      <c r="C974" s="1"/>
      <c r="E974" s="1"/>
    </row>
    <row r="975" spans="3:5" x14ac:dyDescent="0.3">
      <c r="C975" s="1"/>
      <c r="E975" s="1"/>
    </row>
    <row r="976" spans="3:5" x14ac:dyDescent="0.3">
      <c r="C976" s="1"/>
      <c r="E976" s="1"/>
    </row>
    <row r="977" spans="3:5" x14ac:dyDescent="0.3">
      <c r="C977" s="1"/>
      <c r="E977" s="1"/>
    </row>
    <row r="978" spans="3:5" x14ac:dyDescent="0.3">
      <c r="C978" s="1"/>
      <c r="E978" s="1"/>
    </row>
    <row r="979" spans="3:5" x14ac:dyDescent="0.3">
      <c r="C979" s="1"/>
      <c r="E979" s="1"/>
    </row>
    <row r="980" spans="3:5" x14ac:dyDescent="0.3">
      <c r="C980" s="1"/>
      <c r="E980" s="1"/>
    </row>
    <row r="981" spans="3:5" x14ac:dyDescent="0.3">
      <c r="C981" s="1"/>
      <c r="E981" s="1"/>
    </row>
    <row r="982" spans="3:5" x14ac:dyDescent="0.3">
      <c r="C982" s="1"/>
      <c r="E982" s="1"/>
    </row>
    <row r="983" spans="3:5" x14ac:dyDescent="0.3">
      <c r="C983" s="1"/>
      <c r="E983" s="1"/>
    </row>
    <row r="984" spans="3:5" x14ac:dyDescent="0.3">
      <c r="C984" s="1"/>
      <c r="E984" s="1"/>
    </row>
    <row r="985" spans="3:5" x14ac:dyDescent="0.3">
      <c r="C985" s="1"/>
      <c r="E985" s="1"/>
    </row>
    <row r="986" spans="3:5" x14ac:dyDescent="0.3">
      <c r="C986" s="1"/>
      <c r="E986" s="1"/>
    </row>
    <row r="987" spans="3:5" x14ac:dyDescent="0.3">
      <c r="C987" s="1"/>
      <c r="E987" s="1"/>
    </row>
    <row r="988" spans="3:5" x14ac:dyDescent="0.3">
      <c r="C988" s="1"/>
      <c r="E988" s="1"/>
    </row>
    <row r="989" spans="3:5" x14ac:dyDescent="0.3">
      <c r="C989" s="1"/>
      <c r="E989" s="1"/>
    </row>
    <row r="990" spans="3:5" x14ac:dyDescent="0.3">
      <c r="C990" s="1"/>
      <c r="E990" s="1"/>
    </row>
    <row r="991" spans="3:5" x14ac:dyDescent="0.3">
      <c r="C991" s="1"/>
      <c r="E991" s="1"/>
    </row>
    <row r="992" spans="3:5" x14ac:dyDescent="0.3">
      <c r="C992" s="1"/>
      <c r="E992" s="1"/>
    </row>
    <row r="993" spans="3:5" x14ac:dyDescent="0.3">
      <c r="C993" s="1"/>
      <c r="E993" s="1"/>
    </row>
    <row r="994" spans="3:5" x14ac:dyDescent="0.3">
      <c r="C994" s="1"/>
      <c r="E994" s="1"/>
    </row>
    <row r="995" spans="3:5" x14ac:dyDescent="0.3">
      <c r="C995" s="1"/>
      <c r="E995" s="1"/>
    </row>
    <row r="996" spans="3:5" x14ac:dyDescent="0.3">
      <c r="C996" s="1"/>
      <c r="E996" s="1"/>
    </row>
    <row r="997" spans="3:5" x14ac:dyDescent="0.3">
      <c r="C997" s="1"/>
      <c r="E997" s="1"/>
    </row>
    <row r="998" spans="3:5" x14ac:dyDescent="0.3">
      <c r="C998" s="1"/>
      <c r="E998" s="1"/>
    </row>
    <row r="999" spans="3:5" x14ac:dyDescent="0.3">
      <c r="C999" s="1"/>
      <c r="E999" s="1"/>
    </row>
    <row r="1000" spans="3:5" x14ac:dyDescent="0.3">
      <c r="C1000" s="1"/>
      <c r="E1000" s="1"/>
    </row>
    <row r="1001" spans="3:5" x14ac:dyDescent="0.3">
      <c r="C1001" s="1"/>
      <c r="E1001" s="1"/>
    </row>
    <row r="1002" spans="3:5" x14ac:dyDescent="0.3">
      <c r="C1002" s="1"/>
      <c r="E1002" s="1"/>
    </row>
    <row r="1003" spans="3:5" x14ac:dyDescent="0.3">
      <c r="C1003" s="1"/>
      <c r="E1003" s="1"/>
    </row>
    <row r="1004" spans="3:5" x14ac:dyDescent="0.3">
      <c r="C1004" s="1"/>
      <c r="E1004" s="1"/>
    </row>
    <row r="1005" spans="3:5" x14ac:dyDescent="0.3">
      <c r="C1005" s="1"/>
      <c r="E1005" s="1"/>
    </row>
    <row r="1006" spans="3:5" x14ac:dyDescent="0.3">
      <c r="C1006" s="1"/>
      <c r="E1006" s="1"/>
    </row>
    <row r="1007" spans="3:5" x14ac:dyDescent="0.3">
      <c r="C1007" s="1"/>
      <c r="E1007" s="1"/>
    </row>
    <row r="1008" spans="3:5" x14ac:dyDescent="0.3">
      <c r="C1008" s="1"/>
      <c r="E1008" s="1"/>
    </row>
    <row r="1009" spans="3:5" x14ac:dyDescent="0.3">
      <c r="C1009" s="1"/>
      <c r="E1009" s="1"/>
    </row>
    <row r="1010" spans="3:5" x14ac:dyDescent="0.3">
      <c r="C1010" s="1"/>
      <c r="E1010" s="1"/>
    </row>
    <row r="1011" spans="3:5" x14ac:dyDescent="0.3">
      <c r="C1011" s="1"/>
      <c r="E1011" s="1"/>
    </row>
    <row r="1012" spans="3:5" x14ac:dyDescent="0.3">
      <c r="C1012" s="1"/>
      <c r="E1012" s="1"/>
    </row>
    <row r="1013" spans="3:5" x14ac:dyDescent="0.3">
      <c r="C1013" s="1"/>
      <c r="E1013" s="1"/>
    </row>
    <row r="1014" spans="3:5" x14ac:dyDescent="0.3">
      <c r="C1014" s="1"/>
      <c r="E1014" s="1"/>
    </row>
    <row r="1015" spans="3:5" x14ac:dyDescent="0.3">
      <c r="C1015" s="1"/>
      <c r="E1015" s="1"/>
    </row>
    <row r="1016" spans="3:5" x14ac:dyDescent="0.3">
      <c r="C1016" s="1"/>
      <c r="E1016" s="1"/>
    </row>
    <row r="1017" spans="3:5" x14ac:dyDescent="0.3">
      <c r="C1017" s="1"/>
      <c r="E1017" s="1"/>
    </row>
    <row r="1018" spans="3:5" x14ac:dyDescent="0.3">
      <c r="C1018" s="1"/>
      <c r="E1018" s="1"/>
    </row>
    <row r="1019" spans="3:5" x14ac:dyDescent="0.3">
      <c r="C1019" s="1"/>
      <c r="E1019" s="1"/>
    </row>
    <row r="1020" spans="3:5" x14ac:dyDescent="0.3">
      <c r="C1020" s="1"/>
      <c r="E1020" s="1"/>
    </row>
    <row r="1021" spans="3:5" x14ac:dyDescent="0.3">
      <c r="C1021" s="1"/>
      <c r="E1021" s="1"/>
    </row>
    <row r="1022" spans="3:5" x14ac:dyDescent="0.3">
      <c r="C1022" s="1"/>
      <c r="E1022" s="1"/>
    </row>
    <row r="1023" spans="3:5" x14ac:dyDescent="0.3">
      <c r="C1023" s="1"/>
      <c r="E1023" s="1"/>
    </row>
    <row r="1024" spans="3:5" x14ac:dyDescent="0.3">
      <c r="C1024" s="1"/>
      <c r="E1024" s="1"/>
    </row>
    <row r="1025" spans="3:5" x14ac:dyDescent="0.3">
      <c r="C1025" s="1"/>
      <c r="E1025" s="1"/>
    </row>
    <row r="1026" spans="3:5" x14ac:dyDescent="0.3">
      <c r="C1026" s="1"/>
      <c r="E1026" s="1"/>
    </row>
    <row r="1027" spans="3:5" x14ac:dyDescent="0.3">
      <c r="C1027" s="1"/>
      <c r="E1027" s="1"/>
    </row>
    <row r="1028" spans="3:5" x14ac:dyDescent="0.3">
      <c r="C1028" s="1"/>
      <c r="E1028" s="1"/>
    </row>
    <row r="1029" spans="3:5" x14ac:dyDescent="0.3">
      <c r="C1029" s="1"/>
      <c r="E1029" s="1"/>
    </row>
    <row r="1030" spans="3:5" x14ac:dyDescent="0.3">
      <c r="C1030" s="1"/>
      <c r="E1030" s="1"/>
    </row>
    <row r="1031" spans="3:5" x14ac:dyDescent="0.3">
      <c r="C1031" s="1"/>
      <c r="E1031" s="1"/>
    </row>
    <row r="1032" spans="3:5" x14ac:dyDescent="0.3">
      <c r="C1032" s="1"/>
      <c r="E1032" s="1"/>
    </row>
    <row r="1033" spans="3:5" x14ac:dyDescent="0.3">
      <c r="C1033" s="1"/>
      <c r="E1033" s="1"/>
    </row>
    <row r="1034" spans="3:5" x14ac:dyDescent="0.3">
      <c r="C1034" s="1"/>
      <c r="E1034" s="1"/>
    </row>
    <row r="1035" spans="3:5" x14ac:dyDescent="0.3">
      <c r="C1035" s="1"/>
      <c r="E1035" s="1"/>
    </row>
    <row r="1036" spans="3:5" x14ac:dyDescent="0.3">
      <c r="C1036" s="1"/>
      <c r="E1036" s="1"/>
    </row>
    <row r="1037" spans="3:5" x14ac:dyDescent="0.3">
      <c r="C1037" s="1"/>
      <c r="E1037" s="1"/>
    </row>
    <row r="1038" spans="3:5" x14ac:dyDescent="0.3">
      <c r="C1038" s="1"/>
      <c r="E1038" s="1"/>
    </row>
    <row r="1039" spans="3:5" x14ac:dyDescent="0.3">
      <c r="C1039" s="1"/>
      <c r="E1039" s="1"/>
    </row>
    <row r="1040" spans="3:5" x14ac:dyDescent="0.3">
      <c r="C1040" s="1"/>
      <c r="E1040" s="1"/>
    </row>
    <row r="1041" spans="3:5" x14ac:dyDescent="0.3">
      <c r="C1041" s="1"/>
      <c r="E1041" s="1"/>
    </row>
    <row r="1042" spans="3:5" x14ac:dyDescent="0.3">
      <c r="C1042" s="1"/>
      <c r="E1042" s="1"/>
    </row>
    <row r="1043" spans="3:5" x14ac:dyDescent="0.3">
      <c r="C1043" s="1"/>
      <c r="E1043" s="1"/>
    </row>
    <row r="1044" spans="3:5" x14ac:dyDescent="0.3">
      <c r="C1044" s="1"/>
      <c r="E1044" s="1"/>
    </row>
    <row r="1045" spans="3:5" x14ac:dyDescent="0.3">
      <c r="C1045" s="1"/>
      <c r="E1045" s="1"/>
    </row>
    <row r="1046" spans="3:5" x14ac:dyDescent="0.3">
      <c r="C1046" s="1"/>
      <c r="E1046" s="1"/>
    </row>
    <row r="1047" spans="3:5" x14ac:dyDescent="0.3">
      <c r="C1047" s="1"/>
      <c r="E1047" s="1"/>
    </row>
    <row r="1048" spans="3:5" x14ac:dyDescent="0.3">
      <c r="C1048" s="1"/>
      <c r="E1048" s="1"/>
    </row>
    <row r="1049" spans="3:5" x14ac:dyDescent="0.3">
      <c r="C1049" s="1"/>
      <c r="E1049" s="1"/>
    </row>
    <row r="1050" spans="3:5" x14ac:dyDescent="0.3">
      <c r="C1050" s="1"/>
      <c r="E1050" s="1"/>
    </row>
    <row r="1051" spans="3:5" x14ac:dyDescent="0.3">
      <c r="C1051" s="1"/>
      <c r="E1051" s="1"/>
    </row>
    <row r="1052" spans="3:5" x14ac:dyDescent="0.3">
      <c r="C1052" s="1"/>
      <c r="E1052" s="1"/>
    </row>
    <row r="1053" spans="3:5" x14ac:dyDescent="0.3">
      <c r="C1053" s="1"/>
      <c r="E1053" s="1"/>
    </row>
    <row r="1054" spans="3:5" x14ac:dyDescent="0.3">
      <c r="C1054" s="1"/>
      <c r="E1054" s="1"/>
    </row>
    <row r="1055" spans="3:5" x14ac:dyDescent="0.3">
      <c r="C1055" s="1"/>
      <c r="E1055" s="1"/>
    </row>
    <row r="1056" spans="3:5" x14ac:dyDescent="0.3">
      <c r="C1056" s="1"/>
      <c r="E1056" s="1"/>
    </row>
    <row r="1057" spans="3:5" x14ac:dyDescent="0.3">
      <c r="C1057" s="1"/>
      <c r="E1057" s="1"/>
    </row>
    <row r="1058" spans="3:5" x14ac:dyDescent="0.3">
      <c r="C1058" s="1"/>
      <c r="E1058" s="1"/>
    </row>
    <row r="1059" spans="3:5" x14ac:dyDescent="0.3">
      <c r="C1059" s="1"/>
      <c r="E1059" s="1"/>
    </row>
    <row r="1060" spans="3:5" x14ac:dyDescent="0.3">
      <c r="C1060" s="1"/>
      <c r="E1060" s="1"/>
    </row>
    <row r="1061" spans="3:5" x14ac:dyDescent="0.3">
      <c r="C1061" s="1"/>
      <c r="E1061" s="1"/>
    </row>
    <row r="1062" spans="3:5" x14ac:dyDescent="0.3">
      <c r="C1062" s="1"/>
      <c r="E1062" s="1"/>
    </row>
    <row r="1063" spans="3:5" x14ac:dyDescent="0.3">
      <c r="C1063" s="1"/>
      <c r="E1063" s="1"/>
    </row>
    <row r="1064" spans="3:5" x14ac:dyDescent="0.3">
      <c r="C1064" s="1"/>
      <c r="E1064" s="1"/>
    </row>
    <row r="1065" spans="3:5" x14ac:dyDescent="0.3">
      <c r="C1065" s="1"/>
      <c r="E1065" s="1"/>
    </row>
    <row r="1066" spans="3:5" x14ac:dyDescent="0.3">
      <c r="C1066" s="1"/>
      <c r="E1066" s="1"/>
    </row>
    <row r="1067" spans="3:5" x14ac:dyDescent="0.3">
      <c r="C1067" s="1"/>
      <c r="E1067" s="1"/>
    </row>
    <row r="1068" spans="3:5" x14ac:dyDescent="0.3">
      <c r="C1068" s="1"/>
      <c r="E1068" s="1"/>
    </row>
    <row r="1069" spans="3:5" x14ac:dyDescent="0.3">
      <c r="C1069" s="1"/>
      <c r="E1069" s="1"/>
    </row>
    <row r="1070" spans="3:5" x14ac:dyDescent="0.3">
      <c r="C1070" s="1"/>
      <c r="E1070" s="1"/>
    </row>
    <row r="1071" spans="3:5" x14ac:dyDescent="0.3">
      <c r="C1071" s="1"/>
      <c r="E1071" s="1"/>
    </row>
    <row r="1072" spans="3:5" x14ac:dyDescent="0.3">
      <c r="C1072" s="1"/>
      <c r="E1072" s="1"/>
    </row>
    <row r="1073" spans="3:5" x14ac:dyDescent="0.3">
      <c r="C1073" s="1"/>
      <c r="E1073" s="1"/>
    </row>
    <row r="1074" spans="3:5" x14ac:dyDescent="0.3">
      <c r="C1074" s="1"/>
      <c r="E1074" s="1"/>
    </row>
    <row r="1075" spans="3:5" x14ac:dyDescent="0.3">
      <c r="C1075" s="1"/>
      <c r="E1075" s="1"/>
    </row>
    <row r="1076" spans="3:5" x14ac:dyDescent="0.3">
      <c r="C1076" s="1"/>
      <c r="E1076" s="1"/>
    </row>
    <row r="1077" spans="3:5" x14ac:dyDescent="0.3">
      <c r="C1077" s="1"/>
      <c r="E1077" s="1"/>
    </row>
    <row r="1078" spans="3:5" x14ac:dyDescent="0.3">
      <c r="C1078" s="1"/>
      <c r="E1078" s="1"/>
    </row>
    <row r="1079" spans="3:5" x14ac:dyDescent="0.3">
      <c r="C1079" s="1"/>
      <c r="E1079" s="1"/>
    </row>
    <row r="1080" spans="3:5" x14ac:dyDescent="0.3">
      <c r="C1080" s="1"/>
      <c r="E1080" s="1"/>
    </row>
    <row r="1081" spans="3:5" x14ac:dyDescent="0.3">
      <c r="C1081" s="1"/>
      <c r="E1081" s="1"/>
    </row>
    <row r="1082" spans="3:5" x14ac:dyDescent="0.3">
      <c r="C1082" s="1"/>
      <c r="E1082" s="1"/>
    </row>
    <row r="1083" spans="3:5" x14ac:dyDescent="0.3">
      <c r="C1083" s="1"/>
      <c r="E1083" s="1"/>
    </row>
    <row r="1084" spans="3:5" x14ac:dyDescent="0.3">
      <c r="C1084" s="1"/>
      <c r="E1084" s="1"/>
    </row>
    <row r="1085" spans="3:5" x14ac:dyDescent="0.3">
      <c r="C1085" s="1"/>
      <c r="E1085" s="1"/>
    </row>
    <row r="1086" spans="3:5" x14ac:dyDescent="0.3">
      <c r="C1086" s="1"/>
      <c r="E1086" s="1"/>
    </row>
    <row r="1087" spans="3:5" x14ac:dyDescent="0.3">
      <c r="C1087" s="1"/>
      <c r="E1087" s="1"/>
    </row>
    <row r="1088" spans="3:5" x14ac:dyDescent="0.3">
      <c r="C1088" s="1"/>
      <c r="E1088" s="1"/>
    </row>
    <row r="1089" spans="3:5" x14ac:dyDescent="0.3">
      <c r="C1089" s="1"/>
      <c r="E1089" s="1"/>
    </row>
    <row r="1090" spans="3:5" x14ac:dyDescent="0.3">
      <c r="C1090" s="1"/>
      <c r="E1090" s="1"/>
    </row>
    <row r="1091" spans="3:5" x14ac:dyDescent="0.3">
      <c r="C1091" s="1"/>
      <c r="E1091" s="1"/>
    </row>
    <row r="1092" spans="3:5" x14ac:dyDescent="0.3">
      <c r="C1092" s="1"/>
      <c r="E1092" s="1"/>
    </row>
    <row r="1093" spans="3:5" x14ac:dyDescent="0.3">
      <c r="C1093" s="1"/>
      <c r="E1093" s="1"/>
    </row>
    <row r="1094" spans="3:5" x14ac:dyDescent="0.3">
      <c r="C1094" s="1"/>
      <c r="E1094" s="1"/>
    </row>
    <row r="1095" spans="3:5" x14ac:dyDescent="0.3">
      <c r="C1095" s="1"/>
      <c r="E1095" s="1"/>
    </row>
    <row r="1096" spans="3:5" x14ac:dyDescent="0.3">
      <c r="C1096" s="1"/>
      <c r="E1096" s="1"/>
    </row>
    <row r="1097" spans="3:5" x14ac:dyDescent="0.3">
      <c r="C1097" s="1"/>
      <c r="E1097" s="1"/>
    </row>
    <row r="1098" spans="3:5" x14ac:dyDescent="0.3">
      <c r="C1098" s="1"/>
      <c r="E1098" s="1"/>
    </row>
    <row r="1099" spans="3:5" x14ac:dyDescent="0.3">
      <c r="C1099" s="1"/>
      <c r="E1099" s="1"/>
    </row>
    <row r="1100" spans="3:5" x14ac:dyDescent="0.3">
      <c r="C1100" s="1"/>
      <c r="E1100" s="1"/>
    </row>
    <row r="1101" spans="3:5" x14ac:dyDescent="0.3">
      <c r="C1101" s="1"/>
      <c r="E1101" s="1"/>
    </row>
    <row r="1102" spans="3:5" x14ac:dyDescent="0.3">
      <c r="C1102" s="1"/>
      <c r="E1102" s="1"/>
    </row>
    <row r="1103" spans="3:5" x14ac:dyDescent="0.3">
      <c r="C1103" s="1"/>
      <c r="E1103" s="1"/>
    </row>
    <row r="1104" spans="3:5" x14ac:dyDescent="0.3">
      <c r="C1104" s="1"/>
      <c r="E1104" s="1"/>
    </row>
    <row r="1105" spans="3:5" x14ac:dyDescent="0.3">
      <c r="C1105" s="1"/>
      <c r="E1105" s="1"/>
    </row>
    <row r="1106" spans="3:5" x14ac:dyDescent="0.3">
      <c r="C1106" s="1"/>
      <c r="E1106" s="1"/>
    </row>
    <row r="1107" spans="3:5" x14ac:dyDescent="0.3">
      <c r="C1107" s="1"/>
      <c r="E1107" s="1"/>
    </row>
    <row r="1108" spans="3:5" x14ac:dyDescent="0.3">
      <c r="C1108" s="1"/>
      <c r="E1108" s="1"/>
    </row>
    <row r="1109" spans="3:5" x14ac:dyDescent="0.3">
      <c r="C1109" s="1"/>
      <c r="E1109" s="1"/>
    </row>
    <row r="1110" spans="3:5" x14ac:dyDescent="0.3">
      <c r="C1110" s="1"/>
      <c r="E1110" s="1"/>
    </row>
    <row r="1111" spans="3:5" x14ac:dyDescent="0.3">
      <c r="C1111" s="1"/>
      <c r="E1111" s="1"/>
    </row>
    <row r="1112" spans="3:5" x14ac:dyDescent="0.3">
      <c r="C1112" s="1"/>
      <c r="E1112" s="1"/>
    </row>
    <row r="1113" spans="3:5" x14ac:dyDescent="0.3">
      <c r="C1113" s="1"/>
      <c r="E1113" s="1"/>
    </row>
    <row r="1114" spans="3:5" x14ac:dyDescent="0.3">
      <c r="C1114" s="1"/>
      <c r="E1114" s="1"/>
    </row>
    <row r="1115" spans="3:5" x14ac:dyDescent="0.3">
      <c r="C1115" s="1"/>
      <c r="E1115" s="1"/>
    </row>
    <row r="1116" spans="3:5" x14ac:dyDescent="0.3">
      <c r="C1116" s="1"/>
      <c r="E1116" s="1"/>
    </row>
    <row r="1117" spans="3:5" x14ac:dyDescent="0.3">
      <c r="C1117" s="1"/>
      <c r="E1117" s="1"/>
    </row>
    <row r="1118" spans="3:5" x14ac:dyDescent="0.3">
      <c r="C1118" s="1"/>
      <c r="E1118" s="1"/>
    </row>
    <row r="1119" spans="3:5" x14ac:dyDescent="0.3">
      <c r="C1119" s="1"/>
      <c r="E1119" s="1"/>
    </row>
    <row r="1120" spans="3:5" x14ac:dyDescent="0.3">
      <c r="C1120" s="1"/>
      <c r="E1120" s="1"/>
    </row>
    <row r="1121" spans="3:5" x14ac:dyDescent="0.3">
      <c r="C1121" s="1"/>
      <c r="E1121" s="1"/>
    </row>
    <row r="1122" spans="3:5" x14ac:dyDescent="0.3">
      <c r="C1122" s="1"/>
      <c r="E1122" s="1"/>
    </row>
    <row r="1123" spans="3:5" x14ac:dyDescent="0.3">
      <c r="C1123" s="1"/>
      <c r="E1123" s="1"/>
    </row>
    <row r="1124" spans="3:5" x14ac:dyDescent="0.3">
      <c r="C1124" s="1"/>
      <c r="E1124" s="1"/>
    </row>
    <row r="1125" spans="3:5" x14ac:dyDescent="0.3">
      <c r="C1125" s="1"/>
      <c r="E1125" s="1"/>
    </row>
    <row r="1126" spans="3:5" x14ac:dyDescent="0.3">
      <c r="C1126" s="1"/>
      <c r="E1126" s="1"/>
    </row>
    <row r="1127" spans="3:5" x14ac:dyDescent="0.3">
      <c r="C1127" s="1"/>
      <c r="E1127" s="1"/>
    </row>
    <row r="1128" spans="3:5" x14ac:dyDescent="0.3">
      <c r="C1128" s="1"/>
      <c r="E1128" s="1"/>
    </row>
    <row r="1129" spans="3:5" x14ac:dyDescent="0.3">
      <c r="C1129" s="1"/>
      <c r="E1129" s="1"/>
    </row>
    <row r="1130" spans="3:5" x14ac:dyDescent="0.3">
      <c r="C1130" s="1"/>
      <c r="E1130" s="1"/>
    </row>
    <row r="1131" spans="3:5" x14ac:dyDescent="0.3">
      <c r="C1131" s="1"/>
      <c r="E1131" s="1"/>
    </row>
    <row r="1132" spans="3:5" x14ac:dyDescent="0.3">
      <c r="C1132" s="1"/>
      <c r="E1132" s="1"/>
    </row>
    <row r="1133" spans="3:5" x14ac:dyDescent="0.3">
      <c r="C1133" s="1"/>
      <c r="E1133" s="1"/>
    </row>
    <row r="1134" spans="3:5" x14ac:dyDescent="0.3">
      <c r="C1134" s="1"/>
      <c r="E1134" s="1"/>
    </row>
    <row r="1135" spans="3:5" x14ac:dyDescent="0.3">
      <c r="C1135" s="1"/>
      <c r="E1135" s="1"/>
    </row>
    <row r="1136" spans="3:5" x14ac:dyDescent="0.3">
      <c r="C1136" s="1"/>
      <c r="E1136" s="1"/>
    </row>
    <row r="1137" spans="3:5" x14ac:dyDescent="0.3">
      <c r="C1137" s="1"/>
      <c r="E1137" s="1"/>
    </row>
    <row r="1138" spans="3:5" x14ac:dyDescent="0.3">
      <c r="C1138" s="1"/>
      <c r="E1138" s="1"/>
    </row>
    <row r="1139" spans="3:5" x14ac:dyDescent="0.3">
      <c r="C1139" s="1"/>
      <c r="E1139" s="1"/>
    </row>
    <row r="1140" spans="3:5" x14ac:dyDescent="0.3">
      <c r="C1140" s="1"/>
      <c r="E1140" s="1"/>
    </row>
    <row r="1141" spans="3:5" x14ac:dyDescent="0.3">
      <c r="C1141" s="1"/>
      <c r="E1141" s="1"/>
    </row>
    <row r="1142" spans="3:5" x14ac:dyDescent="0.3">
      <c r="C1142" s="1"/>
      <c r="E1142" s="1"/>
    </row>
    <row r="1143" spans="3:5" x14ac:dyDescent="0.3">
      <c r="C1143" s="1"/>
      <c r="E1143" s="1"/>
    </row>
    <row r="1144" spans="3:5" x14ac:dyDescent="0.3">
      <c r="C1144" s="1"/>
      <c r="E1144" s="1"/>
    </row>
    <row r="1145" spans="3:5" x14ac:dyDescent="0.3">
      <c r="C1145" s="1"/>
      <c r="E1145" s="1"/>
    </row>
    <row r="1146" spans="3:5" x14ac:dyDescent="0.3">
      <c r="C1146" s="1"/>
      <c r="E1146" s="1"/>
    </row>
    <row r="1147" spans="3:5" x14ac:dyDescent="0.3">
      <c r="C1147" s="1"/>
      <c r="E1147" s="1"/>
    </row>
    <row r="1148" spans="3:5" x14ac:dyDescent="0.3">
      <c r="C1148" s="1"/>
      <c r="E1148" s="1"/>
    </row>
    <row r="1149" spans="3:5" x14ac:dyDescent="0.3">
      <c r="C1149" s="1"/>
      <c r="E1149" s="1"/>
    </row>
    <row r="1150" spans="3:5" x14ac:dyDescent="0.3">
      <c r="C1150" s="1"/>
      <c r="E1150" s="1"/>
    </row>
    <row r="1151" spans="3:5" x14ac:dyDescent="0.3">
      <c r="C1151" s="1"/>
      <c r="E1151" s="1"/>
    </row>
    <row r="1152" spans="3:5" x14ac:dyDescent="0.3">
      <c r="C1152" s="1"/>
      <c r="E1152" s="1"/>
    </row>
    <row r="1153" spans="3:5" x14ac:dyDescent="0.3">
      <c r="C1153" s="1"/>
      <c r="E1153" s="1"/>
    </row>
    <row r="1154" spans="3:5" x14ac:dyDescent="0.3">
      <c r="C1154" s="1"/>
      <c r="E1154" s="1"/>
    </row>
    <row r="1155" spans="3:5" x14ac:dyDescent="0.3">
      <c r="C1155" s="1"/>
      <c r="E1155" s="1"/>
    </row>
    <row r="1156" spans="3:5" x14ac:dyDescent="0.3">
      <c r="C1156" s="1"/>
      <c r="E1156" s="1"/>
    </row>
    <row r="1157" spans="3:5" x14ac:dyDescent="0.3">
      <c r="C1157" s="1"/>
      <c r="E1157" s="1"/>
    </row>
    <row r="1158" spans="3:5" x14ac:dyDescent="0.3">
      <c r="C1158" s="1"/>
      <c r="E1158" s="1"/>
    </row>
    <row r="1159" spans="3:5" x14ac:dyDescent="0.3">
      <c r="C1159" s="1"/>
      <c r="E1159" s="1"/>
    </row>
    <row r="1160" spans="3:5" x14ac:dyDescent="0.3">
      <c r="C1160" s="1"/>
      <c r="E1160" s="1"/>
    </row>
    <row r="1161" spans="3:5" x14ac:dyDescent="0.3">
      <c r="C1161" s="1"/>
      <c r="E1161" s="1"/>
    </row>
    <row r="1162" spans="3:5" x14ac:dyDescent="0.3">
      <c r="C1162" s="1"/>
      <c r="E1162" s="1"/>
    </row>
    <row r="1163" spans="3:5" x14ac:dyDescent="0.3">
      <c r="C1163" s="1"/>
      <c r="E1163" s="1"/>
    </row>
    <row r="1164" spans="3:5" x14ac:dyDescent="0.3">
      <c r="C1164" s="1"/>
      <c r="E1164" s="1"/>
    </row>
    <row r="1165" spans="3:5" x14ac:dyDescent="0.3">
      <c r="C1165" s="1"/>
      <c r="E1165" s="1"/>
    </row>
    <row r="1166" spans="3:5" x14ac:dyDescent="0.3">
      <c r="C1166" s="1"/>
      <c r="E1166" s="1"/>
    </row>
    <row r="1167" spans="3:5" x14ac:dyDescent="0.3">
      <c r="C1167" s="1"/>
      <c r="E1167" s="1"/>
    </row>
    <row r="1168" spans="3:5" x14ac:dyDescent="0.3">
      <c r="C1168" s="1"/>
      <c r="E1168" s="1"/>
    </row>
    <row r="1169" spans="3:5" x14ac:dyDescent="0.3">
      <c r="C1169" s="1"/>
      <c r="E1169" s="1"/>
    </row>
    <row r="1170" spans="3:5" x14ac:dyDescent="0.3">
      <c r="C1170" s="1"/>
      <c r="E1170" s="1"/>
    </row>
    <row r="1171" spans="3:5" x14ac:dyDescent="0.3">
      <c r="C1171" s="1"/>
      <c r="E1171" s="1"/>
    </row>
    <row r="1172" spans="3:5" x14ac:dyDescent="0.3">
      <c r="C1172" s="1"/>
      <c r="E1172" s="1"/>
    </row>
    <row r="1173" spans="3:5" x14ac:dyDescent="0.3">
      <c r="C1173" s="1"/>
      <c r="E1173" s="1"/>
    </row>
    <row r="1174" spans="3:5" x14ac:dyDescent="0.3">
      <c r="C1174" s="1"/>
      <c r="E1174" s="1"/>
    </row>
    <row r="1175" spans="3:5" x14ac:dyDescent="0.3">
      <c r="C1175" s="1"/>
      <c r="E1175" s="1"/>
    </row>
    <row r="1176" spans="3:5" x14ac:dyDescent="0.3">
      <c r="C1176" s="1"/>
      <c r="E1176" s="1"/>
    </row>
    <row r="1177" spans="3:5" x14ac:dyDescent="0.3">
      <c r="C1177" s="1"/>
      <c r="E1177" s="1"/>
    </row>
    <row r="1178" spans="3:5" x14ac:dyDescent="0.3">
      <c r="C1178" s="1"/>
      <c r="E1178" s="1"/>
    </row>
    <row r="1179" spans="3:5" x14ac:dyDescent="0.3">
      <c r="C1179" s="1"/>
      <c r="E1179" s="1"/>
    </row>
    <row r="1180" spans="3:5" x14ac:dyDescent="0.3">
      <c r="C1180" s="1"/>
      <c r="E1180" s="1"/>
    </row>
    <row r="1181" spans="3:5" x14ac:dyDescent="0.3">
      <c r="C1181" s="1"/>
      <c r="E1181" s="1"/>
    </row>
    <row r="1182" spans="3:5" x14ac:dyDescent="0.3">
      <c r="C1182" s="1"/>
      <c r="E1182" s="1"/>
    </row>
    <row r="1183" spans="3:5" x14ac:dyDescent="0.3">
      <c r="C1183" s="1"/>
      <c r="E1183" s="1"/>
    </row>
    <row r="1184" spans="3:5" x14ac:dyDescent="0.3">
      <c r="C1184" s="1"/>
      <c r="E1184" s="1"/>
    </row>
    <row r="1185" spans="3:5" x14ac:dyDescent="0.3">
      <c r="C1185" s="1"/>
      <c r="E1185" s="1"/>
    </row>
    <row r="1186" spans="3:5" x14ac:dyDescent="0.3">
      <c r="C1186" s="1"/>
      <c r="E1186" s="1"/>
    </row>
    <row r="1187" spans="3:5" x14ac:dyDescent="0.3">
      <c r="C1187" s="1"/>
      <c r="E1187" s="1"/>
    </row>
    <row r="1188" spans="3:5" x14ac:dyDescent="0.3">
      <c r="C1188" s="1"/>
      <c r="E1188" s="1"/>
    </row>
    <row r="1189" spans="3:5" x14ac:dyDescent="0.3">
      <c r="C1189" s="1"/>
      <c r="E1189" s="1"/>
    </row>
    <row r="1190" spans="3:5" x14ac:dyDescent="0.3">
      <c r="C1190" s="1"/>
      <c r="E1190" s="1"/>
    </row>
    <row r="1191" spans="3:5" x14ac:dyDescent="0.3">
      <c r="C1191" s="1"/>
      <c r="E1191" s="1"/>
    </row>
    <row r="1192" spans="3:5" x14ac:dyDescent="0.3">
      <c r="C1192" s="1"/>
      <c r="E1192" s="1"/>
    </row>
    <row r="1193" spans="3:5" x14ac:dyDescent="0.3">
      <c r="C1193" s="1"/>
      <c r="E1193" s="1"/>
    </row>
    <row r="1194" spans="3:5" x14ac:dyDescent="0.3">
      <c r="C1194" s="1"/>
      <c r="E1194" s="1"/>
    </row>
    <row r="1195" spans="3:5" x14ac:dyDescent="0.3">
      <c r="C1195" s="1"/>
      <c r="E1195" s="1"/>
    </row>
    <row r="1196" spans="3:5" x14ac:dyDescent="0.3">
      <c r="C1196" s="1"/>
      <c r="E1196" s="1"/>
    </row>
    <row r="1197" spans="3:5" x14ac:dyDescent="0.3">
      <c r="C1197" s="1"/>
      <c r="E1197" s="1"/>
    </row>
    <row r="1198" spans="3:5" x14ac:dyDescent="0.3">
      <c r="C1198" s="1"/>
      <c r="E1198" s="1"/>
    </row>
    <row r="1199" spans="3:5" x14ac:dyDescent="0.3">
      <c r="C1199" s="1"/>
      <c r="E1199" s="1"/>
    </row>
    <row r="1200" spans="3:5" x14ac:dyDescent="0.3">
      <c r="C1200" s="1"/>
      <c r="E1200" s="1"/>
    </row>
    <row r="1201" spans="3:5" x14ac:dyDescent="0.3">
      <c r="C1201" s="1"/>
      <c r="E1201" s="1"/>
    </row>
    <row r="1202" spans="3:5" x14ac:dyDescent="0.3">
      <c r="C1202" s="1"/>
      <c r="E1202" s="1"/>
    </row>
    <row r="1203" spans="3:5" x14ac:dyDescent="0.3">
      <c r="C1203" s="1"/>
      <c r="E1203" s="1"/>
    </row>
    <row r="1204" spans="3:5" x14ac:dyDescent="0.3">
      <c r="C1204" s="1"/>
      <c r="E1204" s="1"/>
    </row>
    <row r="1205" spans="3:5" x14ac:dyDescent="0.3">
      <c r="C1205" s="1"/>
      <c r="E1205" s="1"/>
    </row>
    <row r="1206" spans="3:5" x14ac:dyDescent="0.3">
      <c r="C1206" s="1"/>
      <c r="E1206" s="1"/>
    </row>
    <row r="1207" spans="3:5" x14ac:dyDescent="0.3">
      <c r="C1207" s="1"/>
      <c r="E1207" s="1"/>
    </row>
    <row r="1208" spans="3:5" x14ac:dyDescent="0.3">
      <c r="C1208" s="1"/>
      <c r="E1208" s="1"/>
    </row>
    <row r="1209" spans="3:5" x14ac:dyDescent="0.3">
      <c r="C1209" s="1"/>
      <c r="E1209" s="1"/>
    </row>
    <row r="1210" spans="3:5" x14ac:dyDescent="0.3">
      <c r="C1210" s="1"/>
      <c r="E1210" s="1"/>
    </row>
    <row r="1211" spans="3:5" x14ac:dyDescent="0.3">
      <c r="C1211" s="1"/>
      <c r="E1211" s="1"/>
    </row>
    <row r="1212" spans="3:5" x14ac:dyDescent="0.3">
      <c r="C1212" s="1"/>
      <c r="E1212" s="1"/>
    </row>
    <row r="1213" spans="3:5" x14ac:dyDescent="0.3">
      <c r="C1213" s="1"/>
      <c r="E1213" s="1"/>
    </row>
    <row r="1214" spans="3:5" x14ac:dyDescent="0.3">
      <c r="C1214" s="1"/>
      <c r="E1214" s="1"/>
    </row>
    <row r="1215" spans="3:5" x14ac:dyDescent="0.3">
      <c r="C1215" s="1"/>
      <c r="E1215" s="1"/>
    </row>
    <row r="1216" spans="3:5" x14ac:dyDescent="0.3">
      <c r="C1216" s="1"/>
      <c r="E1216" s="1"/>
    </row>
    <row r="1217" spans="3:5" x14ac:dyDescent="0.3">
      <c r="C1217" s="1"/>
      <c r="E1217" s="1"/>
    </row>
    <row r="1218" spans="3:5" x14ac:dyDescent="0.3">
      <c r="C1218" s="1"/>
      <c r="E121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0"/>
  <sheetViews>
    <sheetView workbookViewId="0">
      <selection activeCell="C20" sqref="C20"/>
    </sheetView>
  </sheetViews>
  <sheetFormatPr baseColWidth="10" defaultRowHeight="14.4" x14ac:dyDescent="0.3"/>
  <sheetData>
    <row r="6" spans="1:2" x14ac:dyDescent="0.3">
      <c r="A6" s="1">
        <v>41883</v>
      </c>
      <c r="B6">
        <v>0.25</v>
      </c>
    </row>
    <row r="7" spans="1:2" x14ac:dyDescent="0.3">
      <c r="A7" s="1">
        <v>41974</v>
      </c>
      <c r="B7">
        <v>0.25</v>
      </c>
    </row>
    <row r="8" spans="1:2" x14ac:dyDescent="0.3">
      <c r="A8" s="1">
        <v>42064</v>
      </c>
      <c r="B8">
        <v>0.25</v>
      </c>
    </row>
    <row r="9" spans="1:2" x14ac:dyDescent="0.3">
      <c r="A9" s="1">
        <v>42156</v>
      </c>
      <c r="B9">
        <v>0.38</v>
      </c>
    </row>
    <row r="10" spans="1:2" x14ac:dyDescent="0.3">
      <c r="A10" s="1">
        <v>42248</v>
      </c>
      <c r="B10">
        <v>0.63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0"/>
  <sheetViews>
    <sheetView tabSelected="1" topLeftCell="A241" workbookViewId="0">
      <selection activeCell="B4" sqref="B4"/>
    </sheetView>
  </sheetViews>
  <sheetFormatPr baseColWidth="10" defaultRowHeight="14.4" x14ac:dyDescent="0.3"/>
  <cols>
    <col min="1" max="1" width="15.33203125" customWidth="1"/>
  </cols>
  <sheetData>
    <row r="1" spans="1:2" x14ac:dyDescent="0.3">
      <c r="A1" t="s">
        <v>10</v>
      </c>
    </row>
    <row r="2" spans="1:2" x14ac:dyDescent="0.3">
      <c r="A2" t="s">
        <v>1</v>
      </c>
      <c r="B2" t="s">
        <v>2</v>
      </c>
    </row>
    <row r="3" spans="1:2" x14ac:dyDescent="0.3">
      <c r="A3" s="1">
        <f>_xll.BDH($A$1,$B$2:$B$2,"1/1/1900","","Dir=V","Dts=S","Sort=A","Quote=C","QtTyp=Y","Days=T","Per=cm","DtFmt=D","UseDPDF=Y","cols=2;rows=268")</f>
        <v>34730</v>
      </c>
      <c r="B3">
        <v>-247.2</v>
      </c>
    </row>
    <row r="4" spans="1:2" x14ac:dyDescent="0.3">
      <c r="A4" s="1">
        <v>34758</v>
      </c>
      <c r="B4">
        <v>-216.3</v>
      </c>
    </row>
    <row r="5" spans="1:2" x14ac:dyDescent="0.3">
      <c r="A5" s="1">
        <v>34789</v>
      </c>
      <c r="B5">
        <v>-104.1</v>
      </c>
    </row>
    <row r="6" spans="1:2" x14ac:dyDescent="0.3">
      <c r="A6" s="1">
        <v>34819</v>
      </c>
      <c r="B6">
        <v>-253.6</v>
      </c>
    </row>
    <row r="7" spans="1:2" x14ac:dyDescent="0.3">
      <c r="A7" s="1">
        <v>34850</v>
      </c>
      <c r="B7">
        <v>-340.6</v>
      </c>
    </row>
    <row r="8" spans="1:2" x14ac:dyDescent="0.3">
      <c r="A8" s="1">
        <v>34880</v>
      </c>
      <c r="B8">
        <v>-360.1</v>
      </c>
    </row>
    <row r="9" spans="1:2" x14ac:dyDescent="0.3">
      <c r="A9" s="1">
        <v>34911</v>
      </c>
      <c r="B9">
        <v>-300.7</v>
      </c>
    </row>
    <row r="10" spans="1:2" x14ac:dyDescent="0.3">
      <c r="A10" s="1">
        <v>34942</v>
      </c>
      <c r="B10">
        <v>-292.3</v>
      </c>
    </row>
    <row r="11" spans="1:2" x14ac:dyDescent="0.3">
      <c r="A11" s="1">
        <v>34972</v>
      </c>
      <c r="B11">
        <v>-325.5</v>
      </c>
    </row>
    <row r="12" spans="1:2" x14ac:dyDescent="0.3">
      <c r="A12" s="1">
        <v>35003</v>
      </c>
      <c r="B12">
        <v>-279.10000000000002</v>
      </c>
    </row>
    <row r="13" spans="1:2" x14ac:dyDescent="0.3">
      <c r="A13" s="1">
        <v>35033</v>
      </c>
      <c r="B13">
        <v>-614.5</v>
      </c>
    </row>
    <row r="14" spans="1:2" x14ac:dyDescent="0.3">
      <c r="A14" s="1">
        <v>35064</v>
      </c>
      <c r="B14">
        <v>-338.8</v>
      </c>
    </row>
    <row r="15" spans="1:2" x14ac:dyDescent="0.3">
      <c r="A15" s="1">
        <v>35095</v>
      </c>
      <c r="B15">
        <v>-289.7</v>
      </c>
    </row>
    <row r="16" spans="1:2" x14ac:dyDescent="0.3">
      <c r="A16" s="1">
        <v>35124</v>
      </c>
      <c r="B16">
        <v>-270.39999999999998</v>
      </c>
    </row>
    <row r="17" spans="1:2" x14ac:dyDescent="0.3">
      <c r="A17" s="1">
        <v>35155</v>
      </c>
      <c r="B17">
        <v>-175.5</v>
      </c>
    </row>
    <row r="18" spans="1:2" x14ac:dyDescent="0.3">
      <c r="A18" s="1">
        <v>35185</v>
      </c>
      <c r="B18">
        <v>-228.7</v>
      </c>
    </row>
    <row r="19" spans="1:2" x14ac:dyDescent="0.3">
      <c r="A19" s="1">
        <v>35216</v>
      </c>
      <c r="B19">
        <v>-363.2</v>
      </c>
    </row>
    <row r="20" spans="1:2" x14ac:dyDescent="0.3">
      <c r="A20" s="1">
        <v>35246</v>
      </c>
      <c r="B20">
        <v>-204.9</v>
      </c>
    </row>
    <row r="21" spans="1:2" x14ac:dyDescent="0.3">
      <c r="A21" s="1">
        <v>35277</v>
      </c>
      <c r="B21">
        <v>-333.2</v>
      </c>
    </row>
    <row r="22" spans="1:2" x14ac:dyDescent="0.3">
      <c r="A22" s="1">
        <v>35308</v>
      </c>
      <c r="B22">
        <v>-432.3</v>
      </c>
    </row>
    <row r="23" spans="1:2" x14ac:dyDescent="0.3">
      <c r="A23" s="1">
        <v>35338</v>
      </c>
      <c r="B23">
        <v>-393</v>
      </c>
    </row>
    <row r="24" spans="1:2" x14ac:dyDescent="0.3">
      <c r="A24" s="1">
        <v>35369</v>
      </c>
      <c r="B24">
        <v>-233.5</v>
      </c>
    </row>
    <row r="25" spans="1:2" x14ac:dyDescent="0.3">
      <c r="A25" s="1">
        <v>35399</v>
      </c>
      <c r="B25">
        <v>54.4</v>
      </c>
    </row>
    <row r="26" spans="1:2" x14ac:dyDescent="0.3">
      <c r="A26" s="1">
        <v>35430</v>
      </c>
      <c r="B26">
        <v>-198.5</v>
      </c>
    </row>
    <row r="27" spans="1:2" x14ac:dyDescent="0.3">
      <c r="A27" s="1">
        <v>35461</v>
      </c>
      <c r="B27">
        <v>-89.6</v>
      </c>
    </row>
    <row r="28" spans="1:2" x14ac:dyDescent="0.3">
      <c r="A28" s="1">
        <v>35489</v>
      </c>
      <c r="B28">
        <v>55.3</v>
      </c>
    </row>
    <row r="29" spans="1:2" x14ac:dyDescent="0.3">
      <c r="A29" s="1">
        <v>35520</v>
      </c>
      <c r="B29">
        <v>-312.10000000000002</v>
      </c>
    </row>
    <row r="30" spans="1:2" x14ac:dyDescent="0.3">
      <c r="A30" s="1">
        <v>35550</v>
      </c>
      <c r="B30">
        <v>-462.9</v>
      </c>
    </row>
    <row r="31" spans="1:2" x14ac:dyDescent="0.3">
      <c r="A31" s="1">
        <v>35581</v>
      </c>
      <c r="B31">
        <v>-310</v>
      </c>
    </row>
    <row r="32" spans="1:2" x14ac:dyDescent="0.3">
      <c r="A32" s="1">
        <v>35611</v>
      </c>
      <c r="B32">
        <v>-261.2</v>
      </c>
    </row>
    <row r="33" spans="1:2" x14ac:dyDescent="0.3">
      <c r="A33" s="1">
        <v>35642</v>
      </c>
      <c r="B33">
        <v>-648.4</v>
      </c>
    </row>
    <row r="34" spans="1:2" x14ac:dyDescent="0.3">
      <c r="A34" s="1">
        <v>35673</v>
      </c>
      <c r="B34">
        <v>-615.70000000000005</v>
      </c>
    </row>
    <row r="35" spans="1:2" x14ac:dyDescent="0.3">
      <c r="A35" s="1">
        <v>35703</v>
      </c>
      <c r="B35">
        <v>-439.8</v>
      </c>
    </row>
    <row r="36" spans="1:2" x14ac:dyDescent="0.3">
      <c r="A36" s="1">
        <v>35734</v>
      </c>
      <c r="B36">
        <v>-770.6</v>
      </c>
    </row>
    <row r="37" spans="1:2" x14ac:dyDescent="0.3">
      <c r="A37" s="1">
        <v>35764</v>
      </c>
      <c r="B37">
        <v>-576</v>
      </c>
    </row>
    <row r="38" spans="1:2" x14ac:dyDescent="0.3">
      <c r="A38" s="1">
        <v>35795</v>
      </c>
      <c r="B38">
        <v>-59.6</v>
      </c>
    </row>
    <row r="39" spans="1:2" x14ac:dyDescent="0.3">
      <c r="A39" s="1">
        <v>35826</v>
      </c>
      <c r="B39">
        <v>-446.8</v>
      </c>
    </row>
    <row r="40" spans="1:2" x14ac:dyDescent="0.3">
      <c r="A40" s="1">
        <v>35854</v>
      </c>
      <c r="B40">
        <v>-406.8</v>
      </c>
    </row>
    <row r="41" spans="1:2" x14ac:dyDescent="0.3">
      <c r="A41" s="1">
        <v>35885</v>
      </c>
      <c r="B41">
        <v>-509.8</v>
      </c>
    </row>
    <row r="42" spans="1:2" x14ac:dyDescent="0.3">
      <c r="A42" s="1">
        <v>35915</v>
      </c>
      <c r="B42">
        <v>-582.70000000000005</v>
      </c>
    </row>
    <row r="43" spans="1:2" x14ac:dyDescent="0.3">
      <c r="A43" s="1">
        <v>35946</v>
      </c>
      <c r="B43">
        <v>-174.2</v>
      </c>
    </row>
    <row r="44" spans="1:2" x14ac:dyDescent="0.3">
      <c r="A44" s="1">
        <v>35976</v>
      </c>
      <c r="B44">
        <v>-296.7</v>
      </c>
    </row>
    <row r="45" spans="1:2" x14ac:dyDescent="0.3">
      <c r="A45" s="1">
        <v>36007</v>
      </c>
      <c r="B45">
        <v>-474.4</v>
      </c>
    </row>
    <row r="46" spans="1:2" x14ac:dyDescent="0.3">
      <c r="A46" s="1">
        <v>36038</v>
      </c>
      <c r="B46">
        <v>-321.8</v>
      </c>
    </row>
    <row r="47" spans="1:2" x14ac:dyDescent="0.3">
      <c r="A47" s="1">
        <v>36068</v>
      </c>
      <c r="B47">
        <v>-229</v>
      </c>
    </row>
    <row r="48" spans="1:2" x14ac:dyDescent="0.3">
      <c r="A48" s="1">
        <v>36099</v>
      </c>
      <c r="B48">
        <v>-136.69999999999999</v>
      </c>
    </row>
    <row r="49" spans="1:2" x14ac:dyDescent="0.3">
      <c r="A49" s="1">
        <v>36129</v>
      </c>
      <c r="B49">
        <v>-212</v>
      </c>
    </row>
    <row r="50" spans="1:2" x14ac:dyDescent="0.3">
      <c r="A50" s="1">
        <v>36160</v>
      </c>
      <c r="B50">
        <v>-26.3</v>
      </c>
    </row>
    <row r="51" spans="1:2" x14ac:dyDescent="0.3">
      <c r="A51" s="1">
        <v>36191</v>
      </c>
      <c r="B51">
        <v>-21.1</v>
      </c>
    </row>
    <row r="52" spans="1:2" x14ac:dyDescent="0.3">
      <c r="A52" s="1">
        <v>36219</v>
      </c>
      <c r="B52">
        <v>-16.190000000000001</v>
      </c>
    </row>
    <row r="53" spans="1:2" x14ac:dyDescent="0.3">
      <c r="A53" s="1">
        <v>36250</v>
      </c>
      <c r="B53">
        <v>108.96</v>
      </c>
    </row>
    <row r="54" spans="1:2" x14ac:dyDescent="0.3">
      <c r="A54" s="1">
        <v>36280</v>
      </c>
      <c r="B54">
        <v>6.17</v>
      </c>
    </row>
    <row r="55" spans="1:2" x14ac:dyDescent="0.3">
      <c r="A55" s="1">
        <v>36311</v>
      </c>
      <c r="B55">
        <v>190.54</v>
      </c>
    </row>
    <row r="56" spans="1:2" x14ac:dyDescent="0.3">
      <c r="A56" s="1">
        <v>36341</v>
      </c>
      <c r="B56">
        <v>199.77</v>
      </c>
    </row>
    <row r="57" spans="1:2" x14ac:dyDescent="0.3">
      <c r="A57" s="1">
        <v>36372</v>
      </c>
      <c r="B57">
        <v>162.63</v>
      </c>
    </row>
    <row r="58" spans="1:2" x14ac:dyDescent="0.3">
      <c r="A58" s="1">
        <v>36403</v>
      </c>
      <c r="B58">
        <v>243.31</v>
      </c>
    </row>
    <row r="59" spans="1:2" x14ac:dyDescent="0.3">
      <c r="A59" s="1">
        <v>36433</v>
      </c>
      <c r="B59">
        <v>247.66</v>
      </c>
    </row>
    <row r="60" spans="1:2" x14ac:dyDescent="0.3">
      <c r="A60" s="1">
        <v>36464</v>
      </c>
      <c r="B60">
        <v>90.36</v>
      </c>
    </row>
    <row r="61" spans="1:2" x14ac:dyDescent="0.3">
      <c r="A61" s="1">
        <v>36494</v>
      </c>
      <c r="B61">
        <v>84.3</v>
      </c>
    </row>
    <row r="62" spans="1:2" x14ac:dyDescent="0.3">
      <c r="A62" s="1">
        <v>36525</v>
      </c>
      <c r="B62">
        <v>281.52999999999997</v>
      </c>
    </row>
    <row r="63" spans="1:2" x14ac:dyDescent="0.3">
      <c r="A63" s="1">
        <v>36556</v>
      </c>
      <c r="B63">
        <v>221.34</v>
      </c>
    </row>
    <row r="64" spans="1:2" x14ac:dyDescent="0.3">
      <c r="A64" s="1">
        <v>36585</v>
      </c>
      <c r="B64">
        <v>249.24</v>
      </c>
    </row>
    <row r="65" spans="1:2" x14ac:dyDescent="0.3">
      <c r="A65" s="1">
        <v>36616</v>
      </c>
      <c r="B65">
        <v>-60.36</v>
      </c>
    </row>
    <row r="66" spans="1:2" x14ac:dyDescent="0.3">
      <c r="A66" s="1">
        <v>36646</v>
      </c>
      <c r="B66">
        <v>84.74</v>
      </c>
    </row>
    <row r="67" spans="1:2" x14ac:dyDescent="0.3">
      <c r="A67" s="1">
        <v>36677</v>
      </c>
      <c r="B67">
        <v>142.1</v>
      </c>
    </row>
    <row r="68" spans="1:2" x14ac:dyDescent="0.3">
      <c r="A68" s="1">
        <v>36707</v>
      </c>
      <c r="B68">
        <v>247.3</v>
      </c>
    </row>
    <row r="69" spans="1:2" x14ac:dyDescent="0.3">
      <c r="A69" s="1">
        <v>36738</v>
      </c>
      <c r="B69">
        <v>267.10000000000002</v>
      </c>
    </row>
    <row r="70" spans="1:2" x14ac:dyDescent="0.3">
      <c r="A70" s="1">
        <v>36769</v>
      </c>
      <c r="B70">
        <v>276.20999999999998</v>
      </c>
    </row>
    <row r="71" spans="1:2" x14ac:dyDescent="0.3">
      <c r="A71" s="1">
        <v>36799</v>
      </c>
      <c r="B71">
        <v>174.28</v>
      </c>
    </row>
    <row r="72" spans="1:2" x14ac:dyDescent="0.3">
      <c r="A72" s="1">
        <v>36830</v>
      </c>
      <c r="B72">
        <v>91.27</v>
      </c>
    </row>
    <row r="73" spans="1:2" x14ac:dyDescent="0.3">
      <c r="A73" s="1">
        <v>36860</v>
      </c>
      <c r="B73">
        <v>246.16</v>
      </c>
    </row>
    <row r="74" spans="1:2" x14ac:dyDescent="0.3">
      <c r="A74" s="1">
        <v>36891</v>
      </c>
      <c r="B74">
        <v>200.59</v>
      </c>
    </row>
    <row r="75" spans="1:2" x14ac:dyDescent="0.3">
      <c r="A75" s="1">
        <v>36922</v>
      </c>
      <c r="B75">
        <v>120.26</v>
      </c>
    </row>
    <row r="76" spans="1:2" x14ac:dyDescent="0.3">
      <c r="A76" s="1">
        <v>36950</v>
      </c>
      <c r="B76">
        <v>-63.9</v>
      </c>
    </row>
    <row r="77" spans="1:2" x14ac:dyDescent="0.3">
      <c r="A77" s="1">
        <v>36981</v>
      </c>
      <c r="B77">
        <v>-49.34</v>
      </c>
    </row>
    <row r="78" spans="1:2" x14ac:dyDescent="0.3">
      <c r="A78" s="1">
        <v>37011</v>
      </c>
      <c r="B78">
        <v>-28.3</v>
      </c>
    </row>
    <row r="79" spans="1:2" x14ac:dyDescent="0.3">
      <c r="A79" s="1">
        <v>37042</v>
      </c>
      <c r="B79">
        <v>7.37</v>
      </c>
    </row>
    <row r="80" spans="1:2" x14ac:dyDescent="0.3">
      <c r="A80" s="1">
        <v>37072</v>
      </c>
      <c r="B80">
        <v>2.2999999999999998</v>
      </c>
    </row>
    <row r="81" spans="1:2" x14ac:dyDescent="0.3">
      <c r="A81" s="1">
        <v>37103</v>
      </c>
      <c r="B81">
        <v>21.18</v>
      </c>
    </row>
    <row r="82" spans="1:2" x14ac:dyDescent="0.3">
      <c r="A82" s="1">
        <v>37134</v>
      </c>
      <c r="B82">
        <v>186.49</v>
      </c>
    </row>
    <row r="83" spans="1:2" x14ac:dyDescent="0.3">
      <c r="A83" s="1">
        <v>37164</v>
      </c>
      <c r="B83">
        <v>90.73</v>
      </c>
    </row>
    <row r="84" spans="1:2" x14ac:dyDescent="0.3">
      <c r="A84" s="1">
        <v>37195</v>
      </c>
      <c r="B84">
        <v>49.24</v>
      </c>
    </row>
    <row r="85" spans="1:2" x14ac:dyDescent="0.3">
      <c r="A85" s="1">
        <v>37225</v>
      </c>
      <c r="B85">
        <v>-57.91</v>
      </c>
    </row>
    <row r="86" spans="1:2" x14ac:dyDescent="0.3">
      <c r="A86" s="1">
        <v>37256</v>
      </c>
      <c r="B86">
        <v>42.09</v>
      </c>
    </row>
    <row r="87" spans="1:2" x14ac:dyDescent="0.3">
      <c r="A87" s="1">
        <v>37287</v>
      </c>
      <c r="B87">
        <v>42.09</v>
      </c>
    </row>
    <row r="88" spans="1:2" x14ac:dyDescent="0.3">
      <c r="A88" s="1">
        <v>37315</v>
      </c>
      <c r="B88">
        <v>130.57</v>
      </c>
    </row>
    <row r="89" spans="1:2" x14ac:dyDescent="0.3">
      <c r="A89" s="1">
        <v>37346</v>
      </c>
      <c r="B89">
        <v>23.96</v>
      </c>
    </row>
    <row r="90" spans="1:2" x14ac:dyDescent="0.3">
      <c r="A90" s="1">
        <v>37376</v>
      </c>
      <c r="B90">
        <v>13.51</v>
      </c>
    </row>
    <row r="91" spans="1:2" x14ac:dyDescent="0.3">
      <c r="A91" s="1">
        <v>37407</v>
      </c>
      <c r="B91">
        <v>-5.98</v>
      </c>
    </row>
    <row r="92" spans="1:2" x14ac:dyDescent="0.3">
      <c r="A92" s="1">
        <v>37437</v>
      </c>
      <c r="B92">
        <v>-8.6300000000000008</v>
      </c>
    </row>
    <row r="93" spans="1:2" x14ac:dyDescent="0.3">
      <c r="A93" s="1">
        <v>37468</v>
      </c>
      <c r="B93">
        <v>47.3</v>
      </c>
    </row>
    <row r="94" spans="1:2" x14ac:dyDescent="0.3">
      <c r="A94" s="1">
        <v>37499</v>
      </c>
      <c r="B94">
        <v>-172.94</v>
      </c>
    </row>
    <row r="95" spans="1:2" x14ac:dyDescent="0.3">
      <c r="A95" s="1">
        <v>37529</v>
      </c>
      <c r="B95">
        <v>81.13</v>
      </c>
    </row>
    <row r="96" spans="1:2" x14ac:dyDescent="0.3">
      <c r="A96" s="1">
        <v>37560</v>
      </c>
      <c r="B96">
        <v>-14.54</v>
      </c>
    </row>
    <row r="97" spans="1:2" x14ac:dyDescent="0.3">
      <c r="A97" s="1">
        <v>37590</v>
      </c>
      <c r="B97">
        <v>-124.71</v>
      </c>
    </row>
    <row r="98" spans="1:2" x14ac:dyDescent="0.3">
      <c r="A98" s="1">
        <v>37621</v>
      </c>
      <c r="B98">
        <v>64.52</v>
      </c>
    </row>
    <row r="99" spans="1:2" x14ac:dyDescent="0.3">
      <c r="A99" s="1">
        <v>37652</v>
      </c>
      <c r="B99">
        <v>-224.72</v>
      </c>
    </row>
    <row r="100" spans="1:2" x14ac:dyDescent="0.3">
      <c r="A100" s="1">
        <v>37680</v>
      </c>
      <c r="B100">
        <v>76.09</v>
      </c>
    </row>
    <row r="101" spans="1:2" x14ac:dyDescent="0.3">
      <c r="A101" s="1">
        <v>37711</v>
      </c>
      <c r="B101">
        <v>-2.2599999999999998</v>
      </c>
    </row>
    <row r="102" spans="1:2" x14ac:dyDescent="0.3">
      <c r="A102" s="1">
        <v>37741</v>
      </c>
      <c r="B102">
        <v>46.19</v>
      </c>
    </row>
    <row r="103" spans="1:2" x14ac:dyDescent="0.3">
      <c r="A103" s="1">
        <v>37772</v>
      </c>
      <c r="B103">
        <v>115.47</v>
      </c>
    </row>
    <row r="104" spans="1:2" x14ac:dyDescent="0.3">
      <c r="A104" s="1">
        <v>37802</v>
      </c>
      <c r="B104">
        <v>24.73</v>
      </c>
    </row>
    <row r="105" spans="1:2" x14ac:dyDescent="0.3">
      <c r="A105" s="1">
        <v>37833</v>
      </c>
      <c r="B105">
        <v>102.27</v>
      </c>
    </row>
    <row r="106" spans="1:2" x14ac:dyDescent="0.3">
      <c r="A106" s="1">
        <v>37864</v>
      </c>
      <c r="B106">
        <v>23.98</v>
      </c>
    </row>
    <row r="107" spans="1:2" x14ac:dyDescent="0.3">
      <c r="A107" s="1">
        <v>37894</v>
      </c>
      <c r="B107">
        <v>-66.88</v>
      </c>
    </row>
    <row r="108" spans="1:2" x14ac:dyDescent="0.3">
      <c r="A108" s="1">
        <v>37925</v>
      </c>
      <c r="B108">
        <v>3.96</v>
      </c>
    </row>
    <row r="109" spans="1:2" x14ac:dyDescent="0.3">
      <c r="A109" s="1">
        <v>37955</v>
      </c>
      <c r="B109">
        <v>75.92</v>
      </c>
    </row>
    <row r="110" spans="1:2" x14ac:dyDescent="0.3">
      <c r="A110" s="1">
        <v>37986</v>
      </c>
      <c r="B110">
        <v>-75.95</v>
      </c>
    </row>
    <row r="111" spans="1:2" x14ac:dyDescent="0.3">
      <c r="A111" s="1">
        <v>38017</v>
      </c>
      <c r="B111">
        <v>62.2</v>
      </c>
    </row>
    <row r="112" spans="1:2" x14ac:dyDescent="0.3">
      <c r="A112" s="1">
        <v>38046</v>
      </c>
      <c r="B112">
        <v>-0.15</v>
      </c>
    </row>
    <row r="113" spans="1:2" x14ac:dyDescent="0.3">
      <c r="A113" s="1">
        <v>38077</v>
      </c>
      <c r="B113">
        <v>-22.57</v>
      </c>
    </row>
    <row r="114" spans="1:2" x14ac:dyDescent="0.3">
      <c r="A114" s="1">
        <v>38107</v>
      </c>
      <c r="B114">
        <v>3.51</v>
      </c>
    </row>
    <row r="115" spans="1:2" x14ac:dyDescent="0.3">
      <c r="A115" s="1">
        <v>38138</v>
      </c>
      <c r="B115">
        <v>56.9</v>
      </c>
    </row>
    <row r="116" spans="1:2" x14ac:dyDescent="0.3">
      <c r="A116" s="1">
        <v>38168</v>
      </c>
      <c r="B116">
        <v>158.77000000000001</v>
      </c>
    </row>
    <row r="117" spans="1:2" x14ac:dyDescent="0.3">
      <c r="A117" s="1">
        <v>38199</v>
      </c>
      <c r="B117">
        <v>219.26</v>
      </c>
    </row>
    <row r="118" spans="1:2" x14ac:dyDescent="0.3">
      <c r="A118" s="1">
        <v>38230</v>
      </c>
      <c r="B118">
        <v>141.77000000000001</v>
      </c>
    </row>
    <row r="119" spans="1:2" x14ac:dyDescent="0.3">
      <c r="A119" s="1">
        <v>38260</v>
      </c>
      <c r="B119">
        <v>235.08</v>
      </c>
    </row>
    <row r="120" spans="1:2" x14ac:dyDescent="0.3">
      <c r="A120" s="1">
        <v>38291</v>
      </c>
      <c r="B120">
        <v>171.72</v>
      </c>
    </row>
    <row r="121" spans="1:2" x14ac:dyDescent="0.3">
      <c r="A121" s="1">
        <v>38321</v>
      </c>
      <c r="B121">
        <v>92.79</v>
      </c>
    </row>
    <row r="122" spans="1:2" x14ac:dyDescent="0.3">
      <c r="A122" s="1">
        <v>38352</v>
      </c>
      <c r="B122">
        <v>-17.34</v>
      </c>
    </row>
    <row r="123" spans="1:2" x14ac:dyDescent="0.3">
      <c r="A123" s="1">
        <v>38383</v>
      </c>
      <c r="B123">
        <v>11.06</v>
      </c>
    </row>
    <row r="124" spans="1:2" x14ac:dyDescent="0.3">
      <c r="A124" s="1">
        <v>38411</v>
      </c>
      <c r="B124">
        <v>169.88</v>
      </c>
    </row>
    <row r="125" spans="1:2" x14ac:dyDescent="0.3">
      <c r="A125" s="1">
        <v>38442</v>
      </c>
      <c r="B125">
        <v>200.3</v>
      </c>
    </row>
    <row r="126" spans="1:2" x14ac:dyDescent="0.3">
      <c r="A126" s="1">
        <v>38472</v>
      </c>
      <c r="B126">
        <v>6.66</v>
      </c>
    </row>
    <row r="127" spans="1:2" x14ac:dyDescent="0.3">
      <c r="A127" s="1">
        <v>38503</v>
      </c>
      <c r="B127">
        <v>92.37</v>
      </c>
    </row>
    <row r="128" spans="1:2" x14ac:dyDescent="0.3">
      <c r="A128" s="1">
        <v>38533</v>
      </c>
      <c r="B128">
        <v>411.66</v>
      </c>
    </row>
    <row r="129" spans="1:2" x14ac:dyDescent="0.3">
      <c r="A129" s="1">
        <v>38564</v>
      </c>
      <c r="B129">
        <v>87.67</v>
      </c>
    </row>
    <row r="130" spans="1:2" x14ac:dyDescent="0.3">
      <c r="A130" s="1">
        <v>38595</v>
      </c>
      <c r="B130">
        <v>55.48</v>
      </c>
    </row>
    <row r="131" spans="1:2" x14ac:dyDescent="0.3">
      <c r="A131" s="1">
        <v>38625</v>
      </c>
      <c r="B131">
        <v>85.1</v>
      </c>
    </row>
    <row r="132" spans="1:2" x14ac:dyDescent="0.3">
      <c r="A132" s="1">
        <v>38656</v>
      </c>
      <c r="B132">
        <v>190.58</v>
      </c>
    </row>
    <row r="133" spans="1:2" x14ac:dyDescent="0.3">
      <c r="A133" s="1">
        <v>38686</v>
      </c>
      <c r="B133">
        <v>26.63</v>
      </c>
    </row>
    <row r="134" spans="1:2" x14ac:dyDescent="0.3">
      <c r="A134" s="1">
        <v>38717</v>
      </c>
      <c r="B134">
        <v>54.14</v>
      </c>
    </row>
    <row r="135" spans="1:2" x14ac:dyDescent="0.3">
      <c r="A135" s="1">
        <v>38748</v>
      </c>
      <c r="B135">
        <v>-9.8699999999999992</v>
      </c>
    </row>
    <row r="136" spans="1:2" x14ac:dyDescent="0.3">
      <c r="A136" s="1">
        <v>38776</v>
      </c>
      <c r="B136">
        <v>268.10000000000002</v>
      </c>
    </row>
    <row r="137" spans="1:2" x14ac:dyDescent="0.3">
      <c r="A137" s="1">
        <v>38807</v>
      </c>
      <c r="B137">
        <v>-94.63</v>
      </c>
    </row>
    <row r="138" spans="1:2" x14ac:dyDescent="0.3">
      <c r="A138" s="1">
        <v>38837</v>
      </c>
      <c r="B138">
        <v>43.82</v>
      </c>
    </row>
    <row r="139" spans="1:2" x14ac:dyDescent="0.3">
      <c r="A139" s="1">
        <v>38868</v>
      </c>
      <c r="B139">
        <v>106.38</v>
      </c>
    </row>
    <row r="140" spans="1:2" x14ac:dyDescent="0.3">
      <c r="A140" s="1">
        <v>38898</v>
      </c>
      <c r="B140">
        <v>-56.78</v>
      </c>
    </row>
    <row r="141" spans="1:2" x14ac:dyDescent="0.3">
      <c r="A141" s="1">
        <v>38929</v>
      </c>
      <c r="B141">
        <v>70.930000000000007</v>
      </c>
    </row>
    <row r="142" spans="1:2" x14ac:dyDescent="0.3">
      <c r="A142" s="1">
        <v>38960</v>
      </c>
      <c r="B142">
        <v>-91.68</v>
      </c>
    </row>
    <row r="143" spans="1:2" x14ac:dyDescent="0.3">
      <c r="A143" s="1">
        <v>38990</v>
      </c>
      <c r="B143">
        <v>-64.62</v>
      </c>
    </row>
    <row r="144" spans="1:2" x14ac:dyDescent="0.3">
      <c r="A144" s="1">
        <v>39021</v>
      </c>
      <c r="B144">
        <v>15.76</v>
      </c>
    </row>
    <row r="145" spans="1:2" x14ac:dyDescent="0.3">
      <c r="A145" s="1">
        <v>39051</v>
      </c>
      <c r="B145">
        <v>-239.35</v>
      </c>
    </row>
    <row r="146" spans="1:2" x14ac:dyDescent="0.3">
      <c r="A146" s="1">
        <v>39082</v>
      </c>
      <c r="B146">
        <v>-91.06</v>
      </c>
    </row>
    <row r="147" spans="1:2" x14ac:dyDescent="0.3">
      <c r="A147" s="1">
        <v>39113</v>
      </c>
      <c r="B147">
        <v>-325.5</v>
      </c>
    </row>
    <row r="148" spans="1:2" x14ac:dyDescent="0.3">
      <c r="A148" s="1">
        <v>39141</v>
      </c>
      <c r="B148">
        <v>-272.08</v>
      </c>
    </row>
    <row r="149" spans="1:2" x14ac:dyDescent="0.3">
      <c r="A149" s="1">
        <v>39172</v>
      </c>
      <c r="B149">
        <v>-214.54</v>
      </c>
    </row>
    <row r="150" spans="1:2" x14ac:dyDescent="0.3">
      <c r="A150" s="1">
        <v>39202</v>
      </c>
      <c r="B150">
        <v>172.97</v>
      </c>
    </row>
    <row r="151" spans="1:2" x14ac:dyDescent="0.3">
      <c r="A151" s="1">
        <v>39233</v>
      </c>
      <c r="B151">
        <v>89.99</v>
      </c>
    </row>
    <row r="152" spans="1:2" x14ac:dyDescent="0.3">
      <c r="A152" s="1">
        <v>39263</v>
      </c>
      <c r="B152">
        <v>-407.01</v>
      </c>
    </row>
    <row r="153" spans="1:2" x14ac:dyDescent="0.3">
      <c r="A153" s="1">
        <v>39294</v>
      </c>
      <c r="B153">
        <v>65.02</v>
      </c>
    </row>
    <row r="154" spans="1:2" x14ac:dyDescent="0.3">
      <c r="A154" s="1">
        <v>39325</v>
      </c>
      <c r="B154">
        <v>-212.12</v>
      </c>
    </row>
    <row r="155" spans="1:2" x14ac:dyDescent="0.3">
      <c r="A155" s="1">
        <v>39355</v>
      </c>
      <c r="B155">
        <v>-41.81</v>
      </c>
    </row>
    <row r="156" spans="1:2" x14ac:dyDescent="0.3">
      <c r="A156" s="1">
        <v>39386</v>
      </c>
      <c r="B156">
        <v>-390.53</v>
      </c>
    </row>
    <row r="157" spans="1:2" x14ac:dyDescent="0.3">
      <c r="A157" s="1">
        <v>39416</v>
      </c>
      <c r="B157">
        <v>189.6</v>
      </c>
    </row>
    <row r="158" spans="1:2" x14ac:dyDescent="0.3">
      <c r="A158" s="1">
        <v>39447</v>
      </c>
      <c r="B158">
        <v>521.69000000000005</v>
      </c>
    </row>
    <row r="159" spans="1:2" x14ac:dyDescent="0.3">
      <c r="A159" s="1">
        <v>39478</v>
      </c>
      <c r="B159">
        <v>95.42</v>
      </c>
    </row>
    <row r="160" spans="1:2" x14ac:dyDescent="0.3">
      <c r="A160" s="1">
        <v>39507</v>
      </c>
      <c r="B160">
        <v>-52.86</v>
      </c>
    </row>
    <row r="161" spans="1:2" x14ac:dyDescent="0.3">
      <c r="A161" s="1">
        <v>39538</v>
      </c>
      <c r="B161">
        <v>299.13</v>
      </c>
    </row>
    <row r="162" spans="1:2" x14ac:dyDescent="0.3">
      <c r="A162" s="1">
        <v>39568</v>
      </c>
      <c r="B162">
        <v>182.97</v>
      </c>
    </row>
    <row r="163" spans="1:2" x14ac:dyDescent="0.3">
      <c r="A163" s="1">
        <v>39599</v>
      </c>
      <c r="B163">
        <v>223.08</v>
      </c>
    </row>
    <row r="164" spans="1:2" x14ac:dyDescent="0.3">
      <c r="A164" s="1">
        <v>39629</v>
      </c>
      <c r="B164">
        <v>567.29999999999995</v>
      </c>
    </row>
    <row r="165" spans="1:2" x14ac:dyDescent="0.3">
      <c r="A165" s="1">
        <v>39660</v>
      </c>
      <c r="B165">
        <v>562.45000000000005</v>
      </c>
    </row>
    <row r="166" spans="1:2" x14ac:dyDescent="0.3">
      <c r="A166" s="1">
        <v>39691</v>
      </c>
      <c r="B166">
        <v>109.46</v>
      </c>
    </row>
    <row r="167" spans="1:2" x14ac:dyDescent="0.3">
      <c r="A167" s="1">
        <v>39721</v>
      </c>
      <c r="B167">
        <v>-432.86</v>
      </c>
    </row>
    <row r="168" spans="1:2" x14ac:dyDescent="0.3">
      <c r="A168" s="1">
        <v>39752</v>
      </c>
      <c r="B168">
        <v>-361.71</v>
      </c>
    </row>
    <row r="169" spans="1:2" x14ac:dyDescent="0.3">
      <c r="A169" s="1">
        <v>39782</v>
      </c>
      <c r="B169">
        <v>-815.58</v>
      </c>
    </row>
    <row r="170" spans="1:2" x14ac:dyDescent="0.3">
      <c r="A170" s="1">
        <v>39813</v>
      </c>
      <c r="B170">
        <v>93.69</v>
      </c>
    </row>
    <row r="171" spans="1:2" x14ac:dyDescent="0.3">
      <c r="A171" s="1">
        <v>39844</v>
      </c>
      <c r="B171">
        <v>-101.83</v>
      </c>
    </row>
    <row r="172" spans="1:2" x14ac:dyDescent="0.3">
      <c r="A172" s="1">
        <v>39872</v>
      </c>
      <c r="B172">
        <v>-41.89</v>
      </c>
    </row>
    <row r="173" spans="1:2" x14ac:dyDescent="0.3">
      <c r="A173" s="1">
        <v>39903</v>
      </c>
      <c r="B173">
        <v>197.2</v>
      </c>
    </row>
    <row r="174" spans="1:2" x14ac:dyDescent="0.3">
      <c r="A174" s="1">
        <v>39933</v>
      </c>
      <c r="B174">
        <v>-106.43</v>
      </c>
    </row>
    <row r="175" spans="1:2" x14ac:dyDescent="0.3">
      <c r="A175" s="1">
        <v>39964</v>
      </c>
      <c r="B175">
        <v>417.01</v>
      </c>
    </row>
    <row r="176" spans="1:2" x14ac:dyDescent="0.3">
      <c r="A176" s="1">
        <v>39994</v>
      </c>
      <c r="B176">
        <v>382.48</v>
      </c>
    </row>
    <row r="177" spans="1:2" x14ac:dyDescent="0.3">
      <c r="A177" s="1">
        <v>40025</v>
      </c>
      <c r="B177">
        <v>-131.44999999999999</v>
      </c>
    </row>
    <row r="178" spans="1:2" x14ac:dyDescent="0.3">
      <c r="A178" s="1">
        <v>40056</v>
      </c>
      <c r="B178">
        <v>259.69</v>
      </c>
    </row>
    <row r="179" spans="1:2" x14ac:dyDescent="0.3">
      <c r="A179" s="1">
        <v>40086</v>
      </c>
      <c r="B179">
        <v>179.2</v>
      </c>
    </row>
    <row r="180" spans="1:2" x14ac:dyDescent="0.3">
      <c r="A180" s="1">
        <v>40117</v>
      </c>
      <c r="B180">
        <v>133.87</v>
      </c>
    </row>
    <row r="181" spans="1:2" x14ac:dyDescent="0.3">
      <c r="A181" s="1">
        <v>40147</v>
      </c>
      <c r="B181">
        <v>190.82</v>
      </c>
    </row>
    <row r="182" spans="1:2" x14ac:dyDescent="0.3">
      <c r="A182" s="1">
        <v>40178</v>
      </c>
      <c r="B182">
        <v>286.38</v>
      </c>
    </row>
    <row r="183" spans="1:2" x14ac:dyDescent="0.3">
      <c r="A183" s="1">
        <v>40209</v>
      </c>
      <c r="B183">
        <v>365.82</v>
      </c>
    </row>
    <row r="184" spans="1:2" x14ac:dyDescent="0.3">
      <c r="A184" s="1">
        <v>40237</v>
      </c>
      <c r="B184">
        <v>233.18</v>
      </c>
    </row>
    <row r="185" spans="1:2" x14ac:dyDescent="0.3">
      <c r="A185" s="1">
        <v>40268</v>
      </c>
      <c r="B185">
        <v>229.7</v>
      </c>
    </row>
    <row r="186" spans="1:2" x14ac:dyDescent="0.3">
      <c r="A186" s="1">
        <v>40298</v>
      </c>
      <c r="B186">
        <v>536.66999999999996</v>
      </c>
    </row>
    <row r="187" spans="1:2" x14ac:dyDescent="0.3">
      <c r="A187" s="1">
        <v>40329</v>
      </c>
      <c r="B187">
        <v>510.43</v>
      </c>
    </row>
    <row r="188" spans="1:2" x14ac:dyDescent="0.3">
      <c r="A188" s="1">
        <v>40359</v>
      </c>
      <c r="B188">
        <v>142.09</v>
      </c>
    </row>
    <row r="189" spans="1:2" x14ac:dyDescent="0.3">
      <c r="A189" s="1">
        <v>40390</v>
      </c>
      <c r="B189">
        <v>-80.13</v>
      </c>
    </row>
    <row r="190" spans="1:2" x14ac:dyDescent="0.3">
      <c r="A190" s="1">
        <v>40421</v>
      </c>
      <c r="B190">
        <v>-67.430000000000007</v>
      </c>
    </row>
    <row r="191" spans="1:2" x14ac:dyDescent="0.3">
      <c r="A191" s="1">
        <v>40451</v>
      </c>
      <c r="B191">
        <v>-377.18</v>
      </c>
    </row>
    <row r="192" spans="1:2" x14ac:dyDescent="0.3">
      <c r="A192" s="1">
        <v>40482</v>
      </c>
      <c r="B192">
        <v>139.38</v>
      </c>
    </row>
    <row r="193" spans="1:2" x14ac:dyDescent="0.3">
      <c r="A193" s="1">
        <v>40512</v>
      </c>
      <c r="B193">
        <v>-154.55000000000001</v>
      </c>
    </row>
    <row r="194" spans="1:2" x14ac:dyDescent="0.3">
      <c r="A194" s="1">
        <v>40543</v>
      </c>
      <c r="B194">
        <v>81.39</v>
      </c>
    </row>
    <row r="195" spans="1:2" x14ac:dyDescent="0.3">
      <c r="A195" s="1">
        <v>40574</v>
      </c>
      <c r="B195">
        <v>188.01</v>
      </c>
    </row>
    <row r="196" spans="1:2" x14ac:dyDescent="0.3">
      <c r="A196" s="1">
        <v>40602</v>
      </c>
      <c r="B196">
        <v>380.03</v>
      </c>
    </row>
    <row r="197" spans="1:2" x14ac:dyDescent="0.3">
      <c r="A197" s="1">
        <v>40633</v>
      </c>
      <c r="B197">
        <v>559.86</v>
      </c>
    </row>
    <row r="198" spans="1:2" x14ac:dyDescent="0.3">
      <c r="A198" s="1">
        <v>40663</v>
      </c>
      <c r="B198">
        <v>858.98</v>
      </c>
    </row>
    <row r="199" spans="1:2" x14ac:dyDescent="0.3">
      <c r="A199" s="1">
        <v>40694</v>
      </c>
      <c r="B199">
        <v>561.55999999999995</v>
      </c>
    </row>
    <row r="200" spans="1:2" x14ac:dyDescent="0.3">
      <c r="A200" s="1">
        <v>40724</v>
      </c>
      <c r="B200">
        <v>412.82</v>
      </c>
    </row>
    <row r="201" spans="1:2" x14ac:dyDescent="0.3">
      <c r="A201" s="1">
        <v>40755</v>
      </c>
      <c r="B201">
        <v>566.45000000000005</v>
      </c>
    </row>
    <row r="202" spans="1:2" x14ac:dyDescent="0.3">
      <c r="A202" s="1">
        <v>40786</v>
      </c>
      <c r="B202">
        <v>417.37</v>
      </c>
    </row>
    <row r="203" spans="1:2" x14ac:dyDescent="0.3">
      <c r="A203" s="1">
        <v>40816</v>
      </c>
      <c r="B203">
        <v>-168.96</v>
      </c>
    </row>
    <row r="204" spans="1:2" x14ac:dyDescent="0.3">
      <c r="A204" s="1">
        <v>40847</v>
      </c>
      <c r="B204">
        <v>223.73</v>
      </c>
    </row>
    <row r="205" spans="1:2" x14ac:dyDescent="0.3">
      <c r="A205" s="1">
        <v>40877</v>
      </c>
      <c r="B205">
        <v>336.48</v>
      </c>
    </row>
    <row r="206" spans="1:2" x14ac:dyDescent="0.3">
      <c r="A206" s="1">
        <v>40908</v>
      </c>
      <c r="B206">
        <v>1022.12</v>
      </c>
    </row>
    <row r="207" spans="1:2" x14ac:dyDescent="0.3">
      <c r="A207" s="1">
        <v>40939</v>
      </c>
      <c r="B207">
        <v>623.54</v>
      </c>
    </row>
    <row r="208" spans="1:2" x14ac:dyDescent="0.3">
      <c r="A208" s="1">
        <v>40968</v>
      </c>
      <c r="B208">
        <v>700.53</v>
      </c>
    </row>
    <row r="209" spans="1:2" x14ac:dyDescent="0.3">
      <c r="A209" s="1">
        <v>40999</v>
      </c>
      <c r="B209">
        <v>952.2</v>
      </c>
    </row>
    <row r="210" spans="1:2" x14ac:dyDescent="0.3">
      <c r="A210" s="1">
        <v>41029</v>
      </c>
      <c r="B210">
        <v>788.9</v>
      </c>
    </row>
    <row r="211" spans="1:2" x14ac:dyDescent="0.3">
      <c r="A211" s="1">
        <v>41060</v>
      </c>
      <c r="B211">
        <v>194.3</v>
      </c>
    </row>
    <row r="212" spans="1:2" x14ac:dyDescent="0.3">
      <c r="A212" s="1">
        <v>41090</v>
      </c>
      <c r="B212">
        <v>-280.89999999999998</v>
      </c>
    </row>
    <row r="213" spans="1:2" x14ac:dyDescent="0.3">
      <c r="A213" s="1">
        <v>41121</v>
      </c>
      <c r="B213">
        <v>38.200000000000003</v>
      </c>
    </row>
    <row r="214" spans="1:2" x14ac:dyDescent="0.3">
      <c r="A214" s="1">
        <v>41152</v>
      </c>
      <c r="B214">
        <v>-393.5</v>
      </c>
    </row>
    <row r="215" spans="1:2" x14ac:dyDescent="0.3">
      <c r="A215" s="1">
        <v>41182</v>
      </c>
      <c r="B215">
        <v>478</v>
      </c>
    </row>
    <row r="216" spans="1:2" x14ac:dyDescent="0.3">
      <c r="A216" s="1">
        <v>41213</v>
      </c>
      <c r="B216">
        <v>486.8</v>
      </c>
    </row>
    <row r="217" spans="1:2" x14ac:dyDescent="0.3">
      <c r="A217" s="1">
        <v>41243</v>
      </c>
      <c r="B217">
        <v>-63.7</v>
      </c>
    </row>
    <row r="218" spans="1:2" x14ac:dyDescent="0.3">
      <c r="A218" s="1">
        <v>41274</v>
      </c>
      <c r="B218">
        <v>639.4</v>
      </c>
    </row>
    <row r="219" spans="1:2" x14ac:dyDescent="0.3">
      <c r="A219" s="1">
        <v>41305</v>
      </c>
      <c r="B219">
        <v>-97.1</v>
      </c>
    </row>
    <row r="220" spans="1:2" x14ac:dyDescent="0.3">
      <c r="A220" s="1">
        <v>41333</v>
      </c>
      <c r="B220">
        <v>386.4</v>
      </c>
    </row>
    <row r="221" spans="1:2" x14ac:dyDescent="0.3">
      <c r="A221" s="1">
        <v>41364</v>
      </c>
      <c r="B221">
        <v>336.4</v>
      </c>
    </row>
    <row r="222" spans="1:2" x14ac:dyDescent="0.3">
      <c r="A222" s="1">
        <v>41394</v>
      </c>
      <c r="B222">
        <v>36.799999999999997</v>
      </c>
    </row>
    <row r="223" spans="1:2" x14ac:dyDescent="0.3">
      <c r="A223" s="1">
        <v>41425</v>
      </c>
      <c r="B223">
        <v>381.1</v>
      </c>
    </row>
    <row r="224" spans="1:2" x14ac:dyDescent="0.3">
      <c r="A224" s="1">
        <v>41455</v>
      </c>
      <c r="B224">
        <v>768.3</v>
      </c>
    </row>
    <row r="225" spans="1:2" x14ac:dyDescent="0.3">
      <c r="A225" s="1">
        <v>41486</v>
      </c>
      <c r="B225">
        <v>-218.7</v>
      </c>
    </row>
    <row r="226" spans="1:2" x14ac:dyDescent="0.3">
      <c r="A226" s="1">
        <v>41517</v>
      </c>
      <c r="B226">
        <v>240.9</v>
      </c>
    </row>
    <row r="227" spans="1:2" x14ac:dyDescent="0.3">
      <c r="A227" s="1">
        <v>41547</v>
      </c>
      <c r="B227">
        <v>-66.2</v>
      </c>
    </row>
    <row r="228" spans="1:2" x14ac:dyDescent="0.3">
      <c r="A228" s="1">
        <v>41578</v>
      </c>
      <c r="B228">
        <v>-260.89999999999998</v>
      </c>
    </row>
    <row r="229" spans="1:2" x14ac:dyDescent="0.3">
      <c r="A229" s="1">
        <v>41608</v>
      </c>
      <c r="B229">
        <v>139.9</v>
      </c>
    </row>
    <row r="230" spans="1:2" x14ac:dyDescent="0.3">
      <c r="A230" s="1">
        <v>41639</v>
      </c>
      <c r="B230">
        <v>556.6</v>
      </c>
    </row>
    <row r="231" spans="1:2" x14ac:dyDescent="0.3">
      <c r="A231" s="1">
        <v>41670</v>
      </c>
      <c r="B231">
        <v>191.1</v>
      </c>
    </row>
    <row r="232" spans="1:2" x14ac:dyDescent="0.3">
      <c r="A232" s="1">
        <v>41698</v>
      </c>
      <c r="B232">
        <v>-505.6</v>
      </c>
    </row>
    <row r="233" spans="1:2" x14ac:dyDescent="0.3">
      <c r="A233" s="1">
        <v>41729</v>
      </c>
      <c r="B233">
        <v>-275.89999999999998</v>
      </c>
    </row>
    <row r="234" spans="1:2" x14ac:dyDescent="0.3">
      <c r="A234" s="1">
        <v>41759</v>
      </c>
      <c r="B234">
        <v>-891.5</v>
      </c>
    </row>
    <row r="235" spans="1:2" x14ac:dyDescent="0.3">
      <c r="A235" s="1">
        <v>41790</v>
      </c>
      <c r="B235">
        <v>357.2</v>
      </c>
    </row>
    <row r="236" spans="1:2" x14ac:dyDescent="0.3">
      <c r="A236" s="1">
        <v>41820</v>
      </c>
      <c r="B236">
        <v>-8.8000000000000007</v>
      </c>
    </row>
    <row r="237" spans="1:2" x14ac:dyDescent="0.3">
      <c r="A237" s="1">
        <v>41851</v>
      </c>
      <c r="B237">
        <v>-779.3</v>
      </c>
    </row>
    <row r="238" spans="1:2" x14ac:dyDescent="0.3">
      <c r="A238" s="1">
        <v>41882</v>
      </c>
      <c r="B238">
        <v>158.9</v>
      </c>
    </row>
    <row r="239" spans="1:2" x14ac:dyDescent="0.3">
      <c r="A239" s="1">
        <v>41912</v>
      </c>
      <c r="B239">
        <v>-468.9</v>
      </c>
    </row>
    <row r="240" spans="1:2" x14ac:dyDescent="0.3">
      <c r="A240" s="1">
        <v>41943</v>
      </c>
      <c r="B240">
        <v>-1282.2</v>
      </c>
    </row>
    <row r="241" spans="1:2" x14ac:dyDescent="0.3">
      <c r="A241" s="1">
        <v>41973</v>
      </c>
      <c r="B241">
        <v>-1318.8</v>
      </c>
    </row>
    <row r="242" spans="1:2" x14ac:dyDescent="0.3">
      <c r="A242" s="1">
        <v>42004</v>
      </c>
      <c r="B242">
        <v>-1452.2</v>
      </c>
    </row>
    <row r="243" spans="1:2" x14ac:dyDescent="0.3">
      <c r="A243" s="1">
        <v>42035</v>
      </c>
      <c r="B243">
        <v>-1769.9</v>
      </c>
    </row>
    <row r="244" spans="1:2" x14ac:dyDescent="0.3">
      <c r="A244" s="1">
        <v>42063</v>
      </c>
      <c r="B244">
        <v>-1240.5</v>
      </c>
    </row>
    <row r="245" spans="1:2" x14ac:dyDescent="0.3">
      <c r="A245" s="1">
        <v>42094</v>
      </c>
      <c r="B245">
        <v>-959.4</v>
      </c>
    </row>
    <row r="246" spans="1:2" x14ac:dyDescent="0.3">
      <c r="A246" s="1">
        <v>42124</v>
      </c>
      <c r="B246">
        <v>-1036.9000000000001</v>
      </c>
    </row>
    <row r="247" spans="1:2" x14ac:dyDescent="0.3">
      <c r="A247" s="1">
        <v>42155</v>
      </c>
      <c r="B247">
        <v>-874.5</v>
      </c>
    </row>
    <row r="248" spans="1:2" x14ac:dyDescent="0.3">
      <c r="A248" s="1">
        <v>42185</v>
      </c>
      <c r="B248">
        <v>-821.3</v>
      </c>
    </row>
    <row r="249" spans="1:2" x14ac:dyDescent="0.3">
      <c r="A249" s="1">
        <v>42216</v>
      </c>
      <c r="B249">
        <v>-1747.1</v>
      </c>
    </row>
    <row r="250" spans="1:2" x14ac:dyDescent="0.3">
      <c r="A250" s="1">
        <v>42247</v>
      </c>
      <c r="B250">
        <v>-1434.2</v>
      </c>
    </row>
    <row r="251" spans="1:2" x14ac:dyDescent="0.3">
      <c r="A251" s="1">
        <v>42277</v>
      </c>
      <c r="B251">
        <v>-1416.1</v>
      </c>
    </row>
    <row r="252" spans="1:2" x14ac:dyDescent="0.3">
      <c r="A252" s="1">
        <v>42308</v>
      </c>
      <c r="B252">
        <v>-1522.4</v>
      </c>
    </row>
    <row r="253" spans="1:2" x14ac:dyDescent="0.3">
      <c r="A253" s="1">
        <v>42338</v>
      </c>
      <c r="B253">
        <v>-1655.2</v>
      </c>
    </row>
    <row r="254" spans="1:2" x14ac:dyDescent="0.3">
      <c r="A254" s="1">
        <v>42369</v>
      </c>
      <c r="B254">
        <v>-1429.9</v>
      </c>
    </row>
    <row r="255" spans="1:2" x14ac:dyDescent="0.3">
      <c r="A255" s="1">
        <v>42400</v>
      </c>
      <c r="B255">
        <v>-1521</v>
      </c>
    </row>
    <row r="256" spans="1:2" x14ac:dyDescent="0.3">
      <c r="A256" s="1">
        <v>42429</v>
      </c>
      <c r="B256">
        <v>-1001.9</v>
      </c>
    </row>
    <row r="257" spans="1:2" x14ac:dyDescent="0.3">
      <c r="A257" s="1">
        <v>42460</v>
      </c>
      <c r="B257">
        <v>-1116.9000000000001</v>
      </c>
    </row>
    <row r="258" spans="1:2" x14ac:dyDescent="0.3">
      <c r="A258" s="1">
        <v>42490</v>
      </c>
      <c r="B258">
        <v>-1117.5</v>
      </c>
    </row>
    <row r="259" spans="1:2" x14ac:dyDescent="0.3">
      <c r="A259" s="1">
        <v>42521</v>
      </c>
      <c r="B259">
        <v>-743.9</v>
      </c>
    </row>
    <row r="260" spans="1:2" x14ac:dyDescent="0.3">
      <c r="A260" s="1">
        <v>42551</v>
      </c>
      <c r="B260">
        <v>-810.1</v>
      </c>
    </row>
    <row r="261" spans="1:2" x14ac:dyDescent="0.3">
      <c r="A261" s="1">
        <v>42582</v>
      </c>
      <c r="B261">
        <v>-1006.6</v>
      </c>
    </row>
    <row r="262" spans="1:2" x14ac:dyDescent="0.3">
      <c r="A262" s="1">
        <v>42613</v>
      </c>
      <c r="B262">
        <v>-1032.5</v>
      </c>
    </row>
    <row r="263" spans="1:2" x14ac:dyDescent="0.3">
      <c r="A263" s="1">
        <v>42643</v>
      </c>
      <c r="B263">
        <v>-1065.4000000000001</v>
      </c>
    </row>
    <row r="264" spans="1:2" x14ac:dyDescent="0.3">
      <c r="A264" s="1">
        <v>42674</v>
      </c>
      <c r="B264">
        <v>-766.3</v>
      </c>
    </row>
    <row r="265" spans="1:2" x14ac:dyDescent="0.3">
      <c r="A265" s="1">
        <v>42704</v>
      </c>
      <c r="B265">
        <v>-1289.4000000000001</v>
      </c>
    </row>
    <row r="266" spans="1:2" x14ac:dyDescent="0.3">
      <c r="A266" s="1">
        <v>42735</v>
      </c>
      <c r="B266">
        <v>-486.9</v>
      </c>
    </row>
    <row r="267" spans="1:2" x14ac:dyDescent="0.3">
      <c r="A267" s="1">
        <v>42766</v>
      </c>
      <c r="B267">
        <v>-754</v>
      </c>
    </row>
    <row r="268" spans="1:2" x14ac:dyDescent="0.3">
      <c r="A268" s="1">
        <v>42794</v>
      </c>
      <c r="B268">
        <v>-816.6</v>
      </c>
    </row>
    <row r="269" spans="1:2" x14ac:dyDescent="0.3">
      <c r="A269" s="1">
        <v>42825</v>
      </c>
      <c r="B269">
        <v>-726.1</v>
      </c>
    </row>
    <row r="270" spans="1:2" x14ac:dyDescent="0.3">
      <c r="A270" s="1">
        <v>42855</v>
      </c>
      <c r="B270">
        <v>-1233.8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2014-01-20T17:41:01Z</dcterms:created>
  <dcterms:modified xsi:type="dcterms:W3CDTF">2017-06-28T16:37:57Z</dcterms:modified>
</cp:coreProperties>
</file>