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480" windowHeight="11640"/>
  </bookViews>
  <sheets>
    <sheet name="Hoja1" sheetId="1" r:id="rId1"/>
    <sheet name="Hoja2" sheetId="2" r:id="rId2"/>
    <sheet name="Hoja3" sheetId="3" r:id="rId3"/>
    <sheet name="2016" sheetId="4" r:id="rId4"/>
  </sheets>
  <definedNames>
    <definedName name="t1p1f1r" localSheetId="0">Hoja1!#REF!</definedName>
    <definedName name="t1p1f2r" localSheetId="0">Hoja1!#REF!</definedName>
    <definedName name="t1p1f3r" localSheetId="0">Hoja1!$A$9</definedName>
    <definedName name="t1p1f4r" localSheetId="3">'2016'!$AG$37</definedName>
  </definedNames>
  <calcPr calcId="145621" calcOnSave="0"/>
</workbook>
</file>

<file path=xl/calcChain.xml><?xml version="1.0" encoding="utf-8"?>
<calcChain xmlns="http://schemas.openxmlformats.org/spreadsheetml/2006/main">
  <c r="AB81" i="4" l="1"/>
  <c r="Y81" i="4"/>
  <c r="I89" i="4" s="1"/>
  <c r="V81" i="4"/>
  <c r="H89" i="4" s="1"/>
  <c r="AB80" i="4"/>
  <c r="Y80" i="4"/>
  <c r="I88" i="4" s="1"/>
  <c r="V80" i="4"/>
  <c r="H88" i="4" s="1"/>
  <c r="S80" i="4"/>
  <c r="G88" i="4" s="1"/>
  <c r="P80" i="4"/>
  <c r="F88" i="4" s="1"/>
  <c r="M80" i="4"/>
  <c r="E88" i="4" s="1"/>
  <c r="J80" i="4"/>
  <c r="D88" i="4" s="1"/>
  <c r="AB79" i="4"/>
  <c r="Y79" i="4"/>
  <c r="I87" i="4" s="1"/>
  <c r="V79" i="4"/>
  <c r="H87" i="4" s="1"/>
  <c r="S79" i="4"/>
  <c r="G87" i="4" s="1"/>
  <c r="P79" i="4"/>
  <c r="F87" i="4" s="1"/>
  <c r="M79" i="4"/>
  <c r="E87" i="4" s="1"/>
  <c r="J79" i="4"/>
  <c r="D87" i="4" s="1"/>
  <c r="G79" i="4"/>
  <c r="C87" i="4" s="1"/>
  <c r="D79" i="4"/>
  <c r="B87" i="4" s="1"/>
  <c r="Y78" i="4"/>
  <c r="I86" i="4" s="1"/>
  <c r="V78" i="4"/>
  <c r="H86" i="4" s="1"/>
  <c r="S78" i="4"/>
  <c r="G86" i="4" s="1"/>
  <c r="P78" i="4"/>
  <c r="F86" i="4" s="1"/>
  <c r="M78" i="4"/>
  <c r="E86" i="4" s="1"/>
  <c r="J78" i="4"/>
  <c r="D86" i="4" s="1"/>
  <c r="G78" i="4"/>
  <c r="C86" i="4" s="1"/>
  <c r="D78" i="4"/>
  <c r="B86" i="4" s="1"/>
  <c r="M77" i="4"/>
  <c r="E85" i="4" s="1"/>
  <c r="J77" i="4"/>
  <c r="D85" i="4" s="1"/>
  <c r="G77" i="4"/>
  <c r="C85" i="4" s="1"/>
  <c r="D77" i="4"/>
  <c r="B85" i="4" s="1"/>
  <c r="AE56" i="4"/>
  <c r="K64" i="4" s="1"/>
  <c r="AB56" i="4"/>
  <c r="J64" i="4" s="1"/>
  <c r="Y56" i="4"/>
  <c r="I64" i="4" s="1"/>
  <c r="V56" i="4"/>
  <c r="H64" i="4" s="1"/>
  <c r="AE55" i="4"/>
  <c r="AB55" i="4"/>
  <c r="J63" i="4" s="1"/>
  <c r="Y55" i="4"/>
  <c r="I63" i="4" s="1"/>
  <c r="V55" i="4"/>
  <c r="H63" i="4" s="1"/>
  <c r="S55" i="4"/>
  <c r="G63" i="4" s="1"/>
  <c r="P55" i="4"/>
  <c r="F63" i="4" s="1"/>
  <c r="M55" i="4"/>
  <c r="J55" i="4"/>
  <c r="AE54" i="4"/>
  <c r="AB54" i="4"/>
  <c r="J62" i="4" s="1"/>
  <c r="Y54" i="4"/>
  <c r="I62" i="4" s="1"/>
  <c r="V54" i="4"/>
  <c r="H62" i="4" s="1"/>
  <c r="S54" i="4"/>
  <c r="G62" i="4" s="1"/>
  <c r="P54" i="4"/>
  <c r="F62" i="4" s="1"/>
  <c r="M54" i="4"/>
  <c r="E62" i="4" s="1"/>
  <c r="J54" i="4"/>
  <c r="D62" i="4" s="1"/>
  <c r="G54" i="4"/>
  <c r="C62" i="4" s="1"/>
  <c r="D54" i="4"/>
  <c r="B62" i="4" s="1"/>
  <c r="AE53" i="4"/>
  <c r="AB53" i="4"/>
  <c r="J61" i="4" s="1"/>
  <c r="Y53" i="4"/>
  <c r="I61" i="4" s="1"/>
  <c r="V53" i="4"/>
  <c r="H61" i="4" s="1"/>
  <c r="S53" i="4"/>
  <c r="G61" i="4" s="1"/>
  <c r="P53" i="4"/>
  <c r="F61" i="4" s="1"/>
  <c r="M53" i="4"/>
  <c r="E61" i="4" s="1"/>
  <c r="J53" i="4"/>
  <c r="D61" i="4" s="1"/>
  <c r="G53" i="4"/>
  <c r="C61" i="4" s="1"/>
  <c r="D53" i="4"/>
  <c r="B61" i="4" s="1"/>
  <c r="Y52" i="4"/>
  <c r="I60" i="4" s="1"/>
  <c r="V52" i="4"/>
  <c r="H60" i="4" s="1"/>
  <c r="S52" i="4"/>
  <c r="G60" i="4" s="1"/>
  <c r="P52" i="4"/>
  <c r="F60" i="4" s="1"/>
  <c r="M52" i="4"/>
  <c r="E60" i="4" s="1"/>
  <c r="J52" i="4"/>
  <c r="D60" i="4" s="1"/>
  <c r="G52" i="4"/>
  <c r="C60" i="4" s="1"/>
  <c r="D52" i="4"/>
  <c r="B60" i="4" s="1"/>
  <c r="M51" i="4"/>
  <c r="E59" i="4" s="1"/>
  <c r="J51" i="4"/>
  <c r="D59" i="4" s="1"/>
  <c r="G51" i="4"/>
  <c r="C59" i="4" s="1"/>
  <c r="D51" i="4"/>
  <c r="B59" i="4" s="1"/>
  <c r="AE32" i="4"/>
  <c r="K40" i="4" s="1"/>
  <c r="AB32" i="4"/>
  <c r="J40" i="4" s="1"/>
  <c r="Y32" i="4"/>
  <c r="I40" i="4" s="1"/>
  <c r="V32" i="4"/>
  <c r="AE31" i="4"/>
  <c r="K39" i="4" s="1"/>
  <c r="AB31" i="4"/>
  <c r="J39" i="4" s="1"/>
  <c r="Y31" i="4"/>
  <c r="I39" i="4" s="1"/>
  <c r="V31" i="4"/>
  <c r="S31" i="4"/>
  <c r="G39" i="4" s="1"/>
  <c r="P31" i="4"/>
  <c r="F39" i="4" s="1"/>
  <c r="M31" i="4"/>
  <c r="J31" i="4"/>
  <c r="AE30" i="4"/>
  <c r="K38" i="4" s="1"/>
  <c r="AB30" i="4"/>
  <c r="J38" i="4" s="1"/>
  <c r="Y30" i="4"/>
  <c r="I38" i="4" s="1"/>
  <c r="V30" i="4"/>
  <c r="S30" i="4"/>
  <c r="G38" i="4" s="1"/>
  <c r="P30" i="4"/>
  <c r="F38" i="4" s="1"/>
  <c r="M30" i="4"/>
  <c r="E38" i="4" s="1"/>
  <c r="J30" i="4"/>
  <c r="D38" i="4" s="1"/>
  <c r="G30" i="4"/>
  <c r="C38" i="4" s="1"/>
  <c r="D30" i="4"/>
  <c r="B38" i="4" s="1"/>
  <c r="AE29" i="4"/>
  <c r="K37" i="4" s="1"/>
  <c r="AB29" i="4"/>
  <c r="J37" i="4" s="1"/>
  <c r="Y29" i="4"/>
  <c r="I37" i="4" s="1"/>
  <c r="V29" i="4"/>
  <c r="S29" i="4"/>
  <c r="G37" i="4" s="1"/>
  <c r="P29" i="4"/>
  <c r="F37" i="4" s="1"/>
  <c r="M29" i="4"/>
  <c r="E37" i="4" s="1"/>
  <c r="J29" i="4"/>
  <c r="D37" i="4" s="1"/>
  <c r="G29" i="4"/>
  <c r="C37" i="4" s="1"/>
  <c r="D29" i="4"/>
  <c r="B37" i="4" s="1"/>
  <c r="Y28" i="4"/>
  <c r="I36" i="4" s="1"/>
  <c r="V28" i="4"/>
  <c r="S28" i="4"/>
  <c r="G36" i="4" s="1"/>
  <c r="P28" i="4"/>
  <c r="F36" i="4" s="1"/>
  <c r="M28" i="4"/>
  <c r="E36" i="4" s="1"/>
  <c r="J28" i="4"/>
  <c r="D36" i="4" s="1"/>
  <c r="G28" i="4"/>
  <c r="C36" i="4" s="1"/>
  <c r="D28" i="4"/>
  <c r="B36" i="4" s="1"/>
  <c r="P27" i="4"/>
  <c r="M27" i="4"/>
  <c r="E35" i="4" s="1"/>
  <c r="J27" i="4"/>
  <c r="D35" i="4" s="1"/>
  <c r="G27" i="4"/>
  <c r="C35" i="4" s="1"/>
  <c r="D27" i="4"/>
  <c r="B35" i="4" s="1"/>
  <c r="I16" i="4"/>
  <c r="AE8" i="4"/>
  <c r="AB8" i="4"/>
  <c r="J16" i="4" s="1"/>
  <c r="Y8" i="4"/>
  <c r="V8" i="4"/>
  <c r="H16" i="4" s="1"/>
  <c r="AE7" i="4"/>
  <c r="AB7" i="4"/>
  <c r="J15" i="4" s="1"/>
  <c r="Y7" i="4"/>
  <c r="I15" i="4" s="1"/>
  <c r="V7" i="4"/>
  <c r="H15" i="4" s="1"/>
  <c r="S7" i="4"/>
  <c r="G15" i="4" s="1"/>
  <c r="P7" i="4"/>
  <c r="F15" i="4" s="1"/>
  <c r="M7" i="4"/>
  <c r="J7" i="4"/>
  <c r="AE6" i="4"/>
  <c r="AB6" i="4"/>
  <c r="J14" i="4" s="1"/>
  <c r="Y6" i="4"/>
  <c r="I14" i="4" s="1"/>
  <c r="V6" i="4"/>
  <c r="H14" i="4" s="1"/>
  <c r="S6" i="4"/>
  <c r="G14" i="4" s="1"/>
  <c r="P6" i="4"/>
  <c r="F14" i="4" s="1"/>
  <c r="M6" i="4"/>
  <c r="E14" i="4" s="1"/>
  <c r="J6" i="4"/>
  <c r="D14" i="4" s="1"/>
  <c r="G6" i="4"/>
  <c r="C14" i="4" s="1"/>
  <c r="D6" i="4"/>
  <c r="B14" i="4" s="1"/>
  <c r="AE5" i="4"/>
  <c r="AB5" i="4"/>
  <c r="J13" i="4" s="1"/>
  <c r="Y5" i="4"/>
  <c r="I13" i="4" s="1"/>
  <c r="V5" i="4"/>
  <c r="H13" i="4" s="1"/>
  <c r="S5" i="4"/>
  <c r="G13" i="4" s="1"/>
  <c r="P5" i="4"/>
  <c r="F13" i="4" s="1"/>
  <c r="M5" i="4"/>
  <c r="E13" i="4" s="1"/>
  <c r="J5" i="4"/>
  <c r="D13" i="4" s="1"/>
  <c r="G5" i="4"/>
  <c r="C13" i="4" s="1"/>
  <c r="D5" i="4"/>
  <c r="B13" i="4" s="1"/>
  <c r="Y4" i="4"/>
  <c r="I12" i="4" s="1"/>
  <c r="V4" i="4"/>
  <c r="H12" i="4" s="1"/>
  <c r="S4" i="4"/>
  <c r="G12" i="4" s="1"/>
  <c r="P4" i="4"/>
  <c r="F12" i="4" s="1"/>
  <c r="M4" i="4"/>
  <c r="E12" i="4" s="1"/>
  <c r="J4" i="4"/>
  <c r="D12" i="4" s="1"/>
  <c r="G4" i="4"/>
  <c r="C12" i="4" s="1"/>
  <c r="D4" i="4"/>
  <c r="B12" i="4" s="1"/>
  <c r="M3" i="4"/>
  <c r="E11" i="4" s="1"/>
  <c r="J3" i="4"/>
  <c r="D11" i="4" s="1"/>
  <c r="G3" i="4"/>
  <c r="C11" i="4" s="1"/>
  <c r="D3" i="4"/>
  <c r="B11" i="4" s="1"/>
  <c r="D3" i="2" l="1"/>
  <c r="G3" i="2"/>
  <c r="J3" i="2"/>
  <c r="M3" i="2"/>
  <c r="E11" i="2" s="1"/>
  <c r="D4" i="2"/>
  <c r="B12" i="2" s="1"/>
  <c r="G4" i="2"/>
  <c r="C12" i="2" s="1"/>
  <c r="J4" i="2"/>
  <c r="D12" i="2" s="1"/>
  <c r="M4" i="2"/>
  <c r="P4" i="2"/>
  <c r="S4" i="2"/>
  <c r="V4" i="2"/>
  <c r="Y4" i="2"/>
  <c r="I12" i="2" s="1"/>
  <c r="D5" i="2"/>
  <c r="B13" i="2" s="1"/>
  <c r="G5" i="2"/>
  <c r="C13" i="2" s="1"/>
  <c r="J5" i="2"/>
  <c r="D13" i="2" s="1"/>
  <c r="M5" i="2"/>
  <c r="E13" i="2" s="1"/>
  <c r="P5" i="2"/>
  <c r="S5" i="2"/>
  <c r="V5" i="2"/>
  <c r="Y5" i="2"/>
  <c r="I13" i="2" s="1"/>
  <c r="AB5" i="2"/>
  <c r="J13" i="2" s="1"/>
  <c r="AE5" i="2"/>
  <c r="K13" i="2" s="1"/>
  <c r="D6" i="2"/>
  <c r="B14" i="2" s="1"/>
  <c r="G6" i="2"/>
  <c r="J6" i="2"/>
  <c r="M6" i="2"/>
  <c r="P6" i="2"/>
  <c r="S6" i="2"/>
  <c r="G14" i="2" s="1"/>
  <c r="V6" i="2"/>
  <c r="H14" i="2" s="1"/>
  <c r="Y6" i="2"/>
  <c r="I14" i="2" s="1"/>
  <c r="AB6" i="2"/>
  <c r="J14" i="2" s="1"/>
  <c r="AE6" i="2"/>
  <c r="K14" i="2" s="1"/>
  <c r="J7" i="2"/>
  <c r="M7" i="2"/>
  <c r="P7" i="2"/>
  <c r="S7" i="2"/>
  <c r="V7" i="2"/>
  <c r="Y7" i="2"/>
  <c r="I15" i="2" s="1"/>
  <c r="AB7" i="2"/>
  <c r="J15" i="2" s="1"/>
  <c r="AE7" i="2"/>
  <c r="V8" i="2"/>
  <c r="Y8" i="2"/>
  <c r="AB8" i="2"/>
  <c r="AE8" i="2"/>
  <c r="B11" i="2"/>
  <c r="C11" i="2"/>
  <c r="D11" i="2"/>
  <c r="E12" i="2"/>
  <c r="F12" i="2"/>
  <c r="G12" i="2"/>
  <c r="H12" i="2"/>
  <c r="F13" i="2"/>
  <c r="G13" i="2"/>
  <c r="H13" i="2"/>
  <c r="C14" i="2"/>
  <c r="D14" i="2"/>
  <c r="E14" i="2"/>
  <c r="F14" i="2"/>
  <c r="F15" i="2"/>
  <c r="G15" i="2"/>
  <c r="H15" i="2"/>
  <c r="K15" i="2"/>
  <c r="H16" i="2"/>
  <c r="I16" i="2"/>
  <c r="J16" i="2"/>
  <c r="K16" i="2"/>
  <c r="D27" i="2"/>
  <c r="B35" i="2" s="1"/>
  <c r="G27" i="2"/>
  <c r="C35" i="2" s="1"/>
  <c r="J27" i="2"/>
  <c r="D35" i="2" s="1"/>
  <c r="M27" i="2"/>
  <c r="E35" i="2" s="1"/>
  <c r="P27" i="2"/>
  <c r="D28" i="2"/>
  <c r="B36" i="2" s="1"/>
  <c r="G28" i="2"/>
  <c r="C36" i="2" s="1"/>
  <c r="J28" i="2"/>
  <c r="D36" i="2" s="1"/>
  <c r="M28" i="2"/>
  <c r="E36" i="2" s="1"/>
  <c r="P28" i="2"/>
  <c r="F36" i="2" s="1"/>
  <c r="S28" i="2"/>
  <c r="G36" i="2" s="1"/>
  <c r="V28" i="2"/>
  <c r="H36" i="2" s="1"/>
  <c r="Y28" i="2"/>
  <c r="D29" i="2"/>
  <c r="B37" i="2" s="1"/>
  <c r="G29" i="2"/>
  <c r="C37" i="2" s="1"/>
  <c r="J29" i="2"/>
  <c r="D37" i="2" s="1"/>
  <c r="M29" i="2"/>
  <c r="E37" i="2" s="1"/>
  <c r="P29" i="2"/>
  <c r="F37" i="2" s="1"/>
  <c r="S29" i="2"/>
  <c r="G37" i="2" s="1"/>
  <c r="V29" i="2"/>
  <c r="H37" i="2" s="1"/>
  <c r="Y29" i="2"/>
  <c r="AB29" i="2"/>
  <c r="J37" i="2" s="1"/>
  <c r="AE29" i="2"/>
  <c r="K37" i="2" s="1"/>
  <c r="D30" i="2"/>
  <c r="B38" i="2" s="1"/>
  <c r="G30" i="2"/>
  <c r="C38" i="2" s="1"/>
  <c r="J30" i="2"/>
  <c r="D38" i="2" s="1"/>
  <c r="M30" i="2"/>
  <c r="E38" i="2" s="1"/>
  <c r="P30" i="2"/>
  <c r="F38" i="2" s="1"/>
  <c r="S30" i="2"/>
  <c r="V30" i="2"/>
  <c r="H38" i="2" s="1"/>
  <c r="Y30" i="2"/>
  <c r="I38" i="2" s="1"/>
  <c r="AB30" i="2"/>
  <c r="J38" i="2" s="1"/>
  <c r="AE30" i="2"/>
  <c r="K38" i="2" s="1"/>
  <c r="J31" i="2"/>
  <c r="M31" i="2"/>
  <c r="P31" i="2"/>
  <c r="F39" i="2" s="1"/>
  <c r="S31" i="2"/>
  <c r="G39" i="2" s="1"/>
  <c r="V31" i="2"/>
  <c r="Y31" i="2"/>
  <c r="AB31" i="2"/>
  <c r="J39" i="2" s="1"/>
  <c r="AE31" i="2"/>
  <c r="K39" i="2" s="1"/>
  <c r="V32" i="2"/>
  <c r="H40" i="2" s="1"/>
  <c r="Y32" i="2"/>
  <c r="I40" i="2" s="1"/>
  <c r="AB32" i="2"/>
  <c r="J40" i="2" s="1"/>
  <c r="AE32" i="2"/>
  <c r="I36" i="2"/>
  <c r="I37" i="2"/>
  <c r="G38" i="2"/>
  <c r="H39" i="2"/>
  <c r="I39" i="2"/>
  <c r="K40" i="2"/>
  <c r="D51" i="2"/>
  <c r="B59" i="2" s="1"/>
  <c r="G51" i="2"/>
  <c r="C59" i="2" s="1"/>
  <c r="J51" i="2"/>
  <c r="M51" i="2"/>
  <c r="D52" i="2"/>
  <c r="G52" i="2"/>
  <c r="J52" i="2"/>
  <c r="D60" i="2" s="1"/>
  <c r="M52" i="2"/>
  <c r="E60" i="2" s="1"/>
  <c r="P52" i="2"/>
  <c r="F60" i="2" s="1"/>
  <c r="S52" i="2"/>
  <c r="G60" i="2" s="1"/>
  <c r="V52" i="2"/>
  <c r="Y52" i="2"/>
  <c r="I60" i="2" s="1"/>
  <c r="D53" i="2"/>
  <c r="B61" i="2" s="1"/>
  <c r="G53" i="2"/>
  <c r="C61" i="2" s="1"/>
  <c r="J53" i="2"/>
  <c r="D61" i="2" s="1"/>
  <c r="M53" i="2"/>
  <c r="E61" i="2" s="1"/>
  <c r="P53" i="2"/>
  <c r="F61" i="2" s="1"/>
  <c r="S53" i="2"/>
  <c r="G61" i="2" s="1"/>
  <c r="V53" i="2"/>
  <c r="Y53" i="2"/>
  <c r="AB53" i="2"/>
  <c r="AE53" i="2"/>
  <c r="D54" i="2"/>
  <c r="B62" i="2" s="1"/>
  <c r="G54" i="2"/>
  <c r="C62" i="2" s="1"/>
  <c r="J54" i="2"/>
  <c r="D62" i="2" s="1"/>
  <c r="M54" i="2"/>
  <c r="E62" i="2" s="1"/>
  <c r="P54" i="2"/>
  <c r="S54" i="2"/>
  <c r="G62" i="2" s="1"/>
  <c r="V54" i="2"/>
  <c r="H62" i="2" s="1"/>
  <c r="Y54" i="2"/>
  <c r="I62" i="2" s="1"/>
  <c r="AB54" i="2"/>
  <c r="J62" i="2" s="1"/>
  <c r="AE54" i="2"/>
  <c r="K62" i="2" s="1"/>
  <c r="J55" i="2"/>
  <c r="M55" i="2"/>
  <c r="P55" i="2"/>
  <c r="S55" i="2"/>
  <c r="V55" i="2"/>
  <c r="Y55" i="2"/>
  <c r="AB55" i="2"/>
  <c r="J63" i="2" s="1"/>
  <c r="AE55" i="2"/>
  <c r="K63" i="2" s="1"/>
  <c r="V56" i="2"/>
  <c r="H64" i="2" s="1"/>
  <c r="Y56" i="2"/>
  <c r="I64" i="2" s="1"/>
  <c r="AB56" i="2"/>
  <c r="AE56" i="2"/>
  <c r="D59" i="2"/>
  <c r="E59" i="2"/>
  <c r="B60" i="2"/>
  <c r="C60" i="2"/>
  <c r="H60" i="2"/>
  <c r="H61" i="2"/>
  <c r="I61" i="2"/>
  <c r="J61" i="2"/>
  <c r="K61" i="2"/>
  <c r="F62" i="2"/>
  <c r="F63" i="2"/>
  <c r="G63" i="2"/>
  <c r="H63" i="2"/>
  <c r="I63" i="2"/>
  <c r="J64" i="2"/>
  <c r="K64" i="2"/>
  <c r="D77" i="2"/>
  <c r="B85" i="2" s="1"/>
  <c r="G77" i="2"/>
  <c r="C85" i="2" s="1"/>
  <c r="J77" i="2"/>
  <c r="D85" i="2" s="1"/>
  <c r="M77" i="2"/>
  <c r="E85" i="2" s="1"/>
  <c r="D78" i="2"/>
  <c r="G78" i="2"/>
  <c r="J78" i="2"/>
  <c r="D86" i="2" s="1"/>
  <c r="M78" i="2"/>
  <c r="P78" i="2"/>
  <c r="F86" i="2" s="1"/>
  <c r="S78" i="2"/>
  <c r="G86" i="2" s="1"/>
  <c r="V78" i="2"/>
  <c r="H86" i="2" s="1"/>
  <c r="Y78" i="2"/>
  <c r="I86" i="2" s="1"/>
  <c r="D79" i="2"/>
  <c r="G79" i="2"/>
  <c r="J79" i="2"/>
  <c r="D87" i="2" s="1"/>
  <c r="M79" i="2"/>
  <c r="E87" i="2" s="1"/>
  <c r="P79" i="2"/>
  <c r="F87" i="2" s="1"/>
  <c r="S79" i="2"/>
  <c r="G87" i="2" s="1"/>
  <c r="V79" i="2"/>
  <c r="H87" i="2" s="1"/>
  <c r="Y79" i="2"/>
  <c r="I87" i="2" s="1"/>
  <c r="AB79" i="2"/>
  <c r="J80" i="2"/>
  <c r="M80" i="2"/>
  <c r="E88" i="2" s="1"/>
  <c r="P80" i="2"/>
  <c r="F88" i="2" s="1"/>
  <c r="S80" i="2"/>
  <c r="G88" i="2" s="1"/>
  <c r="V80" i="2"/>
  <c r="H88" i="2" s="1"/>
  <c r="Y80" i="2"/>
  <c r="I88" i="2" s="1"/>
  <c r="AB80" i="2"/>
  <c r="J88" i="2" s="1"/>
  <c r="V81" i="2"/>
  <c r="H89" i="2" s="1"/>
  <c r="Y81" i="2"/>
  <c r="AB81" i="2"/>
  <c r="J89" i="2" s="1"/>
  <c r="B86" i="2"/>
  <c r="C86" i="2"/>
  <c r="E86" i="2"/>
  <c r="B87" i="2"/>
  <c r="C87" i="2"/>
  <c r="J87" i="2"/>
  <c r="D88" i="2"/>
  <c r="I89" i="2"/>
</calcChain>
</file>

<file path=xl/sharedStrings.xml><?xml version="1.0" encoding="utf-8"?>
<sst xmlns="http://schemas.openxmlformats.org/spreadsheetml/2006/main" count="1111" uniqueCount="267">
  <si>
    <t>Marzo 2013</t>
  </si>
  <si>
    <t>Variable</t>
  </si>
  <si>
    <t>Central tendency1</t>
  </si>
  <si>
    <t>Range2</t>
  </si>
  <si>
    <t>Longer run</t>
  </si>
  <si>
    <t>Change in real GDP</t>
  </si>
  <si>
    <t>2.3 to 2.8</t>
  </si>
  <si>
    <t>2.9 to 3.4</t>
  </si>
  <si>
    <t>2.9 to 3.7</t>
  </si>
  <si>
    <t>2.3 to 2.5</t>
  </si>
  <si>
    <t>2.0 to 3.0</t>
  </si>
  <si>
    <t>2.6 to 3.8</t>
  </si>
  <si>
    <t>2.5 to 3.8</t>
  </si>
  <si>
    <t>December projection</t>
  </si>
  <si>
    <t>2.3 to 3.0</t>
  </si>
  <si>
    <t>3.0 to 3.5</t>
  </si>
  <si>
    <t>3.0 to 3.7</t>
  </si>
  <si>
    <t>2.0 to 3.2</t>
  </si>
  <si>
    <t>2.8 to 4.0</t>
  </si>
  <si>
    <t>2.5 to 4.2</t>
  </si>
  <si>
    <t>2.2 to 3.0</t>
  </si>
  <si>
    <t>Unemployment rate</t>
  </si>
  <si>
    <t>7.3 to 7.5</t>
  </si>
  <si>
    <t>6.7 to 7.0</t>
  </si>
  <si>
    <t>6.0 to 6.5</t>
  </si>
  <si>
    <t>5.2 to 6.0</t>
  </si>
  <si>
    <t>6.9 to 7.6</t>
  </si>
  <si>
    <t>6.1 to 7.1</t>
  </si>
  <si>
    <t>5.7 to 6.5</t>
  </si>
  <si>
    <t>5.0 to 6.0</t>
  </si>
  <si>
    <t>7.4 to 7.7</t>
  </si>
  <si>
    <t>6.8 to 7.3</t>
  </si>
  <si>
    <t>6.0 to 6.6</t>
  </si>
  <si>
    <t>6.9 to 7.8</t>
  </si>
  <si>
    <t>6.1 to 7.4</t>
  </si>
  <si>
    <t>5.7 to 6.8</t>
  </si>
  <si>
    <t>PCE inflation</t>
  </si>
  <si>
    <t>1.3 to 1.7</t>
  </si>
  <si>
    <t>1.5 to 2.0</t>
  </si>
  <si>
    <t>1.7 to 2.0</t>
  </si>
  <si>
    <t>1.3 to 2.0</t>
  </si>
  <si>
    <t>1.4 to 2.1</t>
  </si>
  <si>
    <t>1.6 to 2.6</t>
  </si>
  <si>
    <t>1.4 to 2.2</t>
  </si>
  <si>
    <t>1.5 to 2.2</t>
  </si>
  <si>
    <t>Core PCE inflation3</t>
  </si>
  <si>
    <t>1.5 to 1.6</t>
  </si>
  <si>
    <t>1.8 to 2.1</t>
  </si>
  <si>
    <t>1.5 to 2.1</t>
  </si>
  <si>
    <t>1.7 to 2.6</t>
  </si>
  <si>
    <t>1.6 to 1.9</t>
  </si>
  <si>
    <t>1.6 to 2.0</t>
  </si>
  <si>
    <t>1.8 to 2.0</t>
  </si>
  <si>
    <t>1.7 to 2.2</t>
  </si>
  <si>
    <t>2.3 to 2.6</t>
  </si>
  <si>
    <t>2.9 to 3.6</t>
  </si>
  <si>
    <t>2.0 to 2.6</t>
  </si>
  <si>
    <t>2.2 to 3.6</t>
  </si>
  <si>
    <t>2.3 to 3.8</t>
  </si>
  <si>
    <t>March projection</t>
  </si>
  <si>
    <t>7.2 to 7.3</t>
  </si>
  <si>
    <t>6.5 to 6.8</t>
  </si>
  <si>
    <t>5.8 to 6.2</t>
  </si>
  <si>
    <t>6.9 to 7.5</t>
  </si>
  <si>
    <t>6.2 to 6.9</t>
  </si>
  <si>
    <t>5.7 to 6.4</t>
  </si>
  <si>
    <t>0.8 to 1.2</t>
  </si>
  <si>
    <t>1.4 to 2.0</t>
  </si>
  <si>
    <t>0.8 to 1.5</t>
  </si>
  <si>
    <t>1.6 to 2.3</t>
  </si>
  <si>
    <t>1.2 to 1.3</t>
  </si>
  <si>
    <t>1.5 to 1.8</t>
  </si>
  <si>
    <t>1.1 to 1.5</t>
  </si>
  <si>
    <t>1.7 to 2.3</t>
  </si>
  <si>
    <t>Junio 2013</t>
  </si>
  <si>
    <t>Septiembre 2014</t>
  </si>
  <si>
    <t>Junio 2014</t>
  </si>
  <si>
    <t>Marzo 2014</t>
  </si>
  <si>
    <t>Diciembre 2013</t>
  </si>
  <si>
    <t>Septiembre 2013</t>
  </si>
  <si>
    <t>Diciembre 2014</t>
  </si>
  <si>
    <t>Marzo 2015</t>
  </si>
  <si>
    <t>2.0 to 2.3</t>
  </si>
  <si>
    <t>2.9 to 3.1</t>
  </si>
  <si>
    <t>2.5 to 3.3</t>
  </si>
  <si>
    <t>2.2 to 2.5</t>
  </si>
  <si>
    <t>1.8 to 2.4</t>
  </si>
  <si>
    <t>2.2 to 3.3</t>
  </si>
  <si>
    <t>2.2 to 3.7</t>
  </si>
  <si>
    <t>2.2 to 3.5</t>
  </si>
  <si>
    <t>2.1 to 2.5</t>
  </si>
  <si>
    <t>June projection</t>
  </si>
  <si>
    <t>n.a.</t>
  </si>
  <si>
    <t>7.1 to 7.3</t>
  </si>
  <si>
    <t>6.4 to 6.8</t>
  </si>
  <si>
    <t>5.9 to 6.2</t>
  </si>
  <si>
    <t>5.4 to 5.9</t>
  </si>
  <si>
    <t>5.2 to 5.8</t>
  </si>
  <si>
    <t>6.9 to 7.3</t>
  </si>
  <si>
    <t>5.3 to 6.3</t>
  </si>
  <si>
    <t>1.1 to 1.2</t>
  </si>
  <si>
    <t>1.3 to 1.8</t>
  </si>
  <si>
    <t>1.0 to 1.3</t>
  </si>
  <si>
    <t>1.2 to 2.0</t>
  </si>
  <si>
    <t>1.4 to 2.3</t>
  </si>
  <si>
    <t>1.5 to 2.3</t>
  </si>
  <si>
    <t>1.5 to 1.7</t>
  </si>
  <si>
    <t>1.9 to 2.0</t>
  </si>
  <si>
    <t>1.2 to 1.4</t>
  </si>
  <si>
    <t>2.2 to 2.3</t>
  </si>
  <si>
    <t>2.8 to 3.2</t>
  </si>
  <si>
    <t>3.0 to 3.4</t>
  </si>
  <si>
    <t>2.5 to 3.2</t>
  </si>
  <si>
    <t>2.2 to 2.4</t>
  </si>
  <si>
    <t>2.1 to 3.5</t>
  </si>
  <si>
    <t>1.8 to 2.5</t>
  </si>
  <si>
    <t>September projection</t>
  </si>
  <si>
    <t>7.0 to 7.1</t>
  </si>
  <si>
    <t>6.3 to 6.6</t>
  </si>
  <si>
    <t>5.8 to 6.1</t>
  </si>
  <si>
    <t>5.3 to 5.8</t>
  </si>
  <si>
    <t>6.2 to 6.7</t>
  </si>
  <si>
    <t>5.5 to 6.2</t>
  </si>
  <si>
    <t>0.9 to 1.0</t>
  </si>
  <si>
    <t>1.4 to 1.6</t>
  </si>
  <si>
    <t>0.9 to 1.2</t>
  </si>
  <si>
    <t>1.6 to 2.2</t>
  </si>
  <si>
    <t>2.8 to 3.0</t>
  </si>
  <si>
    <t>3.0 to 3.2</t>
  </si>
  <si>
    <t>2.5 to 3.0</t>
  </si>
  <si>
    <t>2.1 to 3.0</t>
  </si>
  <si>
    <t>2.2 to 3.4</t>
  </si>
  <si>
    <t>6.1 to 6.3</t>
  </si>
  <si>
    <t>5.6 to 5.9</t>
  </si>
  <si>
    <t>5.2 to 5.6</t>
  </si>
  <si>
    <t>5.1 to 5.8</t>
  </si>
  <si>
    <t>1.5 to 2.4</t>
  </si>
  <si>
    <t>2.1 to 2.3</t>
  </si>
  <si>
    <t>1.9 to 2.4</t>
  </si>
  <si>
    <t>2.2 to 3.2</t>
  </si>
  <si>
    <t>6.0 to 6.1</t>
  </si>
  <si>
    <t>5.4 to 5.7</t>
  </si>
  <si>
    <t>5.1 to 5.5</t>
  </si>
  <si>
    <t>5.2 to 5.5</t>
  </si>
  <si>
    <t>5.2 to 5.9</t>
  </si>
  <si>
    <t>5.0 to 5.6</t>
  </si>
  <si>
    <t>1.4 to 2.4</t>
  </si>
  <si>
    <t>1.4 to 1.8</t>
  </si>
  <si>
    <t>Longer run</t>
  </si>
  <si>
    <t>2.0 to 2.2</t>
  </si>
  <si>
    <t>2.6 to 3.0</t>
  </si>
  <si>
    <t>2.6 to 2.9</t>
  </si>
  <si>
    <t>1.8 to 2.3</t>
  </si>
  <si>
    <t>2.1 to 3.2</t>
  </si>
  <si>
    <t>1.8 to 2.6</t>
  </si>
  <si>
    <t>5.9 to 6.0</t>
  </si>
  <si>
    <t>5.4 to 5.6</t>
  </si>
  <si>
    <t>5.1 to 5.4</t>
  </si>
  <si>
    <t>4.9 to 5.3</t>
  </si>
  <si>
    <t>5.7 to 6.1</t>
  </si>
  <si>
    <t>5.2 to 5.7</t>
  </si>
  <si>
    <t>4.9 to 5.6</t>
  </si>
  <si>
    <t>4.7 to 5.8</t>
  </si>
  <si>
    <t>1.6 to 2.1</t>
  </si>
  <si>
    <t>1.6 to 2.4</t>
  </si>
  <si>
    <t>1.8 to 2.2</t>
  </si>
  <si>
    <t>2.3 to 2.4</t>
  </si>
  <si>
    <t>2.0 to 2.7</t>
  </si>
  <si>
    <t>1.8 to 2.7</t>
  </si>
  <si>
    <t>5.2 to 5.3</t>
  </si>
  <si>
    <t>5.0 to 5.2</t>
  </si>
  <si>
    <t>5.7 to 5.8</t>
  </si>
  <si>
    <t>5.0 to 5.5</t>
  </si>
  <si>
    <t>4.9 to 5.4</t>
  </si>
  <si>
    <t>4.7 to 5.7</t>
  </si>
  <si>
    <t>5.0 to 5.8</t>
  </si>
  <si>
    <t>1.0 to 1.6</t>
  </si>
  <si>
    <t>1.2 to 1.6</t>
  </si>
  <si>
    <t>1.0 to 2.2</t>
  </si>
  <si>
    <t>2.3 to 2.7</t>
  </si>
  <si>
    <t>2.0 to 2.4</t>
  </si>
  <si>
    <t>2.1 to 3.1</t>
  </si>
  <si>
    <t>4.9 to 5.1</t>
  </si>
  <si>
    <t>4.8 to 5.1</t>
  </si>
  <si>
    <t>4.8 to 5.3</t>
  </si>
  <si>
    <t>4.5 to 5.2</t>
  </si>
  <si>
    <t>4.8 to 5.5</t>
  </si>
  <si>
    <t>4.9 to 5.8</t>
  </si>
  <si>
    <t>0.6 to 0.8</t>
  </si>
  <si>
    <t>1.7 to 1.9</t>
  </si>
  <si>
    <t>0.6 to 1.5</t>
  </si>
  <si>
    <t>1.3 to 1.4</t>
  </si>
  <si>
    <t>1.5 to 1.9</t>
  </si>
  <si>
    <t>Desempleo</t>
  </si>
  <si>
    <t>Crecimiento</t>
  </si>
  <si>
    <t>Inflación</t>
  </si>
  <si>
    <t>Inflación Core</t>
  </si>
  <si>
    <t>obs</t>
  </si>
  <si>
    <t>Observado</t>
  </si>
  <si>
    <t>2.4 to 2.7</t>
  </si>
  <si>
    <t>2.0 to 2.5</t>
  </si>
  <si>
    <t>5.0 to 5.3</t>
  </si>
  <si>
    <t>4.6 to 5.2</t>
  </si>
  <si>
    <t>0.6 to 1.0</t>
  </si>
  <si>
    <t>Junio 15</t>
  </si>
  <si>
    <r>
      <t>VariableMedian</t>
    </r>
    <r>
      <rPr>
        <u/>
        <vertAlign val="superscript"/>
        <sz val="11"/>
        <color rgb="FFFCF8E4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Central tendency</t>
    </r>
    <r>
      <rPr>
        <u/>
        <vertAlign val="superscript"/>
        <sz val="11"/>
        <color rgb="FFFCF8E4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Range</t>
    </r>
    <r>
      <rPr>
        <u/>
        <vertAlign val="superscript"/>
        <sz val="11"/>
        <color rgb="FFFCF8E4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2015201620172018Longer run2015201620172018Longer run2015201620172018Longer runChange in real GDP2.12.42.22.02.02.12.3 - 2.52.0 - 2.31.8 - 2.21.8 - 2.22.0 - 2.22.0 - 2.71.8 - 2.51.7 - 2.41.8 - 2.3September projection2.12.32.22.02.02.0 - 2.32.2 - 2.62.0 - 2.41.8 - 2.21.8 - 2.21.9 - 2.52.1 - 2.81.9 - 2.61.6 - 2.41.8 - 2.7Unemployment rate5.04.74.74.74.95.04.6 - 4.84.6 - 4.84.6 - 5.04.8 - 5.05.04.3 - 4.94.5 - 5.04.5 - 5.34.7 - 5.8September projection5.04.84.84.84.95.0 - 5.14.7 - 4.94.7 - 4.94.7 - 5.04.9 - 5.24.9 - 5.24.5 - 5.04.5 - 5.04.6 - 5.34.7 - 5.8PCE inflation0.41.61.92.02.00.41.2 - 1.71.8 - 2.01.9 - 2.02.00.3 - 0.51.2 - 2.11.7 - 2.01.7 - 2.12.0September projection0.41.71.92.02.00.3 - 0.51.5 - 1.81.8 - 2.02.02.00.3 - 1.01.5 - 2.41.7 - 2.21.8 - 2.12.0Core PCE inflation</t>
    </r>
    <r>
      <rPr>
        <u/>
        <vertAlign val="superscript"/>
        <sz val="11"/>
        <color rgb="FF6666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1.31.61.92.01.31.5 - 1.71.7 - 2.01.9 - 2.01.2 - 1.41.4 - 2.11.6 - 2.01.7 - 2.1September projection1.41.71.92.01.3 - 1.41.5 - 1.81.8 - 2.01.9 - 2.01.2 - 1.71.5 - 2.41.7 - 2.21.8 - 2.1Memo: Projected appropriate policy pathFederal funds rate0.41.42.43.33.50.40.9 - 1.41.9 - 3.02.9 - 3.53.3 - 3.50.1 - 0.40.9 - 2.11.9 - 3.42.1 - 3.93.0 - 4.0September projection0.41.42.63.43.50.1 - 0.61.1 - 2.12.1 - 3.43.0 - 3.63.3 - 3.8-0.1 - 0.9-0.1 - 2.91.0 - 3.92.9 - 3.93.0 - 4.0</t>
    </r>
  </si>
  <si>
    <t>Crecimiento del PIB</t>
  </si>
  <si>
    <t>Proyección Diciembre</t>
  </si>
  <si>
    <t>Tasa de Desempleo</t>
  </si>
  <si>
    <t>Inflación PCE</t>
  </si>
  <si>
    <t>Inflación Core PCE</t>
  </si>
  <si>
    <t>lp</t>
  </si>
  <si>
    <t>Proyecciones Fed</t>
  </si>
  <si>
    <t>Variables</t>
  </si>
  <si>
    <t>Median1</t>
  </si>
  <si>
    <t>Central tendency2</t>
  </si>
  <si>
    <t>Range3</t>
  </si>
  <si>
    <t>2.1 - 2.3</t>
  </si>
  <si>
    <t>2.0 - 2.3</t>
  </si>
  <si>
    <t>1.8 - 2.1</t>
  </si>
  <si>
    <t>1.9 - 2.5</t>
  </si>
  <si>
    <t>1.7 - 2.3</t>
  </si>
  <si>
    <t>1.8 - 2.3</t>
  </si>
  <si>
    <t>1.8 - 2.4</t>
  </si>
  <si>
    <t>2.3 - 2.5</t>
  </si>
  <si>
    <t>1.8 - 2.2</t>
  </si>
  <si>
    <t>2.0 - 2.7</t>
  </si>
  <si>
    <t>1.8 - 2.5</t>
  </si>
  <si>
    <t>1.7 - 2.4</t>
  </si>
  <si>
    <t>4.6 - 4.8</t>
  </si>
  <si>
    <t>4.5 - 4.7</t>
  </si>
  <si>
    <t>4.5 - 5.0</t>
  </si>
  <si>
    <t>4.7 - 5.0</t>
  </si>
  <si>
    <t>4.5 - 4.9</t>
  </si>
  <si>
    <t>4.3 - 4.9</t>
  </si>
  <si>
    <t>4.3 - 5.0</t>
  </si>
  <si>
    <t>4.7 - 5.8</t>
  </si>
  <si>
    <t>4.6 - 5.0</t>
  </si>
  <si>
    <t>4.8 - 5.0</t>
  </si>
  <si>
    <t>4.5 - 5.3</t>
  </si>
  <si>
    <t>1.0 - 1.6</t>
  </si>
  <si>
    <t>1.7 - 2.0</t>
  </si>
  <si>
    <t>1.9 - 2.0</t>
  </si>
  <si>
    <t>1.6 - 2.0</t>
  </si>
  <si>
    <t>1.8 - 2.0</t>
  </si>
  <si>
    <t>1.2 - 1.7</t>
  </si>
  <si>
    <t>1.2 - 2.1</t>
  </si>
  <si>
    <t>1.7 - 2.1</t>
  </si>
  <si>
    <t>Core PCE inflation4</t>
  </si>
  <si>
    <t>1.4 - 1.7</t>
  </si>
  <si>
    <t>1.4 - 2.1</t>
  </si>
  <si>
    <t>1.5 - 1.7</t>
  </si>
  <si>
    <t>Memo: Projected appropriate policy path</t>
  </si>
  <si>
    <t>Federal funds rate</t>
  </si>
  <si>
    <t>0.9 - 1.4</t>
  </si>
  <si>
    <t>1.6 - 2.4</t>
  </si>
  <si>
    <t>2.5 - 3.3</t>
  </si>
  <si>
    <t>3.0 - 3.5</t>
  </si>
  <si>
    <t>0.6 - 1.4</t>
  </si>
  <si>
    <t>1.6 - 2.8</t>
  </si>
  <si>
    <t>2.1 - 3.9</t>
  </si>
  <si>
    <t>3.0 - 4.0</t>
  </si>
  <si>
    <t>1.9 - 3.0</t>
  </si>
  <si>
    <t>2.9 - 3.5</t>
  </si>
  <si>
    <t>3.3 - 3.5</t>
  </si>
  <si>
    <t>0.9 - 2.1</t>
  </si>
  <si>
    <t>1.9 - 3.4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</si>
</sst>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A]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.9"/>
      <color rgb="FFFFFFFF"/>
      <name val="Arial"/>
      <family val="2"/>
    </font>
    <font>
      <sz val="9.9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vertAlign val="superscript"/>
      <sz val="11"/>
      <color rgb="FFFCF8E4"/>
      <name val="Calibri"/>
      <family val="2"/>
      <scheme val="minor"/>
    </font>
    <font>
      <u/>
      <vertAlign val="superscript"/>
      <sz val="11"/>
      <color rgb="FF666600"/>
      <name val="Calibri"/>
      <family val="2"/>
      <scheme val="minor"/>
    </font>
    <font>
      <b/>
      <sz val="9.9"/>
      <color theme="0"/>
      <name val="Arial"/>
      <family val="2"/>
    </font>
    <font>
      <u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537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top" wrapText="1" indent="1"/>
    </xf>
    <xf numFmtId="0" fontId="5" fillId="2" borderId="1" xfId="1" applyFill="1" applyBorder="1" applyAlignment="1">
      <alignment horizontal="left" vertical="top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0" fontId="2" fillId="4" borderId="0" xfId="0" applyFont="1" applyFill="1"/>
    <xf numFmtId="0" fontId="0" fillId="0" borderId="0" xfId="0" applyAlignment="1">
      <alignment horizontal="right"/>
    </xf>
    <xf numFmtId="0" fontId="1" fillId="4" borderId="0" xfId="0" applyFont="1" applyFill="1"/>
    <xf numFmtId="0" fontId="3" fillId="3" borderId="0" xfId="0" applyFont="1" applyFill="1" applyAlignment="1">
      <alignment horizontal="center" vertical="center" wrapText="1"/>
    </xf>
    <xf numFmtId="0" fontId="0" fillId="5" borderId="0" xfId="0" applyFill="1"/>
    <xf numFmtId="0" fontId="8" fillId="3" borderId="0" xfId="0" applyFont="1" applyFill="1" applyAlignment="1">
      <alignment horizontal="center" vertical="center" wrapText="1"/>
    </xf>
    <xf numFmtId="0" fontId="0" fillId="2" borderId="0" xfId="0" applyFill="1"/>
    <xf numFmtId="0" fontId="10" fillId="7" borderId="0" xfId="0" applyFont="1" applyFill="1" applyBorder="1" applyAlignment="1">
      <alignment horizontal="left"/>
    </xf>
    <xf numFmtId="0" fontId="0" fillId="7" borderId="0" xfId="0" applyFill="1" applyBorder="1" applyAlignment="1">
      <alignment horizontal="center"/>
    </xf>
    <xf numFmtId="0" fontId="10" fillId="7" borderId="5" xfId="0" applyFont="1" applyFill="1" applyBorder="1" applyAlignment="1">
      <alignment horizontal="left"/>
    </xf>
    <xf numFmtId="0" fontId="0" fillId="7" borderId="5" xfId="0" applyFill="1" applyBorder="1" applyAlignment="1">
      <alignment horizontal="center"/>
    </xf>
    <xf numFmtId="0" fontId="10" fillId="7" borderId="6" xfId="0" applyFont="1" applyFill="1" applyBorder="1" applyAlignment="1">
      <alignment horizontal="left"/>
    </xf>
    <xf numFmtId="0" fontId="0" fillId="7" borderId="6" xfId="0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5" fillId="3" borderId="0" xfId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9" fillId="3" borderId="0" xfId="1" applyFont="1" applyFill="1" applyAlignment="1">
      <alignment horizontal="center" vertical="center" wrapText="1"/>
    </xf>
    <xf numFmtId="0" fontId="4" fillId="6" borderId="3" xfId="0" applyFont="1" applyFill="1" applyBorder="1" applyAlignment="1">
      <alignment horizontal="left" vertical="top" wrapText="1"/>
    </xf>
    <xf numFmtId="0" fontId="4" fillId="6" borderId="4" xfId="0" applyFont="1" applyFill="1" applyBorder="1" applyAlignment="1">
      <alignment horizontal="left" vertical="top" wrapText="1"/>
    </xf>
    <xf numFmtId="0" fontId="4" fillId="6" borderId="2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center"/>
    </xf>
    <xf numFmtId="0" fontId="8" fillId="3" borderId="0" xfId="0" applyFont="1" applyFill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Hoja2!$L$10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Hoja2!$L$11:$L$16</c:f>
              <c:numCache>
                <c:formatCode>General</c:formatCode>
                <c:ptCount val="6"/>
                <c:pt idx="0">
                  <c:v>6.15</c:v>
                </c:pt>
                <c:pt idx="1">
                  <c:v>5.4</c:v>
                </c:pt>
                <c:pt idx="2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35744"/>
        <c:axId val="151137280"/>
      </c:barChart>
      <c:lineChart>
        <c:grouping val="standard"/>
        <c:varyColors val="0"/>
        <c:ser>
          <c:idx val="0"/>
          <c:order val="0"/>
          <c:tx>
            <c:strRef>
              <c:f>Hoja2!$B$10</c:f>
              <c:strCache>
                <c:ptCount val="1"/>
                <c:pt idx="0">
                  <c:v>mar-13</c:v>
                </c:pt>
              </c:strCache>
            </c:strRef>
          </c:tx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Hoja2!$B$11:$B$16</c:f>
              <c:numCache>
                <c:formatCode>General</c:formatCode>
                <c:ptCount val="6"/>
                <c:pt idx="0">
                  <c:v>7.4</c:v>
                </c:pt>
                <c:pt idx="1">
                  <c:v>6.85</c:v>
                </c:pt>
                <c:pt idx="2">
                  <c:v>6.25</c:v>
                </c:pt>
                <c:pt idx="3">
                  <c:v>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Hoja2!$C$10</c:f>
              <c:strCache>
                <c:ptCount val="1"/>
                <c:pt idx="0">
                  <c:v>jun-13</c:v>
                </c:pt>
              </c:strCache>
            </c:strRef>
          </c:tx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Hoja2!$C$11:$C$16</c:f>
              <c:numCache>
                <c:formatCode>General</c:formatCode>
                <c:ptCount val="6"/>
                <c:pt idx="0">
                  <c:v>7.25</c:v>
                </c:pt>
                <c:pt idx="1">
                  <c:v>6.65</c:v>
                </c:pt>
                <c:pt idx="2">
                  <c:v>6</c:v>
                </c:pt>
                <c:pt idx="3">
                  <c:v>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Hoja2!$D$10</c:f>
              <c:strCache>
                <c:ptCount val="1"/>
                <c:pt idx="0">
                  <c:v>sep-13</c:v>
                </c:pt>
              </c:strCache>
            </c:strRef>
          </c:tx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Hoja2!$D$11:$D$16</c:f>
              <c:numCache>
                <c:formatCode>General</c:formatCode>
                <c:ptCount val="6"/>
                <c:pt idx="0">
                  <c:v>7.1999999999999993</c:v>
                </c:pt>
                <c:pt idx="1">
                  <c:v>6.6</c:v>
                </c:pt>
                <c:pt idx="2">
                  <c:v>6.0500000000000007</c:v>
                </c:pt>
                <c:pt idx="3">
                  <c:v>5.65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Hoja2!$E$10</c:f>
              <c:strCache>
                <c:ptCount val="1"/>
                <c:pt idx="0">
                  <c:v>dic-13</c:v>
                </c:pt>
              </c:strCache>
            </c:strRef>
          </c:tx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Hoja2!$E$11:$E$16</c:f>
              <c:numCache>
                <c:formatCode>General</c:formatCode>
                <c:ptCount val="6"/>
                <c:pt idx="0">
                  <c:v>7.05</c:v>
                </c:pt>
                <c:pt idx="1">
                  <c:v>6.4499999999999993</c:v>
                </c:pt>
                <c:pt idx="2">
                  <c:v>5.9499999999999993</c:v>
                </c:pt>
                <c:pt idx="3">
                  <c:v>5.55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Hoja2!$F$10</c:f>
              <c:strCache>
                <c:ptCount val="1"/>
                <c:pt idx="0">
                  <c:v>mar-14</c:v>
                </c:pt>
              </c:strCache>
            </c:strRef>
          </c:tx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Hoja2!$F$11:$F$16</c:f>
              <c:numCache>
                <c:formatCode>General</c:formatCode>
                <c:ptCount val="6"/>
                <c:pt idx="1">
                  <c:v>6.1999999999999993</c:v>
                </c:pt>
                <c:pt idx="2">
                  <c:v>5.75</c:v>
                </c:pt>
                <c:pt idx="3">
                  <c:v>5.4</c:v>
                </c:pt>
                <c:pt idx="4">
                  <c:v>5.4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Hoja2!$G$10</c:f>
              <c:strCache>
                <c:ptCount val="1"/>
                <c:pt idx="0">
                  <c:v>jun-14</c:v>
                </c:pt>
              </c:strCache>
            </c:strRef>
          </c:tx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Hoja2!$G$11:$G$16</c:f>
              <c:numCache>
                <c:formatCode>General</c:formatCode>
                <c:ptCount val="6"/>
                <c:pt idx="1">
                  <c:v>6.05</c:v>
                </c:pt>
                <c:pt idx="2">
                  <c:v>5.5500000000000007</c:v>
                </c:pt>
                <c:pt idx="3">
                  <c:v>5.3</c:v>
                </c:pt>
                <c:pt idx="4">
                  <c:v>5.35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Hoja2!$H$10</c:f>
              <c:strCache>
                <c:ptCount val="1"/>
                <c:pt idx="0">
                  <c:v>sep-14</c:v>
                </c:pt>
              </c:strCache>
            </c:strRef>
          </c:tx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Hoja2!$H$11:$H$16</c:f>
              <c:numCache>
                <c:formatCode>General</c:formatCode>
                <c:ptCount val="6"/>
                <c:pt idx="1">
                  <c:v>5.95</c:v>
                </c:pt>
                <c:pt idx="2">
                  <c:v>5.5</c:v>
                </c:pt>
                <c:pt idx="3">
                  <c:v>5.25</c:v>
                </c:pt>
                <c:pt idx="4">
                  <c:v>5.0999999999999996</c:v>
                </c:pt>
                <c:pt idx="5">
                  <c:v>5.35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Hoja2!$I$10</c:f>
              <c:strCache>
                <c:ptCount val="1"/>
                <c:pt idx="0">
                  <c:v>dic-14</c:v>
                </c:pt>
              </c:strCache>
            </c:strRef>
          </c:tx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Hoja2!$I$11:$I$16</c:f>
              <c:numCache>
                <c:formatCode>General</c:formatCode>
                <c:ptCount val="6"/>
                <c:pt idx="1">
                  <c:v>5.8</c:v>
                </c:pt>
                <c:pt idx="2">
                  <c:v>5.25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5.35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Hoja2!$J$10</c:f>
              <c:strCache>
                <c:ptCount val="1"/>
                <c:pt idx="0">
                  <c:v>mar-15</c:v>
                </c:pt>
              </c:strCache>
            </c:strRef>
          </c:tx>
          <c:spPr>
            <a:ln>
              <a:solidFill>
                <a:srgbClr val="002060"/>
              </a:solidFill>
              <a:prstDash val="solid"/>
            </a:ln>
          </c:spPr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Hoja2!$J$11:$J$16</c:f>
              <c:numCache>
                <c:formatCode>General</c:formatCode>
                <c:ptCount val="6"/>
                <c:pt idx="2">
                  <c:v>5.0999999999999996</c:v>
                </c:pt>
                <c:pt idx="3">
                  <c:v>5</c:v>
                </c:pt>
                <c:pt idx="4">
                  <c:v>4.9499999999999993</c:v>
                </c:pt>
                <c:pt idx="5">
                  <c:v>5.0999999999999996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Hoja2!$K$10</c:f>
              <c:strCache>
                <c:ptCount val="1"/>
                <c:pt idx="0">
                  <c:v>jun-15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Hoja2!$K$11:$K$16</c:f>
              <c:numCache>
                <c:formatCode>General</c:formatCode>
                <c:ptCount val="6"/>
                <c:pt idx="2">
                  <c:v>5.25</c:v>
                </c:pt>
                <c:pt idx="3">
                  <c:v>5</c:v>
                </c:pt>
                <c:pt idx="4">
                  <c:v>5</c:v>
                </c:pt>
                <c:pt idx="5">
                  <c:v>5.0999999999999996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35744"/>
        <c:axId val="151137280"/>
      </c:lineChart>
      <c:catAx>
        <c:axId val="15113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137280"/>
        <c:crosses val="autoZero"/>
        <c:auto val="1"/>
        <c:lblAlgn val="ctr"/>
        <c:lblOffset val="100"/>
        <c:noMultiLvlLbl val="0"/>
      </c:catAx>
      <c:valAx>
        <c:axId val="151137280"/>
        <c:scaling>
          <c:orientation val="minMax"/>
          <c:min val="4.8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15113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3"/>
          <c:tx>
            <c:strRef>
              <c:f>'2016'!$L$10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'2016'!$K$85:$K$89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803328"/>
        <c:axId val="486804864"/>
      </c:barChart>
      <c:lineChart>
        <c:grouping val="standard"/>
        <c:varyColors val="0"/>
        <c:ser>
          <c:idx val="3"/>
          <c:order val="0"/>
          <c:tx>
            <c:strRef>
              <c:f>'2016'!$E$10</c:f>
              <c:strCache>
                <c:ptCount val="1"/>
                <c:pt idx="0">
                  <c:v>dic-13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'2016'!$E$85:$E$89</c:f>
              <c:numCache>
                <c:formatCode>General</c:formatCode>
                <c:ptCount val="5"/>
                <c:pt idx="0">
                  <c:v>1.1499999999999999</c:v>
                </c:pt>
                <c:pt idx="1">
                  <c:v>1.5</c:v>
                </c:pt>
                <c:pt idx="2">
                  <c:v>1.8</c:v>
                </c:pt>
                <c:pt idx="3">
                  <c:v>1.9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'2016'!$I$10</c:f>
              <c:strCache>
                <c:ptCount val="1"/>
                <c:pt idx="0">
                  <c:v>dic-14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'2016'!$I$85:$I$89</c:f>
              <c:numCache>
                <c:formatCode>General</c:formatCode>
                <c:ptCount val="5"/>
                <c:pt idx="1">
                  <c:v>1.55</c:v>
                </c:pt>
                <c:pt idx="2">
                  <c:v>1.65</c:v>
                </c:pt>
                <c:pt idx="3">
                  <c:v>1.85</c:v>
                </c:pt>
                <c:pt idx="4">
                  <c:v>1.9</c:v>
                </c:pt>
              </c:numCache>
            </c:numRef>
          </c:val>
          <c:smooth val="0"/>
        </c:ser>
        <c:ser>
          <c:idx val="4"/>
          <c:order val="2"/>
          <c:tx>
            <c:v>dic-15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'2016'!$J$85:$J$89</c:f>
              <c:numCache>
                <c:formatCode>General</c:formatCode>
                <c:ptCount val="5"/>
                <c:pt idx="2">
                  <c:v>1.3</c:v>
                </c:pt>
                <c:pt idx="3">
                  <c:v>1.6</c:v>
                </c:pt>
                <c:pt idx="4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803328"/>
        <c:axId val="486804864"/>
      </c:lineChart>
      <c:catAx>
        <c:axId val="48680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6804864"/>
        <c:crosses val="autoZero"/>
        <c:auto val="1"/>
        <c:lblAlgn val="ctr"/>
        <c:lblOffset val="100"/>
        <c:noMultiLvlLbl val="0"/>
      </c:catAx>
      <c:valAx>
        <c:axId val="486804864"/>
        <c:scaling>
          <c:orientation val="minMax"/>
          <c:max val="2.4"/>
          <c:min val="1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8680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2"/>
          <c:tx>
            <c:strRef>
              <c:f>'2016'!$L$10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'2016'!$L$11:$L$16</c:f>
              <c:numCache>
                <c:formatCode>General</c:formatCode>
                <c:ptCount val="6"/>
                <c:pt idx="0">
                  <c:v>7.4</c:v>
                </c:pt>
                <c:pt idx="1">
                  <c:v>6.2</c:v>
                </c:pt>
                <c:pt idx="2">
                  <c:v>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840192"/>
        <c:axId val="486841728"/>
      </c:barChart>
      <c:lineChart>
        <c:grouping val="standard"/>
        <c:varyColors val="0"/>
        <c:ser>
          <c:idx val="5"/>
          <c:order val="0"/>
          <c:tx>
            <c:strRef>
              <c:f>'2016'!$E$10</c:f>
              <c:strCache>
                <c:ptCount val="1"/>
                <c:pt idx="0">
                  <c:v>dic-13</c:v>
                </c:pt>
              </c:strCache>
            </c:strRef>
          </c:tx>
          <c:spPr>
            <a:ln>
              <a:solidFill>
                <a:srgbClr val="002060"/>
              </a:solidFill>
              <a:prstDash val="solid"/>
            </a:ln>
          </c:spPr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'2016'!$E$11:$E$16</c:f>
              <c:numCache>
                <c:formatCode>General</c:formatCode>
                <c:ptCount val="6"/>
                <c:pt idx="0">
                  <c:v>7.05</c:v>
                </c:pt>
                <c:pt idx="1">
                  <c:v>6.4499999999999993</c:v>
                </c:pt>
                <c:pt idx="2">
                  <c:v>5.9499999999999993</c:v>
                </c:pt>
                <c:pt idx="3">
                  <c:v>5.55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'2016'!$I$10</c:f>
              <c:strCache>
                <c:ptCount val="1"/>
                <c:pt idx="0">
                  <c:v>dic-14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'2016'!$I$11:$I$16</c:f>
              <c:numCache>
                <c:formatCode>General</c:formatCode>
                <c:ptCount val="6"/>
                <c:pt idx="1">
                  <c:v>5.8</c:v>
                </c:pt>
                <c:pt idx="2">
                  <c:v>5.25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5.35</c:v>
                </c:pt>
              </c:numCache>
            </c:numRef>
          </c:val>
          <c:smooth val="0"/>
        </c:ser>
        <c:ser>
          <c:idx val="10"/>
          <c:order val="3"/>
          <c:tx>
            <c:strRef>
              <c:f>'2016'!$K$10</c:f>
              <c:strCache>
                <c:ptCount val="1"/>
                <c:pt idx="0">
                  <c:v>dic-15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'2016'!$K$11:$K$16</c:f>
              <c:numCache>
                <c:formatCode>General</c:formatCode>
                <c:ptCount val="6"/>
                <c:pt idx="2">
                  <c:v>5</c:v>
                </c:pt>
                <c:pt idx="3">
                  <c:v>4.7</c:v>
                </c:pt>
                <c:pt idx="4">
                  <c:v>4.7</c:v>
                </c:pt>
                <c:pt idx="5">
                  <c:v>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840192"/>
        <c:axId val="486841728"/>
      </c:lineChart>
      <c:catAx>
        <c:axId val="48684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6841728"/>
        <c:crosses val="autoZero"/>
        <c:auto val="1"/>
        <c:lblAlgn val="ctr"/>
        <c:lblOffset val="100"/>
        <c:noMultiLvlLbl val="0"/>
      </c:catAx>
      <c:valAx>
        <c:axId val="486841728"/>
        <c:scaling>
          <c:orientation val="minMax"/>
          <c:max val="7.5"/>
          <c:min val="4.5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8684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'2016'!$L$10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'2016'!$K$85:$K$89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972416"/>
        <c:axId val="486978304"/>
      </c:barChart>
      <c:lineChart>
        <c:grouping val="standard"/>
        <c:varyColors val="0"/>
        <c:ser>
          <c:idx val="0"/>
          <c:order val="0"/>
          <c:tx>
            <c:strRef>
              <c:f>'2016'!$B$10</c:f>
              <c:strCache>
                <c:ptCount val="1"/>
                <c:pt idx="0">
                  <c:v>mar-13</c:v>
                </c:pt>
              </c:strCache>
            </c:strRef>
          </c:tx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'2016'!$B$85:$B$89</c:f>
              <c:numCache>
                <c:formatCode>General</c:formatCode>
                <c:ptCount val="5"/>
                <c:pt idx="0">
                  <c:v>1.55</c:v>
                </c:pt>
                <c:pt idx="1">
                  <c:v>1.85</c:v>
                </c:pt>
                <c:pt idx="2">
                  <c:v>1.9500000000000002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'2016'!$C$10</c:f>
              <c:strCache>
                <c:ptCount val="1"/>
                <c:pt idx="0">
                  <c:v>jun-13</c:v>
                </c:pt>
              </c:strCache>
            </c:strRef>
          </c:tx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'2016'!$C$85:$C$89</c:f>
              <c:numCache>
                <c:formatCode>General</c:formatCode>
                <c:ptCount val="5"/>
                <c:pt idx="0">
                  <c:v>1.25</c:v>
                </c:pt>
                <c:pt idx="1">
                  <c:v>1.65</c:v>
                </c:pt>
                <c:pt idx="2">
                  <c:v>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'2016'!$D$10</c:f>
              <c:strCache>
                <c:ptCount val="1"/>
                <c:pt idx="0">
                  <c:v>sep-13</c:v>
                </c:pt>
              </c:strCache>
            </c:strRef>
          </c:tx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'2016'!$D$85:$D$89</c:f>
              <c:numCache>
                <c:formatCode>General</c:formatCode>
                <c:ptCount val="5"/>
                <c:pt idx="0">
                  <c:v>1.25</c:v>
                </c:pt>
                <c:pt idx="1">
                  <c:v>1.6</c:v>
                </c:pt>
                <c:pt idx="2">
                  <c:v>1.85</c:v>
                </c:pt>
                <c:pt idx="3">
                  <c:v>1.95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'2016'!$E$10</c:f>
              <c:strCache>
                <c:ptCount val="1"/>
                <c:pt idx="0">
                  <c:v>dic-13</c:v>
                </c:pt>
              </c:strCache>
            </c:strRef>
          </c:tx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'2016'!$E$85:$E$89</c:f>
              <c:numCache>
                <c:formatCode>General</c:formatCode>
                <c:ptCount val="5"/>
                <c:pt idx="0">
                  <c:v>1.1499999999999999</c:v>
                </c:pt>
                <c:pt idx="1">
                  <c:v>1.5</c:v>
                </c:pt>
                <c:pt idx="2">
                  <c:v>1.8</c:v>
                </c:pt>
                <c:pt idx="3">
                  <c:v>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'2016'!$F$10</c:f>
              <c:strCache>
                <c:ptCount val="1"/>
                <c:pt idx="0">
                  <c:v>mar-14</c:v>
                </c:pt>
              </c:strCache>
            </c:strRef>
          </c:tx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'2016'!$F$85:$F$89</c:f>
              <c:numCache>
                <c:formatCode>General</c:formatCode>
                <c:ptCount val="5"/>
                <c:pt idx="1">
                  <c:v>1.5</c:v>
                </c:pt>
                <c:pt idx="2">
                  <c:v>1.85</c:v>
                </c:pt>
                <c:pt idx="3">
                  <c:v>1.9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'2016'!$G$10</c:f>
              <c:strCache>
                <c:ptCount val="1"/>
                <c:pt idx="0">
                  <c:v>jun-14</c:v>
                </c:pt>
              </c:strCache>
            </c:strRef>
          </c:tx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'2016'!$G$85:$G$89</c:f>
              <c:numCache>
                <c:formatCode>General</c:formatCode>
                <c:ptCount val="5"/>
                <c:pt idx="1">
                  <c:v>1.55</c:v>
                </c:pt>
                <c:pt idx="2">
                  <c:v>1.8</c:v>
                </c:pt>
                <c:pt idx="3">
                  <c:v>1.85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'2016'!$H$10</c:f>
              <c:strCache>
                <c:ptCount val="1"/>
                <c:pt idx="0">
                  <c:v>sep-14</c:v>
                </c:pt>
              </c:strCache>
            </c:strRef>
          </c:tx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'2016'!$H$85:$H$89</c:f>
              <c:numCache>
                <c:formatCode>General</c:formatCode>
                <c:ptCount val="5"/>
                <c:pt idx="1">
                  <c:v>1.55</c:v>
                </c:pt>
                <c:pt idx="2">
                  <c:v>1.75</c:v>
                </c:pt>
                <c:pt idx="3">
                  <c:v>1.9</c:v>
                </c:pt>
                <c:pt idx="4">
                  <c:v>1.95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'2016'!$I$10</c:f>
              <c:strCache>
                <c:ptCount val="1"/>
                <c:pt idx="0">
                  <c:v>dic-14</c:v>
                </c:pt>
              </c:strCache>
            </c:strRef>
          </c:tx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'2016'!$I$85:$I$89</c:f>
              <c:numCache>
                <c:formatCode>General</c:formatCode>
                <c:ptCount val="5"/>
                <c:pt idx="1">
                  <c:v>1.55</c:v>
                </c:pt>
                <c:pt idx="2">
                  <c:v>1.65</c:v>
                </c:pt>
                <c:pt idx="3">
                  <c:v>1.85</c:v>
                </c:pt>
                <c:pt idx="4">
                  <c:v>1.9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'2016'!$J$10</c:f>
              <c:strCache>
                <c:ptCount val="1"/>
                <c:pt idx="0">
                  <c:v>mar-15</c:v>
                </c:pt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numRef>
              <c:f>'2016'!$A$85:$A$89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'2016'!$J$85:$J$89</c:f>
              <c:numCache>
                <c:formatCode>General</c:formatCode>
                <c:ptCount val="5"/>
                <c:pt idx="2">
                  <c:v>1.3</c:v>
                </c:pt>
                <c:pt idx="3">
                  <c:v>1.6</c:v>
                </c:pt>
                <c:pt idx="4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72416"/>
        <c:axId val="486978304"/>
      </c:lineChart>
      <c:catAx>
        <c:axId val="4869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6978304"/>
        <c:crosses val="autoZero"/>
        <c:auto val="1"/>
        <c:lblAlgn val="ctr"/>
        <c:lblOffset val="100"/>
        <c:noMultiLvlLbl val="0"/>
      </c:catAx>
      <c:valAx>
        <c:axId val="486978304"/>
        <c:scaling>
          <c:orientation val="minMax"/>
          <c:max val="2.4"/>
          <c:min val="1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8697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3"/>
          <c:tx>
            <c:strRef>
              <c:f>'2016'!$L$10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'2016'!$L$35:$L$40</c:f>
              <c:numCache>
                <c:formatCode>General</c:formatCode>
                <c:ptCount val="6"/>
                <c:pt idx="0">
                  <c:v>1.5</c:v>
                </c:pt>
                <c:pt idx="1">
                  <c:v>2.4</c:v>
                </c:pt>
                <c:pt idx="2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075200"/>
        <c:axId val="487076992"/>
      </c:barChart>
      <c:lineChart>
        <c:grouping val="standard"/>
        <c:varyColors val="0"/>
        <c:ser>
          <c:idx val="3"/>
          <c:order val="0"/>
          <c:tx>
            <c:v>dic-13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'2016'!$E$35:$E$40</c:f>
              <c:numCache>
                <c:formatCode>General</c:formatCode>
                <c:ptCount val="6"/>
                <c:pt idx="0">
                  <c:v>2.25</c:v>
                </c:pt>
                <c:pt idx="1">
                  <c:v>3</c:v>
                </c:pt>
                <c:pt idx="2">
                  <c:v>3.2</c:v>
                </c:pt>
                <c:pt idx="3">
                  <c:v>2.85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'2016'!$I$10</c:f>
              <c:strCache>
                <c:ptCount val="1"/>
                <c:pt idx="0">
                  <c:v>dic-14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'2016'!$I$35:$I$40</c:f>
              <c:numCache>
                <c:formatCode>General</c:formatCode>
                <c:ptCount val="6"/>
                <c:pt idx="1">
                  <c:v>2.3499999999999996</c:v>
                </c:pt>
                <c:pt idx="2">
                  <c:v>2.8</c:v>
                </c:pt>
                <c:pt idx="3">
                  <c:v>2.75</c:v>
                </c:pt>
                <c:pt idx="4">
                  <c:v>2.4</c:v>
                </c:pt>
                <c:pt idx="5">
                  <c:v>2.15</c:v>
                </c:pt>
              </c:numCache>
            </c:numRef>
          </c:val>
          <c:smooth val="0"/>
        </c:ser>
        <c:ser>
          <c:idx val="6"/>
          <c:order val="2"/>
          <c:tx>
            <c:v>dic-15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'2016'!$H$35:$H$40</c:f>
              <c:numCache>
                <c:formatCode>General</c:formatCode>
                <c:ptCount val="6"/>
                <c:pt idx="2">
                  <c:v>2.1</c:v>
                </c:pt>
                <c:pt idx="3">
                  <c:v>2.4</c:v>
                </c:pt>
                <c:pt idx="4">
                  <c:v>2.2000000000000002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75200"/>
        <c:axId val="487076992"/>
      </c:lineChart>
      <c:catAx>
        <c:axId val="48707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7076992"/>
        <c:crosses val="autoZero"/>
        <c:auto val="1"/>
        <c:lblAlgn val="ctr"/>
        <c:lblOffset val="100"/>
        <c:noMultiLvlLbl val="0"/>
      </c:catAx>
      <c:valAx>
        <c:axId val="487076992"/>
        <c:scaling>
          <c:orientation val="minMax"/>
          <c:min val="1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8707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'2016'!$L$10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'2016'!$L$59:$L$64</c:f>
              <c:numCache>
                <c:formatCode>General</c:formatCode>
                <c:ptCount val="6"/>
                <c:pt idx="0">
                  <c:v>1.48</c:v>
                </c:pt>
                <c:pt idx="1">
                  <c:v>1.63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125760"/>
        <c:axId val="487127296"/>
      </c:barChart>
      <c:lineChart>
        <c:grouping val="standard"/>
        <c:varyColors val="0"/>
        <c:ser>
          <c:idx val="0"/>
          <c:order val="0"/>
          <c:tx>
            <c:strRef>
              <c:f>'2016'!$B$10</c:f>
              <c:strCache>
                <c:ptCount val="1"/>
                <c:pt idx="0">
                  <c:v>mar-13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'2016'!$B$59:$B$64</c:f>
              <c:numCache>
                <c:formatCode>General</c:formatCode>
                <c:ptCount val="6"/>
                <c:pt idx="0">
                  <c:v>1.5</c:v>
                </c:pt>
                <c:pt idx="1">
                  <c:v>1.75</c:v>
                </c:pt>
                <c:pt idx="2">
                  <c:v>1.85</c:v>
                </c:pt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'2016'!$C$10</c:f>
              <c:strCache>
                <c:ptCount val="1"/>
                <c:pt idx="0">
                  <c:v>jun-13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'2016'!$C$59:$C$64</c:f>
              <c:numCache>
                <c:formatCode>General</c:formatCode>
                <c:ptCount val="6"/>
                <c:pt idx="0">
                  <c:v>1</c:v>
                </c:pt>
                <c:pt idx="1">
                  <c:v>1.7</c:v>
                </c:pt>
                <c:pt idx="2">
                  <c:v>1.8</c:v>
                </c:pt>
                <c:pt idx="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'2016'!$D$10</c:f>
              <c:strCache>
                <c:ptCount val="1"/>
                <c:pt idx="0">
                  <c:v>sep-13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'2016'!$D$59:$D$64</c:f>
              <c:numCache>
                <c:formatCode>General</c:formatCode>
                <c:ptCount val="6"/>
                <c:pt idx="0">
                  <c:v>1.1499999999999999</c:v>
                </c:pt>
                <c:pt idx="1">
                  <c:v>1.55</c:v>
                </c:pt>
                <c:pt idx="2">
                  <c:v>1.8</c:v>
                </c:pt>
                <c:pt idx="3">
                  <c:v>1.85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'2016'!$E$10</c:f>
              <c:strCache>
                <c:ptCount val="1"/>
                <c:pt idx="0">
                  <c:v>dic-13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'2016'!$E$59:$E$64</c:f>
              <c:numCache>
                <c:formatCode>General</c:formatCode>
                <c:ptCount val="6"/>
                <c:pt idx="0">
                  <c:v>0.95</c:v>
                </c:pt>
                <c:pt idx="1">
                  <c:v>1.5</c:v>
                </c:pt>
                <c:pt idx="2">
                  <c:v>1.75</c:v>
                </c:pt>
                <c:pt idx="3">
                  <c:v>1.85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'2016'!$F$10</c:f>
              <c:strCache>
                <c:ptCount val="1"/>
                <c:pt idx="0">
                  <c:v>mar-14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'2016'!$F$59:$F$64</c:f>
              <c:numCache>
                <c:formatCode>General</c:formatCode>
                <c:ptCount val="6"/>
                <c:pt idx="1">
                  <c:v>1.55</c:v>
                </c:pt>
                <c:pt idx="2">
                  <c:v>1.75</c:v>
                </c:pt>
                <c:pt idx="3">
                  <c:v>1.85</c:v>
                </c:pt>
                <c:pt idx="4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'2016'!$G$10</c:f>
              <c:strCache>
                <c:ptCount val="1"/>
                <c:pt idx="0">
                  <c:v>jun-14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'2016'!$G$59:$G$64</c:f>
              <c:numCache>
                <c:formatCode>General</c:formatCode>
                <c:ptCount val="6"/>
                <c:pt idx="1">
                  <c:v>1.6</c:v>
                </c:pt>
                <c:pt idx="2">
                  <c:v>1.75</c:v>
                </c:pt>
                <c:pt idx="3">
                  <c:v>1.8</c:v>
                </c:pt>
                <c:pt idx="4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'2016'!$H$10</c:f>
              <c:strCache>
                <c:ptCount val="1"/>
                <c:pt idx="0">
                  <c:v>sep-14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'2016'!$H$59:$H$64</c:f>
              <c:numCache>
                <c:formatCode>General</c:formatCode>
                <c:ptCount val="6"/>
                <c:pt idx="1">
                  <c:v>1.6</c:v>
                </c:pt>
                <c:pt idx="2">
                  <c:v>1.75</c:v>
                </c:pt>
                <c:pt idx="3">
                  <c:v>1.85</c:v>
                </c:pt>
                <c:pt idx="4">
                  <c:v>1.95</c:v>
                </c:pt>
                <c:pt idx="5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'2016'!$I$10</c:f>
              <c:strCache>
                <c:ptCount val="1"/>
                <c:pt idx="0">
                  <c:v>dic-14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'2016'!$I$59:$I$64</c:f>
              <c:numCache>
                <c:formatCode>General</c:formatCode>
                <c:ptCount val="6"/>
                <c:pt idx="1">
                  <c:v>1.25</c:v>
                </c:pt>
                <c:pt idx="2">
                  <c:v>1.3</c:v>
                </c:pt>
                <c:pt idx="3">
                  <c:v>1.85</c:v>
                </c:pt>
                <c:pt idx="4">
                  <c:v>1.9</c:v>
                </c:pt>
                <c:pt idx="5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'2016'!$J$10</c:f>
              <c:strCache>
                <c:ptCount val="1"/>
                <c:pt idx="0">
                  <c:v>mar-15</c:v>
                </c:pt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'2016'!$J$59:$J$64</c:f>
              <c:numCache>
                <c:formatCode>General</c:formatCode>
                <c:ptCount val="6"/>
                <c:pt idx="2">
                  <c:v>0.7</c:v>
                </c:pt>
                <c:pt idx="3">
                  <c:v>1.7999999999999998</c:v>
                </c:pt>
                <c:pt idx="4">
                  <c:v>1.95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125760"/>
        <c:axId val="487127296"/>
      </c:lineChart>
      <c:catAx>
        <c:axId val="48712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7127296"/>
        <c:crosses val="autoZero"/>
        <c:auto val="1"/>
        <c:lblAlgn val="ctr"/>
        <c:lblOffset val="100"/>
        <c:noMultiLvlLbl val="0"/>
      </c:catAx>
      <c:valAx>
        <c:axId val="487127296"/>
        <c:scaling>
          <c:orientation val="minMax"/>
          <c:min val="0.5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8712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Hoja2!$L$10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Hoja2!$A$35:$A$40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Hoja2!$L$35:$L$40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85664"/>
        <c:axId val="151187456"/>
      </c:barChart>
      <c:lineChart>
        <c:grouping val="standard"/>
        <c:varyColors val="0"/>
        <c:ser>
          <c:idx val="0"/>
          <c:order val="0"/>
          <c:tx>
            <c:strRef>
              <c:f>Hoja2!$B$10</c:f>
              <c:strCache>
                <c:ptCount val="1"/>
                <c:pt idx="0">
                  <c:v>mar-13</c:v>
                </c:pt>
              </c:strCache>
            </c:strRef>
          </c:tx>
          <c:marker>
            <c:symbol val="none"/>
          </c:marker>
          <c:cat>
            <c:numRef>
              <c:f>Hoja2!$A$35:$A$40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Hoja2!$B$35:$B$40</c:f>
              <c:numCache>
                <c:formatCode>General</c:formatCode>
                <c:ptCount val="6"/>
                <c:pt idx="0">
                  <c:v>2.5499999999999998</c:v>
                </c:pt>
                <c:pt idx="1">
                  <c:v>3.15</c:v>
                </c:pt>
                <c:pt idx="2">
                  <c:v>3.3</c:v>
                </c:pt>
                <c:pt idx="3">
                  <c:v>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Hoja2!$C$10</c:f>
              <c:strCache>
                <c:ptCount val="1"/>
                <c:pt idx="0">
                  <c:v>jun-13</c:v>
                </c:pt>
              </c:strCache>
            </c:strRef>
          </c:tx>
          <c:marker>
            <c:symbol val="none"/>
          </c:marker>
          <c:cat>
            <c:numRef>
              <c:f>Hoja2!$A$35:$A$40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Hoja2!$C$35:$C$40</c:f>
              <c:numCache>
                <c:formatCode>General</c:formatCode>
                <c:ptCount val="6"/>
                <c:pt idx="0">
                  <c:v>2.4500000000000002</c:v>
                </c:pt>
                <c:pt idx="1">
                  <c:v>3.25</c:v>
                </c:pt>
                <c:pt idx="2">
                  <c:v>3.25</c:v>
                </c:pt>
                <c:pt idx="3">
                  <c:v>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Hoja2!$D$10</c:f>
              <c:strCache>
                <c:ptCount val="1"/>
                <c:pt idx="0">
                  <c:v>sep-13</c:v>
                </c:pt>
              </c:strCache>
            </c:strRef>
          </c:tx>
          <c:marker>
            <c:symbol val="none"/>
          </c:marker>
          <c:cat>
            <c:numRef>
              <c:f>Hoja2!$A$35:$A$40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Hoja2!$D$35:$D$40</c:f>
              <c:numCache>
                <c:formatCode>General</c:formatCode>
                <c:ptCount val="6"/>
                <c:pt idx="0">
                  <c:v>2.15</c:v>
                </c:pt>
                <c:pt idx="1">
                  <c:v>3</c:v>
                </c:pt>
                <c:pt idx="2">
                  <c:v>3.25</c:v>
                </c:pt>
                <c:pt idx="3">
                  <c:v>2.9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Hoja2!$E$10</c:f>
              <c:strCache>
                <c:ptCount val="1"/>
                <c:pt idx="0">
                  <c:v>dic-13</c:v>
                </c:pt>
              </c:strCache>
            </c:strRef>
          </c:tx>
          <c:marker>
            <c:symbol val="none"/>
          </c:marker>
          <c:cat>
            <c:numRef>
              <c:f>Hoja2!$A$35:$A$40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Hoja2!$E$35:$E$40</c:f>
              <c:numCache>
                <c:formatCode>General</c:formatCode>
                <c:ptCount val="6"/>
                <c:pt idx="0">
                  <c:v>2.25</c:v>
                </c:pt>
                <c:pt idx="1">
                  <c:v>3</c:v>
                </c:pt>
                <c:pt idx="2">
                  <c:v>3.2</c:v>
                </c:pt>
                <c:pt idx="3">
                  <c:v>2.85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Hoja2!$F$10</c:f>
              <c:strCache>
                <c:ptCount val="1"/>
                <c:pt idx="0">
                  <c:v>mar-14</c:v>
                </c:pt>
              </c:strCache>
            </c:strRef>
          </c:tx>
          <c:marker>
            <c:symbol val="none"/>
          </c:marker>
          <c:cat>
            <c:numRef>
              <c:f>Hoja2!$A$35:$A$40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Hoja2!$F$35:$F$40</c:f>
              <c:numCache>
                <c:formatCode>General</c:formatCode>
                <c:ptCount val="6"/>
                <c:pt idx="1">
                  <c:v>3.1</c:v>
                </c:pt>
                <c:pt idx="2">
                  <c:v>2.75</c:v>
                </c:pt>
                <c:pt idx="3">
                  <c:v>2.25</c:v>
                </c:pt>
                <c:pt idx="4">
                  <c:v>2.5499999999999998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Hoja2!$G$10</c:f>
              <c:strCache>
                <c:ptCount val="1"/>
                <c:pt idx="0">
                  <c:v>jun-14</c:v>
                </c:pt>
              </c:strCache>
            </c:strRef>
          </c:tx>
          <c:marker>
            <c:symbol val="none"/>
          </c:marker>
          <c:cat>
            <c:numRef>
              <c:f>Hoja2!$A$35:$A$40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Hoja2!$G$35:$G$40</c:f>
              <c:numCache>
                <c:formatCode>General</c:formatCode>
                <c:ptCount val="6"/>
                <c:pt idx="1">
                  <c:v>2.2000000000000002</c:v>
                </c:pt>
                <c:pt idx="2">
                  <c:v>3.1</c:v>
                </c:pt>
                <c:pt idx="3">
                  <c:v>2.75</c:v>
                </c:pt>
                <c:pt idx="4">
                  <c:v>2.2000000000000002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Hoja2!$H$10</c:f>
              <c:strCache>
                <c:ptCount val="1"/>
                <c:pt idx="0">
                  <c:v>sep-14</c:v>
                </c:pt>
              </c:strCache>
            </c:strRef>
          </c:tx>
          <c:marker>
            <c:symbol val="none"/>
          </c:marker>
          <c:cat>
            <c:numRef>
              <c:f>Hoja2!$A$35:$A$40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Hoja2!$H$35:$H$40</c:f>
              <c:numCache>
                <c:formatCode>General</c:formatCode>
                <c:ptCount val="6"/>
                <c:pt idx="1">
                  <c:v>2.1</c:v>
                </c:pt>
                <c:pt idx="2">
                  <c:v>2.8</c:v>
                </c:pt>
                <c:pt idx="3">
                  <c:v>2.75</c:v>
                </c:pt>
                <c:pt idx="4">
                  <c:v>2.4</c:v>
                </c:pt>
                <c:pt idx="5">
                  <c:v>2.15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Hoja2!$I$10</c:f>
              <c:strCache>
                <c:ptCount val="1"/>
                <c:pt idx="0">
                  <c:v>dic-14</c:v>
                </c:pt>
              </c:strCache>
            </c:strRef>
          </c:tx>
          <c:marker>
            <c:symbol val="none"/>
          </c:marker>
          <c:cat>
            <c:numRef>
              <c:f>Hoja2!$A$35:$A$40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Hoja2!$I$35:$I$40</c:f>
              <c:numCache>
                <c:formatCode>General</c:formatCode>
                <c:ptCount val="6"/>
                <c:pt idx="1">
                  <c:v>2.3499999999999996</c:v>
                </c:pt>
                <c:pt idx="2">
                  <c:v>2.8</c:v>
                </c:pt>
                <c:pt idx="3">
                  <c:v>2.75</c:v>
                </c:pt>
                <c:pt idx="4">
                  <c:v>2.4</c:v>
                </c:pt>
                <c:pt idx="5">
                  <c:v>2.15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Hoja2!$J$10</c:f>
              <c:strCache>
                <c:ptCount val="1"/>
                <c:pt idx="0">
                  <c:v>mar-15</c:v>
                </c:pt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numRef>
              <c:f>Hoja2!$A$35:$A$40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Hoja2!$J$35:$J$40</c:f>
              <c:numCache>
                <c:formatCode>General</c:formatCode>
                <c:ptCount val="6"/>
                <c:pt idx="2">
                  <c:v>2.5</c:v>
                </c:pt>
                <c:pt idx="3">
                  <c:v>2.5</c:v>
                </c:pt>
                <c:pt idx="4">
                  <c:v>2.2000000000000002</c:v>
                </c:pt>
                <c:pt idx="5">
                  <c:v>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85664"/>
        <c:axId val="151187456"/>
      </c:lineChart>
      <c:catAx>
        <c:axId val="15118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187456"/>
        <c:crosses val="autoZero"/>
        <c:auto val="1"/>
        <c:lblAlgn val="ctr"/>
        <c:lblOffset val="100"/>
        <c:noMultiLvlLbl val="0"/>
      </c:catAx>
      <c:valAx>
        <c:axId val="151187456"/>
        <c:scaling>
          <c:orientation val="minMax"/>
          <c:min val="2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15118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Hoja2!$L$10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Hoja2!$A$59:$A$64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Hoja2!$L$59:$L$64</c:f>
              <c:numCache>
                <c:formatCode>General</c:formatCode>
                <c:ptCount val="6"/>
                <c:pt idx="0">
                  <c:v>1.48</c:v>
                </c:pt>
                <c:pt idx="1">
                  <c:v>1.63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201152"/>
        <c:axId val="481211136"/>
      </c:barChart>
      <c:lineChart>
        <c:grouping val="standard"/>
        <c:varyColors val="0"/>
        <c:ser>
          <c:idx val="0"/>
          <c:order val="0"/>
          <c:tx>
            <c:strRef>
              <c:f>Hoja2!$B$10</c:f>
              <c:strCache>
                <c:ptCount val="1"/>
                <c:pt idx="0">
                  <c:v>mar-13</c:v>
                </c:pt>
              </c:strCache>
            </c:strRef>
          </c:tx>
          <c:marker>
            <c:symbol val="none"/>
          </c:marker>
          <c:cat>
            <c:numRef>
              <c:f>Hoja2!$A$59:$A$64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Hoja2!$B$59:$B$64</c:f>
              <c:numCache>
                <c:formatCode>General</c:formatCode>
                <c:ptCount val="6"/>
                <c:pt idx="0">
                  <c:v>1.5</c:v>
                </c:pt>
                <c:pt idx="1">
                  <c:v>1.75</c:v>
                </c:pt>
                <c:pt idx="2">
                  <c:v>1.85</c:v>
                </c:pt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Hoja2!$C$10</c:f>
              <c:strCache>
                <c:ptCount val="1"/>
                <c:pt idx="0">
                  <c:v>jun-13</c:v>
                </c:pt>
              </c:strCache>
            </c:strRef>
          </c:tx>
          <c:marker>
            <c:symbol val="none"/>
          </c:marker>
          <c:cat>
            <c:numRef>
              <c:f>Hoja2!$A$59:$A$64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Hoja2!$C$59:$C$64</c:f>
              <c:numCache>
                <c:formatCode>General</c:formatCode>
                <c:ptCount val="6"/>
                <c:pt idx="0">
                  <c:v>1</c:v>
                </c:pt>
                <c:pt idx="1">
                  <c:v>1.7</c:v>
                </c:pt>
                <c:pt idx="2">
                  <c:v>1.8</c:v>
                </c:pt>
                <c:pt idx="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Hoja2!$D$10</c:f>
              <c:strCache>
                <c:ptCount val="1"/>
                <c:pt idx="0">
                  <c:v>sep-13</c:v>
                </c:pt>
              </c:strCache>
            </c:strRef>
          </c:tx>
          <c:marker>
            <c:symbol val="none"/>
          </c:marker>
          <c:cat>
            <c:numRef>
              <c:f>Hoja2!$A$59:$A$64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Hoja2!$D$59:$D$64</c:f>
              <c:numCache>
                <c:formatCode>General</c:formatCode>
                <c:ptCount val="6"/>
                <c:pt idx="0">
                  <c:v>1.1499999999999999</c:v>
                </c:pt>
                <c:pt idx="1">
                  <c:v>1.55</c:v>
                </c:pt>
                <c:pt idx="2">
                  <c:v>1.8</c:v>
                </c:pt>
                <c:pt idx="3">
                  <c:v>1.85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Hoja2!$E$10</c:f>
              <c:strCache>
                <c:ptCount val="1"/>
                <c:pt idx="0">
                  <c:v>dic-13</c:v>
                </c:pt>
              </c:strCache>
            </c:strRef>
          </c:tx>
          <c:marker>
            <c:symbol val="none"/>
          </c:marker>
          <c:cat>
            <c:numRef>
              <c:f>Hoja2!$A$59:$A$64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Hoja2!$E$59:$E$64</c:f>
              <c:numCache>
                <c:formatCode>General</c:formatCode>
                <c:ptCount val="6"/>
                <c:pt idx="0">
                  <c:v>0.95</c:v>
                </c:pt>
                <c:pt idx="1">
                  <c:v>1.5</c:v>
                </c:pt>
                <c:pt idx="2">
                  <c:v>1.75</c:v>
                </c:pt>
                <c:pt idx="3">
                  <c:v>1.85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Hoja2!$F$10</c:f>
              <c:strCache>
                <c:ptCount val="1"/>
                <c:pt idx="0">
                  <c:v>mar-14</c:v>
                </c:pt>
              </c:strCache>
            </c:strRef>
          </c:tx>
          <c:marker>
            <c:symbol val="none"/>
          </c:marker>
          <c:cat>
            <c:numRef>
              <c:f>Hoja2!$A$59:$A$64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Hoja2!$F$59:$F$64</c:f>
              <c:numCache>
                <c:formatCode>General</c:formatCode>
                <c:ptCount val="6"/>
                <c:pt idx="1">
                  <c:v>1.55</c:v>
                </c:pt>
                <c:pt idx="2">
                  <c:v>1.75</c:v>
                </c:pt>
                <c:pt idx="3">
                  <c:v>1.85</c:v>
                </c:pt>
                <c:pt idx="4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Hoja2!$G$10</c:f>
              <c:strCache>
                <c:ptCount val="1"/>
                <c:pt idx="0">
                  <c:v>jun-14</c:v>
                </c:pt>
              </c:strCache>
            </c:strRef>
          </c:tx>
          <c:marker>
            <c:symbol val="none"/>
          </c:marker>
          <c:cat>
            <c:numRef>
              <c:f>Hoja2!$A$59:$A$64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Hoja2!$G$59:$G$64</c:f>
              <c:numCache>
                <c:formatCode>General</c:formatCode>
                <c:ptCount val="6"/>
                <c:pt idx="1">
                  <c:v>1.6</c:v>
                </c:pt>
                <c:pt idx="2">
                  <c:v>1.75</c:v>
                </c:pt>
                <c:pt idx="3">
                  <c:v>1.8</c:v>
                </c:pt>
                <c:pt idx="4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Hoja2!$H$10</c:f>
              <c:strCache>
                <c:ptCount val="1"/>
                <c:pt idx="0">
                  <c:v>sep-14</c:v>
                </c:pt>
              </c:strCache>
            </c:strRef>
          </c:tx>
          <c:marker>
            <c:symbol val="none"/>
          </c:marker>
          <c:cat>
            <c:numRef>
              <c:f>Hoja2!$A$59:$A$64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Hoja2!$H$59:$H$64</c:f>
              <c:numCache>
                <c:formatCode>General</c:formatCode>
                <c:ptCount val="6"/>
                <c:pt idx="1">
                  <c:v>1.6</c:v>
                </c:pt>
                <c:pt idx="2">
                  <c:v>1.75</c:v>
                </c:pt>
                <c:pt idx="3">
                  <c:v>1.85</c:v>
                </c:pt>
                <c:pt idx="4">
                  <c:v>1.95</c:v>
                </c:pt>
                <c:pt idx="5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Hoja2!$I$10</c:f>
              <c:strCache>
                <c:ptCount val="1"/>
                <c:pt idx="0">
                  <c:v>dic-14</c:v>
                </c:pt>
              </c:strCache>
            </c:strRef>
          </c:tx>
          <c:marker>
            <c:symbol val="none"/>
          </c:marker>
          <c:cat>
            <c:numRef>
              <c:f>Hoja2!$A$59:$A$64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Hoja2!$I$59:$I$64</c:f>
              <c:numCache>
                <c:formatCode>General</c:formatCode>
                <c:ptCount val="6"/>
                <c:pt idx="1">
                  <c:v>1.25</c:v>
                </c:pt>
                <c:pt idx="2">
                  <c:v>1.3</c:v>
                </c:pt>
                <c:pt idx="3">
                  <c:v>1.85</c:v>
                </c:pt>
                <c:pt idx="4">
                  <c:v>1.9</c:v>
                </c:pt>
                <c:pt idx="5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Hoja2!$J$10</c:f>
              <c:strCache>
                <c:ptCount val="1"/>
                <c:pt idx="0">
                  <c:v>mar-15</c:v>
                </c:pt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numRef>
              <c:f>Hoja2!$A$59:$A$64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Hoja2!$J$59:$J$64</c:f>
              <c:numCache>
                <c:formatCode>General</c:formatCode>
                <c:ptCount val="6"/>
                <c:pt idx="2">
                  <c:v>0.7</c:v>
                </c:pt>
                <c:pt idx="3">
                  <c:v>1.7999999999999998</c:v>
                </c:pt>
                <c:pt idx="4">
                  <c:v>1.95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201152"/>
        <c:axId val="481211136"/>
      </c:lineChart>
      <c:catAx>
        <c:axId val="48120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211136"/>
        <c:crosses val="autoZero"/>
        <c:auto val="1"/>
        <c:lblAlgn val="ctr"/>
        <c:lblOffset val="100"/>
        <c:noMultiLvlLbl val="0"/>
      </c:catAx>
      <c:valAx>
        <c:axId val="481211136"/>
        <c:scaling>
          <c:orientation val="minMax"/>
          <c:min val="0.5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8120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Hoja2!$L$10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Hoja2!$K$85:$K$89</c:f>
              <c:numCache>
                <c:formatCode>General</c:formatCode>
                <c:ptCount val="5"/>
                <c:pt idx="0">
                  <c:v>1.34</c:v>
                </c:pt>
                <c:pt idx="1">
                  <c:v>1.41</c:v>
                </c:pt>
                <c:pt idx="2">
                  <c:v>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137216"/>
        <c:axId val="484151296"/>
      </c:barChart>
      <c:lineChart>
        <c:grouping val="standard"/>
        <c:varyColors val="0"/>
        <c:ser>
          <c:idx val="0"/>
          <c:order val="0"/>
          <c:tx>
            <c:strRef>
              <c:f>Hoja2!$B$10</c:f>
              <c:strCache>
                <c:ptCount val="1"/>
                <c:pt idx="0">
                  <c:v>mar-13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Hoja2!$B$85:$B$89</c:f>
              <c:numCache>
                <c:formatCode>General</c:formatCode>
                <c:ptCount val="5"/>
                <c:pt idx="0">
                  <c:v>1.55</c:v>
                </c:pt>
                <c:pt idx="1">
                  <c:v>1.85</c:v>
                </c:pt>
                <c:pt idx="2">
                  <c:v>1.9500000000000002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Hoja2!$C$10</c:f>
              <c:strCache>
                <c:ptCount val="1"/>
                <c:pt idx="0">
                  <c:v>jun-13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Hoja2!$C$85:$C$89</c:f>
              <c:numCache>
                <c:formatCode>General</c:formatCode>
                <c:ptCount val="5"/>
                <c:pt idx="0">
                  <c:v>1.25</c:v>
                </c:pt>
                <c:pt idx="1">
                  <c:v>1.65</c:v>
                </c:pt>
                <c:pt idx="2">
                  <c:v>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Hoja2!$D$10</c:f>
              <c:strCache>
                <c:ptCount val="1"/>
                <c:pt idx="0">
                  <c:v>sep-13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Hoja2!$D$85:$D$89</c:f>
              <c:numCache>
                <c:formatCode>General</c:formatCode>
                <c:ptCount val="5"/>
                <c:pt idx="0">
                  <c:v>1.25</c:v>
                </c:pt>
                <c:pt idx="1">
                  <c:v>1.6</c:v>
                </c:pt>
                <c:pt idx="2">
                  <c:v>1.85</c:v>
                </c:pt>
                <c:pt idx="3">
                  <c:v>1.95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Hoja2!$E$10</c:f>
              <c:strCache>
                <c:ptCount val="1"/>
                <c:pt idx="0">
                  <c:v>dic-13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Hoja2!$E$85:$E$89</c:f>
              <c:numCache>
                <c:formatCode>General</c:formatCode>
                <c:ptCount val="5"/>
                <c:pt idx="0">
                  <c:v>1.1499999999999999</c:v>
                </c:pt>
                <c:pt idx="1">
                  <c:v>1.5</c:v>
                </c:pt>
                <c:pt idx="2">
                  <c:v>1.8</c:v>
                </c:pt>
                <c:pt idx="3">
                  <c:v>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Hoja2!$F$10</c:f>
              <c:strCache>
                <c:ptCount val="1"/>
                <c:pt idx="0">
                  <c:v>mar-14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Hoja2!$F$85:$F$89</c:f>
              <c:numCache>
                <c:formatCode>General</c:formatCode>
                <c:ptCount val="5"/>
                <c:pt idx="1">
                  <c:v>1.5</c:v>
                </c:pt>
                <c:pt idx="2">
                  <c:v>1.85</c:v>
                </c:pt>
                <c:pt idx="3">
                  <c:v>1.9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Hoja2!$G$10</c:f>
              <c:strCache>
                <c:ptCount val="1"/>
                <c:pt idx="0">
                  <c:v>jun-14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Hoja2!$G$85:$G$89</c:f>
              <c:numCache>
                <c:formatCode>General</c:formatCode>
                <c:ptCount val="5"/>
                <c:pt idx="1">
                  <c:v>1.55</c:v>
                </c:pt>
                <c:pt idx="2">
                  <c:v>1.8</c:v>
                </c:pt>
                <c:pt idx="3">
                  <c:v>1.85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Hoja2!$H$10</c:f>
              <c:strCache>
                <c:ptCount val="1"/>
                <c:pt idx="0">
                  <c:v>sep-14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Hoja2!$H$85:$H$89</c:f>
              <c:numCache>
                <c:formatCode>General</c:formatCode>
                <c:ptCount val="5"/>
                <c:pt idx="1">
                  <c:v>1.55</c:v>
                </c:pt>
                <c:pt idx="2">
                  <c:v>1.75</c:v>
                </c:pt>
                <c:pt idx="3">
                  <c:v>1.9</c:v>
                </c:pt>
                <c:pt idx="4">
                  <c:v>1.95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Hoja2!$I$10</c:f>
              <c:strCache>
                <c:ptCount val="1"/>
                <c:pt idx="0">
                  <c:v>dic-14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Hoja2!$I$85:$I$89</c:f>
              <c:numCache>
                <c:formatCode>General</c:formatCode>
                <c:ptCount val="5"/>
                <c:pt idx="1">
                  <c:v>1.55</c:v>
                </c:pt>
                <c:pt idx="2">
                  <c:v>1.65</c:v>
                </c:pt>
                <c:pt idx="3">
                  <c:v>1.85</c:v>
                </c:pt>
                <c:pt idx="4">
                  <c:v>1.9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Hoja2!$J$10</c:f>
              <c:strCache>
                <c:ptCount val="1"/>
                <c:pt idx="0">
                  <c:v>mar-15</c:v>
                </c:pt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Hoja2!$J$85:$J$89</c:f>
              <c:numCache>
                <c:formatCode>General</c:formatCode>
                <c:ptCount val="5"/>
                <c:pt idx="2">
                  <c:v>1.35</c:v>
                </c:pt>
                <c:pt idx="3">
                  <c:v>1.7</c:v>
                </c:pt>
                <c:pt idx="4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137216"/>
        <c:axId val="484151296"/>
      </c:lineChart>
      <c:catAx>
        <c:axId val="4841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151296"/>
        <c:crosses val="autoZero"/>
        <c:auto val="1"/>
        <c:lblAlgn val="ctr"/>
        <c:lblOffset val="100"/>
        <c:noMultiLvlLbl val="0"/>
      </c:catAx>
      <c:valAx>
        <c:axId val="484151296"/>
        <c:scaling>
          <c:orientation val="minMax"/>
          <c:max val="2.4"/>
          <c:min val="1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8413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5"/>
          <c:tx>
            <c:strRef>
              <c:f>Hoja2!$L$10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Hoja2!$L$11:$L$16</c:f>
              <c:numCache>
                <c:formatCode>General</c:formatCode>
                <c:ptCount val="6"/>
                <c:pt idx="0">
                  <c:v>6.15</c:v>
                </c:pt>
                <c:pt idx="1">
                  <c:v>5.4</c:v>
                </c:pt>
                <c:pt idx="2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093568"/>
        <c:axId val="486095104"/>
      </c:barChart>
      <c:lineChart>
        <c:grouping val="standard"/>
        <c:varyColors val="0"/>
        <c:ser>
          <c:idx val="4"/>
          <c:order val="0"/>
          <c:tx>
            <c:strRef>
              <c:f>Hoja2!$F$10</c:f>
              <c:strCache>
                <c:ptCount val="1"/>
                <c:pt idx="0">
                  <c:v>mar-14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Hoja2!$F$11:$F$16</c:f>
              <c:numCache>
                <c:formatCode>General</c:formatCode>
                <c:ptCount val="6"/>
                <c:pt idx="1">
                  <c:v>6.1999999999999993</c:v>
                </c:pt>
                <c:pt idx="2">
                  <c:v>5.75</c:v>
                </c:pt>
                <c:pt idx="3">
                  <c:v>5.4</c:v>
                </c:pt>
                <c:pt idx="4">
                  <c:v>5.4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Hoja2!$G$10</c:f>
              <c:strCache>
                <c:ptCount val="1"/>
                <c:pt idx="0">
                  <c:v>jun-14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Hoja2!$G$11:$G$16</c:f>
              <c:numCache>
                <c:formatCode>General</c:formatCode>
                <c:ptCount val="6"/>
                <c:pt idx="1">
                  <c:v>6.05</c:v>
                </c:pt>
                <c:pt idx="2">
                  <c:v>5.5500000000000007</c:v>
                </c:pt>
                <c:pt idx="3">
                  <c:v>5.3</c:v>
                </c:pt>
                <c:pt idx="4">
                  <c:v>5.35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Hoja2!$H$10</c:f>
              <c:strCache>
                <c:ptCount val="1"/>
                <c:pt idx="0">
                  <c:v>sep-14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Hoja2!$H$11:$H$16</c:f>
              <c:numCache>
                <c:formatCode>General</c:formatCode>
                <c:ptCount val="6"/>
                <c:pt idx="1">
                  <c:v>5.95</c:v>
                </c:pt>
                <c:pt idx="2">
                  <c:v>5.5</c:v>
                </c:pt>
                <c:pt idx="3">
                  <c:v>5.25</c:v>
                </c:pt>
                <c:pt idx="4">
                  <c:v>5.0999999999999996</c:v>
                </c:pt>
                <c:pt idx="5">
                  <c:v>5.35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Hoja2!$I$10</c:f>
              <c:strCache>
                <c:ptCount val="1"/>
                <c:pt idx="0">
                  <c:v>dic-14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Hoja2!$I$11:$I$16</c:f>
              <c:numCache>
                <c:formatCode>General</c:formatCode>
                <c:ptCount val="6"/>
                <c:pt idx="1">
                  <c:v>5.8</c:v>
                </c:pt>
                <c:pt idx="2">
                  <c:v>5.25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5.35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Hoja2!$J$10</c:f>
              <c:strCache>
                <c:ptCount val="1"/>
                <c:pt idx="0">
                  <c:v>mar-15</c:v>
                </c:pt>
              </c:strCache>
            </c:strRef>
          </c:tx>
          <c:spPr>
            <a:ln>
              <a:solidFill>
                <a:srgbClr val="002060"/>
              </a:solidFill>
              <a:prstDash val="solid"/>
            </a:ln>
          </c:spPr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Hoja2!$J$11:$J$16</c:f>
              <c:numCache>
                <c:formatCode>General</c:formatCode>
                <c:ptCount val="6"/>
                <c:pt idx="2">
                  <c:v>5.0999999999999996</c:v>
                </c:pt>
                <c:pt idx="3">
                  <c:v>5</c:v>
                </c:pt>
                <c:pt idx="4">
                  <c:v>4.9499999999999993</c:v>
                </c:pt>
                <c:pt idx="5">
                  <c:v>5.0999999999999996</c:v>
                </c:pt>
              </c:numCache>
            </c:numRef>
          </c:val>
          <c:smooth val="0"/>
        </c:ser>
        <c:ser>
          <c:idx val="10"/>
          <c:order val="6"/>
          <c:tx>
            <c:strRef>
              <c:f>Hoja2!$K$10</c:f>
              <c:strCache>
                <c:ptCount val="1"/>
                <c:pt idx="0">
                  <c:v>jun-15</c:v>
                </c:pt>
              </c:strCache>
            </c:strRef>
          </c:tx>
          <c:spPr>
            <a:ln>
              <a:solidFill>
                <a:schemeClr val="tx2"/>
              </a:solidFill>
              <a:prstDash val="sysDash"/>
            </a:ln>
          </c:spPr>
          <c:marker>
            <c:symbol val="none"/>
          </c:marker>
          <c:cat>
            <c:numRef>
              <c:f>Hoja2!$A$11:$A$16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Hoja2!$K$11:$K$16</c:f>
              <c:numCache>
                <c:formatCode>General</c:formatCode>
                <c:ptCount val="6"/>
                <c:pt idx="2">
                  <c:v>5.25</c:v>
                </c:pt>
                <c:pt idx="3">
                  <c:v>5</c:v>
                </c:pt>
                <c:pt idx="4">
                  <c:v>5</c:v>
                </c:pt>
                <c:pt idx="5">
                  <c:v>5.0999999999999996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93568"/>
        <c:axId val="486095104"/>
      </c:lineChart>
      <c:catAx>
        <c:axId val="48609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6095104"/>
        <c:crosses val="autoZero"/>
        <c:auto val="1"/>
        <c:lblAlgn val="ctr"/>
        <c:lblOffset val="100"/>
        <c:noMultiLvlLbl val="0"/>
      </c:catAx>
      <c:valAx>
        <c:axId val="486095104"/>
        <c:scaling>
          <c:orientation val="minMax"/>
          <c:min val="4.8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8609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Hoja2!$L$10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Hoja2!$K$85:$K$89</c:f>
              <c:numCache>
                <c:formatCode>General</c:formatCode>
                <c:ptCount val="5"/>
                <c:pt idx="0">
                  <c:v>1.34</c:v>
                </c:pt>
                <c:pt idx="1">
                  <c:v>1.41</c:v>
                </c:pt>
                <c:pt idx="2">
                  <c:v>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480128"/>
        <c:axId val="486481920"/>
      </c:barChart>
      <c:lineChart>
        <c:grouping val="standard"/>
        <c:varyColors val="0"/>
        <c:ser>
          <c:idx val="0"/>
          <c:order val="0"/>
          <c:tx>
            <c:strRef>
              <c:f>Hoja2!$B$10</c:f>
              <c:strCache>
                <c:ptCount val="1"/>
                <c:pt idx="0">
                  <c:v>mar-13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Hoja2!$B$85:$B$89</c:f>
              <c:numCache>
                <c:formatCode>General</c:formatCode>
                <c:ptCount val="5"/>
                <c:pt idx="0">
                  <c:v>1.55</c:v>
                </c:pt>
                <c:pt idx="1">
                  <c:v>1.85</c:v>
                </c:pt>
                <c:pt idx="2">
                  <c:v>1.9500000000000002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Hoja2!$C$10</c:f>
              <c:strCache>
                <c:ptCount val="1"/>
                <c:pt idx="0">
                  <c:v>jun-13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Hoja2!$C$85:$C$89</c:f>
              <c:numCache>
                <c:formatCode>General</c:formatCode>
                <c:ptCount val="5"/>
                <c:pt idx="0">
                  <c:v>1.25</c:v>
                </c:pt>
                <c:pt idx="1">
                  <c:v>1.65</c:v>
                </c:pt>
                <c:pt idx="2">
                  <c:v>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Hoja2!$D$10</c:f>
              <c:strCache>
                <c:ptCount val="1"/>
                <c:pt idx="0">
                  <c:v>sep-13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Hoja2!$D$85:$D$89</c:f>
              <c:numCache>
                <c:formatCode>General</c:formatCode>
                <c:ptCount val="5"/>
                <c:pt idx="0">
                  <c:v>1.25</c:v>
                </c:pt>
                <c:pt idx="1">
                  <c:v>1.6</c:v>
                </c:pt>
                <c:pt idx="2">
                  <c:v>1.85</c:v>
                </c:pt>
                <c:pt idx="3">
                  <c:v>1.95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Hoja2!$E$10</c:f>
              <c:strCache>
                <c:ptCount val="1"/>
                <c:pt idx="0">
                  <c:v>dic-13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Hoja2!$E$85:$E$89</c:f>
              <c:numCache>
                <c:formatCode>General</c:formatCode>
                <c:ptCount val="5"/>
                <c:pt idx="0">
                  <c:v>1.1499999999999999</c:v>
                </c:pt>
                <c:pt idx="1">
                  <c:v>1.5</c:v>
                </c:pt>
                <c:pt idx="2">
                  <c:v>1.8</c:v>
                </c:pt>
                <c:pt idx="3">
                  <c:v>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Hoja2!$F$10</c:f>
              <c:strCache>
                <c:ptCount val="1"/>
                <c:pt idx="0">
                  <c:v>mar-14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Hoja2!$F$85:$F$89</c:f>
              <c:numCache>
                <c:formatCode>General</c:formatCode>
                <c:ptCount val="5"/>
                <c:pt idx="1">
                  <c:v>1.5</c:v>
                </c:pt>
                <c:pt idx="2">
                  <c:v>1.85</c:v>
                </c:pt>
                <c:pt idx="3">
                  <c:v>1.9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Hoja2!$G$10</c:f>
              <c:strCache>
                <c:ptCount val="1"/>
                <c:pt idx="0">
                  <c:v>jun-14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Hoja2!$G$85:$G$89</c:f>
              <c:numCache>
                <c:formatCode>General</c:formatCode>
                <c:ptCount val="5"/>
                <c:pt idx="1">
                  <c:v>1.55</c:v>
                </c:pt>
                <c:pt idx="2">
                  <c:v>1.8</c:v>
                </c:pt>
                <c:pt idx="3">
                  <c:v>1.85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Hoja2!$H$10</c:f>
              <c:strCache>
                <c:ptCount val="1"/>
                <c:pt idx="0">
                  <c:v>sep-14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Hoja2!$H$85:$H$89</c:f>
              <c:numCache>
                <c:formatCode>General</c:formatCode>
                <c:ptCount val="5"/>
                <c:pt idx="1">
                  <c:v>1.55</c:v>
                </c:pt>
                <c:pt idx="2">
                  <c:v>1.75</c:v>
                </c:pt>
                <c:pt idx="3">
                  <c:v>1.9</c:v>
                </c:pt>
                <c:pt idx="4">
                  <c:v>1.95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Hoja2!$I$10</c:f>
              <c:strCache>
                <c:ptCount val="1"/>
                <c:pt idx="0">
                  <c:v>dic-14</c:v>
                </c:pt>
              </c:strCache>
            </c:strRef>
          </c:tx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Hoja2!$I$85:$I$89</c:f>
              <c:numCache>
                <c:formatCode>General</c:formatCode>
                <c:ptCount val="5"/>
                <c:pt idx="1">
                  <c:v>1.55</c:v>
                </c:pt>
                <c:pt idx="2">
                  <c:v>1.65</c:v>
                </c:pt>
                <c:pt idx="3">
                  <c:v>1.85</c:v>
                </c:pt>
                <c:pt idx="4">
                  <c:v>1.9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Hoja2!$J$10</c:f>
              <c:strCache>
                <c:ptCount val="1"/>
                <c:pt idx="0">
                  <c:v>mar-15</c:v>
                </c:pt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numRef>
              <c:f>Hoja2!$A$85:$A$89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Hoja2!$J$85:$J$89</c:f>
              <c:numCache>
                <c:formatCode>General</c:formatCode>
                <c:ptCount val="5"/>
                <c:pt idx="2">
                  <c:v>1.35</c:v>
                </c:pt>
                <c:pt idx="3">
                  <c:v>1.7</c:v>
                </c:pt>
                <c:pt idx="4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480128"/>
        <c:axId val="486481920"/>
      </c:lineChart>
      <c:catAx>
        <c:axId val="48648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6481920"/>
        <c:crosses val="autoZero"/>
        <c:auto val="1"/>
        <c:lblAlgn val="ctr"/>
        <c:lblOffset val="100"/>
        <c:noMultiLvlLbl val="0"/>
      </c:catAx>
      <c:valAx>
        <c:axId val="486481920"/>
        <c:scaling>
          <c:orientation val="minMax"/>
          <c:max val="2.4"/>
          <c:min val="1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8648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'2016'!$L$10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'2016'!$L$11:$L$16</c:f>
              <c:numCache>
                <c:formatCode>General</c:formatCode>
                <c:ptCount val="6"/>
                <c:pt idx="0">
                  <c:v>7.4</c:v>
                </c:pt>
                <c:pt idx="1">
                  <c:v>6.2</c:v>
                </c:pt>
                <c:pt idx="2">
                  <c:v>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581376"/>
        <c:axId val="486582912"/>
      </c:barChart>
      <c:lineChart>
        <c:grouping val="standard"/>
        <c:varyColors val="0"/>
        <c:ser>
          <c:idx val="0"/>
          <c:order val="0"/>
          <c:tx>
            <c:strRef>
              <c:f>'2016'!$B$10</c:f>
              <c:strCache>
                <c:ptCount val="1"/>
                <c:pt idx="0">
                  <c:v>mar-13</c:v>
                </c:pt>
              </c:strCache>
            </c:strRef>
          </c:tx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'2016'!$B$11:$B$16</c:f>
              <c:numCache>
                <c:formatCode>General</c:formatCode>
                <c:ptCount val="6"/>
                <c:pt idx="0">
                  <c:v>7.4</c:v>
                </c:pt>
                <c:pt idx="1">
                  <c:v>6.85</c:v>
                </c:pt>
                <c:pt idx="2">
                  <c:v>6.25</c:v>
                </c:pt>
                <c:pt idx="3">
                  <c:v>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'2016'!$C$10</c:f>
              <c:strCache>
                <c:ptCount val="1"/>
                <c:pt idx="0">
                  <c:v>jun-13</c:v>
                </c:pt>
              </c:strCache>
            </c:strRef>
          </c:tx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'2016'!$C$11:$C$16</c:f>
              <c:numCache>
                <c:formatCode>General</c:formatCode>
                <c:ptCount val="6"/>
                <c:pt idx="0">
                  <c:v>7.25</c:v>
                </c:pt>
                <c:pt idx="1">
                  <c:v>6.65</c:v>
                </c:pt>
                <c:pt idx="2">
                  <c:v>6</c:v>
                </c:pt>
                <c:pt idx="3">
                  <c:v>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'2016'!$D$10</c:f>
              <c:strCache>
                <c:ptCount val="1"/>
                <c:pt idx="0">
                  <c:v>sep-13</c:v>
                </c:pt>
              </c:strCache>
            </c:strRef>
          </c:tx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'2016'!$D$11:$D$16</c:f>
              <c:numCache>
                <c:formatCode>General</c:formatCode>
                <c:ptCount val="6"/>
                <c:pt idx="0">
                  <c:v>7.1999999999999993</c:v>
                </c:pt>
                <c:pt idx="1">
                  <c:v>6.6</c:v>
                </c:pt>
                <c:pt idx="2">
                  <c:v>6.0500000000000007</c:v>
                </c:pt>
                <c:pt idx="3">
                  <c:v>5.65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'2016'!$E$10</c:f>
              <c:strCache>
                <c:ptCount val="1"/>
                <c:pt idx="0">
                  <c:v>dic-13</c:v>
                </c:pt>
              </c:strCache>
            </c:strRef>
          </c:tx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'2016'!$E$11:$E$16</c:f>
              <c:numCache>
                <c:formatCode>General</c:formatCode>
                <c:ptCount val="6"/>
                <c:pt idx="0">
                  <c:v>7.05</c:v>
                </c:pt>
                <c:pt idx="1">
                  <c:v>6.4499999999999993</c:v>
                </c:pt>
                <c:pt idx="2">
                  <c:v>5.9499999999999993</c:v>
                </c:pt>
                <c:pt idx="3">
                  <c:v>5.55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'2016'!$F$10</c:f>
              <c:strCache>
                <c:ptCount val="1"/>
                <c:pt idx="0">
                  <c:v>mar-14</c:v>
                </c:pt>
              </c:strCache>
            </c:strRef>
          </c:tx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'2016'!$F$11:$F$16</c:f>
              <c:numCache>
                <c:formatCode>General</c:formatCode>
                <c:ptCount val="6"/>
                <c:pt idx="1">
                  <c:v>6.1999999999999993</c:v>
                </c:pt>
                <c:pt idx="2">
                  <c:v>5.75</c:v>
                </c:pt>
                <c:pt idx="3">
                  <c:v>5.4</c:v>
                </c:pt>
                <c:pt idx="4">
                  <c:v>5.4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'2016'!$G$10</c:f>
              <c:strCache>
                <c:ptCount val="1"/>
                <c:pt idx="0">
                  <c:v>jun-14</c:v>
                </c:pt>
              </c:strCache>
            </c:strRef>
          </c:tx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'2016'!$G$11:$G$16</c:f>
              <c:numCache>
                <c:formatCode>General</c:formatCode>
                <c:ptCount val="6"/>
                <c:pt idx="1">
                  <c:v>6.05</c:v>
                </c:pt>
                <c:pt idx="2">
                  <c:v>5.5500000000000007</c:v>
                </c:pt>
                <c:pt idx="3">
                  <c:v>5.3</c:v>
                </c:pt>
                <c:pt idx="4">
                  <c:v>5.35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'2016'!$H$10</c:f>
              <c:strCache>
                <c:ptCount val="1"/>
                <c:pt idx="0">
                  <c:v>sep-14</c:v>
                </c:pt>
              </c:strCache>
            </c:strRef>
          </c:tx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'2016'!$H$11:$H$16</c:f>
              <c:numCache>
                <c:formatCode>General</c:formatCode>
                <c:ptCount val="6"/>
                <c:pt idx="1">
                  <c:v>5.95</c:v>
                </c:pt>
                <c:pt idx="2">
                  <c:v>5.5</c:v>
                </c:pt>
                <c:pt idx="3">
                  <c:v>5.25</c:v>
                </c:pt>
                <c:pt idx="4">
                  <c:v>5.0999999999999996</c:v>
                </c:pt>
                <c:pt idx="5">
                  <c:v>5.35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'2016'!$I$10</c:f>
              <c:strCache>
                <c:ptCount val="1"/>
                <c:pt idx="0">
                  <c:v>dic-14</c:v>
                </c:pt>
              </c:strCache>
            </c:strRef>
          </c:tx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'2016'!$I$11:$I$16</c:f>
              <c:numCache>
                <c:formatCode>General</c:formatCode>
                <c:ptCount val="6"/>
                <c:pt idx="1">
                  <c:v>5.8</c:v>
                </c:pt>
                <c:pt idx="2">
                  <c:v>5.25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5.35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'2016'!$J$10</c:f>
              <c:strCache>
                <c:ptCount val="1"/>
                <c:pt idx="0">
                  <c:v>mar-15</c:v>
                </c:pt>
              </c:strCache>
            </c:strRef>
          </c:tx>
          <c:spPr>
            <a:ln>
              <a:solidFill>
                <a:srgbClr val="002060"/>
              </a:solidFill>
              <a:prstDash val="solid"/>
            </a:ln>
          </c:spPr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'2016'!$J$11:$J$16</c:f>
              <c:numCache>
                <c:formatCode>General</c:formatCode>
                <c:ptCount val="6"/>
                <c:pt idx="2">
                  <c:v>5.0999999999999996</c:v>
                </c:pt>
                <c:pt idx="3">
                  <c:v>5</c:v>
                </c:pt>
                <c:pt idx="4">
                  <c:v>4.9499999999999993</c:v>
                </c:pt>
                <c:pt idx="5">
                  <c:v>5.0999999999999996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'2016'!$K$10</c:f>
              <c:strCache>
                <c:ptCount val="1"/>
                <c:pt idx="0">
                  <c:v>dic-15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'2016'!$A$11:$A$16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'2016'!$K$11:$K$16</c:f>
              <c:numCache>
                <c:formatCode>General</c:formatCode>
                <c:ptCount val="6"/>
                <c:pt idx="2">
                  <c:v>5</c:v>
                </c:pt>
                <c:pt idx="3">
                  <c:v>4.7</c:v>
                </c:pt>
                <c:pt idx="4">
                  <c:v>4.7</c:v>
                </c:pt>
                <c:pt idx="5">
                  <c:v>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81376"/>
        <c:axId val="486582912"/>
      </c:lineChart>
      <c:catAx>
        <c:axId val="48658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6582912"/>
        <c:crosses val="autoZero"/>
        <c:auto val="1"/>
        <c:lblAlgn val="ctr"/>
        <c:lblOffset val="100"/>
        <c:noMultiLvlLbl val="0"/>
      </c:catAx>
      <c:valAx>
        <c:axId val="486582912"/>
        <c:scaling>
          <c:orientation val="minMax"/>
          <c:min val="4.8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8658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'2016'!$L$10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'2016'!$L$35:$L$40</c:f>
              <c:numCache>
                <c:formatCode>General</c:formatCode>
                <c:ptCount val="6"/>
                <c:pt idx="0">
                  <c:v>1.5</c:v>
                </c:pt>
                <c:pt idx="1">
                  <c:v>2.4</c:v>
                </c:pt>
                <c:pt idx="2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651392"/>
        <c:axId val="486652928"/>
      </c:barChart>
      <c:lineChart>
        <c:grouping val="standard"/>
        <c:varyColors val="0"/>
        <c:ser>
          <c:idx val="0"/>
          <c:order val="0"/>
          <c:tx>
            <c:strRef>
              <c:f>'2016'!$B$10</c:f>
              <c:strCache>
                <c:ptCount val="1"/>
                <c:pt idx="0">
                  <c:v>mar-13</c:v>
                </c:pt>
              </c:strCache>
            </c:strRef>
          </c:tx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'2016'!$B$35:$B$40</c:f>
              <c:numCache>
                <c:formatCode>General</c:formatCode>
                <c:ptCount val="6"/>
                <c:pt idx="0">
                  <c:v>2.5499999999999998</c:v>
                </c:pt>
                <c:pt idx="1">
                  <c:v>3.15</c:v>
                </c:pt>
                <c:pt idx="2">
                  <c:v>3.3</c:v>
                </c:pt>
                <c:pt idx="3">
                  <c:v>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'2016'!$C$10</c:f>
              <c:strCache>
                <c:ptCount val="1"/>
                <c:pt idx="0">
                  <c:v>jun-13</c:v>
                </c:pt>
              </c:strCache>
            </c:strRef>
          </c:tx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'2016'!$C$35:$C$40</c:f>
              <c:numCache>
                <c:formatCode>General</c:formatCode>
                <c:ptCount val="6"/>
                <c:pt idx="0">
                  <c:v>2.4500000000000002</c:v>
                </c:pt>
                <c:pt idx="1">
                  <c:v>3.25</c:v>
                </c:pt>
                <c:pt idx="2">
                  <c:v>3.25</c:v>
                </c:pt>
                <c:pt idx="3">
                  <c:v>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'2016'!$D$10</c:f>
              <c:strCache>
                <c:ptCount val="1"/>
                <c:pt idx="0">
                  <c:v>sep-13</c:v>
                </c:pt>
              </c:strCache>
            </c:strRef>
          </c:tx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'2016'!$D$35:$D$40</c:f>
              <c:numCache>
                <c:formatCode>General</c:formatCode>
                <c:ptCount val="6"/>
                <c:pt idx="0">
                  <c:v>2.15</c:v>
                </c:pt>
                <c:pt idx="1">
                  <c:v>3</c:v>
                </c:pt>
                <c:pt idx="2">
                  <c:v>3.25</c:v>
                </c:pt>
                <c:pt idx="3">
                  <c:v>2.9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'2016'!$E$10</c:f>
              <c:strCache>
                <c:ptCount val="1"/>
                <c:pt idx="0">
                  <c:v>dic-13</c:v>
                </c:pt>
              </c:strCache>
            </c:strRef>
          </c:tx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'2016'!$E$35:$E$40</c:f>
              <c:numCache>
                <c:formatCode>General</c:formatCode>
                <c:ptCount val="6"/>
                <c:pt idx="0">
                  <c:v>2.25</c:v>
                </c:pt>
                <c:pt idx="1">
                  <c:v>3</c:v>
                </c:pt>
                <c:pt idx="2">
                  <c:v>3.2</c:v>
                </c:pt>
                <c:pt idx="3">
                  <c:v>2.85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'2016'!$F$10</c:f>
              <c:strCache>
                <c:ptCount val="1"/>
                <c:pt idx="0">
                  <c:v>mar-14</c:v>
                </c:pt>
              </c:strCache>
            </c:strRef>
          </c:tx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'2016'!$F$35:$F$40</c:f>
              <c:numCache>
                <c:formatCode>General</c:formatCode>
                <c:ptCount val="6"/>
                <c:pt idx="1">
                  <c:v>3.1</c:v>
                </c:pt>
                <c:pt idx="2">
                  <c:v>2.75</c:v>
                </c:pt>
                <c:pt idx="3">
                  <c:v>2.25</c:v>
                </c:pt>
                <c:pt idx="4">
                  <c:v>2.5499999999999998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'2016'!$G$10</c:f>
              <c:strCache>
                <c:ptCount val="1"/>
                <c:pt idx="0">
                  <c:v>jun-14</c:v>
                </c:pt>
              </c:strCache>
            </c:strRef>
          </c:tx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'2016'!$G$35:$G$40</c:f>
              <c:numCache>
                <c:formatCode>General</c:formatCode>
                <c:ptCount val="6"/>
                <c:pt idx="1">
                  <c:v>2.2000000000000002</c:v>
                </c:pt>
                <c:pt idx="2">
                  <c:v>3.1</c:v>
                </c:pt>
                <c:pt idx="3">
                  <c:v>2.75</c:v>
                </c:pt>
                <c:pt idx="4">
                  <c:v>2.2000000000000002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'2016'!$H$10</c:f>
              <c:strCache>
                <c:ptCount val="1"/>
                <c:pt idx="0">
                  <c:v>sep-14</c:v>
                </c:pt>
              </c:strCache>
            </c:strRef>
          </c:tx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'2016'!$H$35:$H$40</c:f>
              <c:numCache>
                <c:formatCode>General</c:formatCode>
                <c:ptCount val="6"/>
                <c:pt idx="2">
                  <c:v>2.1</c:v>
                </c:pt>
                <c:pt idx="3">
                  <c:v>2.4</c:v>
                </c:pt>
                <c:pt idx="4">
                  <c:v>2.2000000000000002</c:v>
                </c:pt>
                <c:pt idx="5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'2016'!$I$10</c:f>
              <c:strCache>
                <c:ptCount val="1"/>
                <c:pt idx="0">
                  <c:v>dic-14</c:v>
                </c:pt>
              </c:strCache>
            </c:strRef>
          </c:tx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'2016'!$I$35:$I$40</c:f>
              <c:numCache>
                <c:formatCode>General</c:formatCode>
                <c:ptCount val="6"/>
                <c:pt idx="1">
                  <c:v>2.3499999999999996</c:v>
                </c:pt>
                <c:pt idx="2">
                  <c:v>2.8</c:v>
                </c:pt>
                <c:pt idx="3">
                  <c:v>2.75</c:v>
                </c:pt>
                <c:pt idx="4">
                  <c:v>2.4</c:v>
                </c:pt>
                <c:pt idx="5">
                  <c:v>2.15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'2016'!$J$10</c:f>
              <c:strCache>
                <c:ptCount val="1"/>
                <c:pt idx="0">
                  <c:v>mar-15</c:v>
                </c:pt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numRef>
              <c:f>'2016'!$A$35:$A$40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'2016'!$J$35:$J$40</c:f>
              <c:numCache>
                <c:formatCode>General</c:formatCode>
                <c:ptCount val="6"/>
                <c:pt idx="2">
                  <c:v>2.5</c:v>
                </c:pt>
                <c:pt idx="3">
                  <c:v>2.5</c:v>
                </c:pt>
                <c:pt idx="4">
                  <c:v>2.2000000000000002</c:v>
                </c:pt>
                <c:pt idx="5">
                  <c:v>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51392"/>
        <c:axId val="486652928"/>
      </c:lineChart>
      <c:catAx>
        <c:axId val="48665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6652928"/>
        <c:crosses val="autoZero"/>
        <c:auto val="1"/>
        <c:lblAlgn val="ctr"/>
        <c:lblOffset val="100"/>
        <c:noMultiLvlLbl val="0"/>
      </c:catAx>
      <c:valAx>
        <c:axId val="486652928"/>
        <c:scaling>
          <c:orientation val="minMax"/>
          <c:min val="2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8665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'2016'!$L$10</c:f>
              <c:strCache>
                <c:ptCount val="1"/>
                <c:pt idx="0">
                  <c:v>Observado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'2016'!$L$59:$L$64</c:f>
              <c:numCache>
                <c:formatCode>General</c:formatCode>
                <c:ptCount val="6"/>
                <c:pt idx="0">
                  <c:v>1.48</c:v>
                </c:pt>
                <c:pt idx="1">
                  <c:v>1.63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762752"/>
        <c:axId val="486785024"/>
      </c:barChart>
      <c:lineChart>
        <c:grouping val="standard"/>
        <c:varyColors val="0"/>
        <c:ser>
          <c:idx val="0"/>
          <c:order val="0"/>
          <c:tx>
            <c:strRef>
              <c:f>'2016'!$B$10</c:f>
              <c:strCache>
                <c:ptCount val="1"/>
                <c:pt idx="0">
                  <c:v>mar-13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'2016'!$B$59:$B$64</c:f>
              <c:numCache>
                <c:formatCode>General</c:formatCode>
                <c:ptCount val="6"/>
                <c:pt idx="0">
                  <c:v>1.5</c:v>
                </c:pt>
                <c:pt idx="1">
                  <c:v>1.75</c:v>
                </c:pt>
                <c:pt idx="2">
                  <c:v>1.85</c:v>
                </c:pt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'2016'!$C$10</c:f>
              <c:strCache>
                <c:ptCount val="1"/>
                <c:pt idx="0">
                  <c:v>jun-13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'2016'!$C$59:$C$64</c:f>
              <c:numCache>
                <c:formatCode>General</c:formatCode>
                <c:ptCount val="6"/>
                <c:pt idx="0">
                  <c:v>1</c:v>
                </c:pt>
                <c:pt idx="1">
                  <c:v>1.7</c:v>
                </c:pt>
                <c:pt idx="2">
                  <c:v>1.8</c:v>
                </c:pt>
                <c:pt idx="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'2016'!$D$10</c:f>
              <c:strCache>
                <c:ptCount val="1"/>
                <c:pt idx="0">
                  <c:v>sep-13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'2016'!$D$59:$D$64</c:f>
              <c:numCache>
                <c:formatCode>General</c:formatCode>
                <c:ptCount val="6"/>
                <c:pt idx="0">
                  <c:v>1.1499999999999999</c:v>
                </c:pt>
                <c:pt idx="1">
                  <c:v>1.55</c:v>
                </c:pt>
                <c:pt idx="2">
                  <c:v>1.8</c:v>
                </c:pt>
                <c:pt idx="3">
                  <c:v>1.85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'2016'!$E$10</c:f>
              <c:strCache>
                <c:ptCount val="1"/>
                <c:pt idx="0">
                  <c:v>dic-13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'2016'!$E$59:$E$64</c:f>
              <c:numCache>
                <c:formatCode>General</c:formatCode>
                <c:ptCount val="6"/>
                <c:pt idx="0">
                  <c:v>0.95</c:v>
                </c:pt>
                <c:pt idx="1">
                  <c:v>1.5</c:v>
                </c:pt>
                <c:pt idx="2">
                  <c:v>1.75</c:v>
                </c:pt>
                <c:pt idx="3">
                  <c:v>1.85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'2016'!$F$10</c:f>
              <c:strCache>
                <c:ptCount val="1"/>
                <c:pt idx="0">
                  <c:v>mar-14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'2016'!$F$59:$F$64</c:f>
              <c:numCache>
                <c:formatCode>General</c:formatCode>
                <c:ptCount val="6"/>
                <c:pt idx="1">
                  <c:v>1.55</c:v>
                </c:pt>
                <c:pt idx="2">
                  <c:v>1.75</c:v>
                </c:pt>
                <c:pt idx="3">
                  <c:v>1.85</c:v>
                </c:pt>
                <c:pt idx="4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'2016'!$G$10</c:f>
              <c:strCache>
                <c:ptCount val="1"/>
                <c:pt idx="0">
                  <c:v>jun-14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'2016'!$G$59:$G$64</c:f>
              <c:numCache>
                <c:formatCode>General</c:formatCode>
                <c:ptCount val="6"/>
                <c:pt idx="1">
                  <c:v>1.6</c:v>
                </c:pt>
                <c:pt idx="2">
                  <c:v>1.75</c:v>
                </c:pt>
                <c:pt idx="3">
                  <c:v>1.8</c:v>
                </c:pt>
                <c:pt idx="4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'2016'!$H$10</c:f>
              <c:strCache>
                <c:ptCount val="1"/>
                <c:pt idx="0">
                  <c:v>sep-14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'2016'!$H$59:$H$64</c:f>
              <c:numCache>
                <c:formatCode>General</c:formatCode>
                <c:ptCount val="6"/>
                <c:pt idx="1">
                  <c:v>1.6</c:v>
                </c:pt>
                <c:pt idx="2">
                  <c:v>1.75</c:v>
                </c:pt>
                <c:pt idx="3">
                  <c:v>1.85</c:v>
                </c:pt>
                <c:pt idx="4">
                  <c:v>1.95</c:v>
                </c:pt>
                <c:pt idx="5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'2016'!$I$10</c:f>
              <c:strCache>
                <c:ptCount val="1"/>
                <c:pt idx="0">
                  <c:v>dic-14</c:v>
                </c:pt>
              </c:strCache>
            </c:strRef>
          </c:tx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'2016'!$I$59:$I$64</c:f>
              <c:numCache>
                <c:formatCode>General</c:formatCode>
                <c:ptCount val="6"/>
                <c:pt idx="1">
                  <c:v>1.25</c:v>
                </c:pt>
                <c:pt idx="2">
                  <c:v>1.3</c:v>
                </c:pt>
                <c:pt idx="3">
                  <c:v>1.85</c:v>
                </c:pt>
                <c:pt idx="4">
                  <c:v>1.9</c:v>
                </c:pt>
                <c:pt idx="5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'2016'!$J$10</c:f>
              <c:strCache>
                <c:ptCount val="1"/>
                <c:pt idx="0">
                  <c:v>mar-15</c:v>
                </c:pt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numRef>
              <c:f>'2016'!$A$59:$A$64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'2016'!$J$59:$J$64</c:f>
              <c:numCache>
                <c:formatCode>General</c:formatCode>
                <c:ptCount val="6"/>
                <c:pt idx="2">
                  <c:v>0.7</c:v>
                </c:pt>
                <c:pt idx="3">
                  <c:v>1.7999999999999998</c:v>
                </c:pt>
                <c:pt idx="4">
                  <c:v>1.95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762752"/>
        <c:axId val="486785024"/>
      </c:lineChart>
      <c:catAx>
        <c:axId val="48676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6785024"/>
        <c:crosses val="autoZero"/>
        <c:auto val="1"/>
        <c:lblAlgn val="ctr"/>
        <c:lblOffset val="100"/>
        <c:noMultiLvlLbl val="0"/>
      </c:catAx>
      <c:valAx>
        <c:axId val="486785024"/>
        <c:scaling>
          <c:orientation val="minMax"/>
          <c:min val="0.5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8676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753836</xdr:colOff>
      <xdr:row>8</xdr:row>
      <xdr:rowOff>268740</xdr:rowOff>
    </xdr:from>
    <xdr:to>
      <xdr:col>20</xdr:col>
      <xdr:colOff>449036</xdr:colOff>
      <xdr:row>23</xdr:row>
      <xdr:rowOff>4761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33</xdr:row>
      <xdr:rowOff>28575</xdr:rowOff>
    </xdr:from>
    <xdr:to>
      <xdr:col>18</xdr:col>
      <xdr:colOff>485775</xdr:colOff>
      <xdr:row>47</xdr:row>
      <xdr:rowOff>104775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</xdr:colOff>
      <xdr:row>56</xdr:row>
      <xdr:rowOff>19050</xdr:rowOff>
    </xdr:from>
    <xdr:to>
      <xdr:col>18</xdr:col>
      <xdr:colOff>485775</xdr:colOff>
      <xdr:row>70</xdr:row>
      <xdr:rowOff>95250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66675</xdr:colOff>
      <xdr:row>82</xdr:row>
      <xdr:rowOff>66675</xdr:rowOff>
    </xdr:from>
    <xdr:to>
      <xdr:col>18</xdr:col>
      <xdr:colOff>523875</xdr:colOff>
      <xdr:row>96</xdr:row>
      <xdr:rowOff>142875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9</xdr:row>
      <xdr:rowOff>0</xdr:rowOff>
    </xdr:from>
    <xdr:to>
      <xdr:col>28</xdr:col>
      <xdr:colOff>457200</xdr:colOff>
      <xdr:row>23</xdr:row>
      <xdr:rowOff>76200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476250</xdr:colOff>
      <xdr:row>82</xdr:row>
      <xdr:rowOff>68036</xdr:rowOff>
    </xdr:from>
    <xdr:to>
      <xdr:col>26</xdr:col>
      <xdr:colOff>171450</xdr:colOff>
      <xdr:row>96</xdr:row>
      <xdr:rowOff>144236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753836</xdr:colOff>
      <xdr:row>6</xdr:row>
      <xdr:rowOff>23812</xdr:rowOff>
    </xdr:from>
    <xdr:to>
      <xdr:col>31</xdr:col>
      <xdr:colOff>217715</xdr:colOff>
      <xdr:row>18</xdr:row>
      <xdr:rowOff>31976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232682</xdr:colOff>
      <xdr:row>33</xdr:row>
      <xdr:rowOff>1361</xdr:rowOff>
    </xdr:from>
    <xdr:to>
      <xdr:col>28</xdr:col>
      <xdr:colOff>689882</xdr:colOff>
      <xdr:row>47</xdr:row>
      <xdr:rowOff>77561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409575</xdr:colOff>
      <xdr:row>57</xdr:row>
      <xdr:rowOff>155121</xdr:rowOff>
    </xdr:from>
    <xdr:to>
      <xdr:col>29</xdr:col>
      <xdr:colOff>104775</xdr:colOff>
      <xdr:row>72</xdr:row>
      <xdr:rowOff>40821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66675</xdr:colOff>
      <xdr:row>82</xdr:row>
      <xdr:rowOff>66675</xdr:rowOff>
    </xdr:from>
    <xdr:to>
      <xdr:col>18</xdr:col>
      <xdr:colOff>523875</xdr:colOff>
      <xdr:row>96</xdr:row>
      <xdr:rowOff>142875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530679</xdr:colOff>
      <xdr:row>8</xdr:row>
      <xdr:rowOff>190501</xdr:rowOff>
    </xdr:from>
    <xdr:to>
      <xdr:col>20</xdr:col>
      <xdr:colOff>225879</xdr:colOff>
      <xdr:row>22</xdr:row>
      <xdr:rowOff>117022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176893</xdr:colOff>
      <xdr:row>82</xdr:row>
      <xdr:rowOff>108857</xdr:rowOff>
    </xdr:from>
    <xdr:to>
      <xdr:col>28</xdr:col>
      <xdr:colOff>634093</xdr:colOff>
      <xdr:row>96</xdr:row>
      <xdr:rowOff>185057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19</xdr:col>
      <xdr:colOff>457200</xdr:colOff>
      <xdr:row>47</xdr:row>
      <xdr:rowOff>76200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57</xdr:row>
      <xdr:rowOff>0</xdr:rowOff>
    </xdr:from>
    <xdr:to>
      <xdr:col>19</xdr:col>
      <xdr:colOff>457200</xdr:colOff>
      <xdr:row>71</xdr:row>
      <xdr:rowOff>76200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ederalreserve.gov/monetarypolicy/fomcprojtabl20131218.htm" TargetMode="External"/><Relationship Id="rId13" Type="http://schemas.openxmlformats.org/officeDocument/2006/relationships/hyperlink" Target="http://www.federalreserve.gov/monetarypolicy/fomcprojtabl20140618.htm" TargetMode="External"/><Relationship Id="rId18" Type="http://schemas.openxmlformats.org/officeDocument/2006/relationships/hyperlink" Target="http://www.federalreserve.gov/monetarypolicy/fomcprojtabl20140917.htm" TargetMode="External"/><Relationship Id="rId26" Type="http://schemas.openxmlformats.org/officeDocument/2006/relationships/hyperlink" Target="http://www.federalreserve.gov/monetarypolicy/fomcprojtabl20150617.htm" TargetMode="External"/><Relationship Id="rId3" Type="http://schemas.openxmlformats.org/officeDocument/2006/relationships/hyperlink" Target="http://www.federalreserve.gov/monetarypolicy/fomcprojtabl20130619.htm" TargetMode="External"/><Relationship Id="rId21" Type="http://schemas.openxmlformats.org/officeDocument/2006/relationships/hyperlink" Target="http://www.federalreserve.gov/monetarypolicy/fomcprojtabl20141217.htm" TargetMode="External"/><Relationship Id="rId7" Type="http://schemas.openxmlformats.org/officeDocument/2006/relationships/hyperlink" Target="http://www.federalreserve.gov/monetarypolicy/fomcprojtabl20131218.htm" TargetMode="External"/><Relationship Id="rId12" Type="http://schemas.openxmlformats.org/officeDocument/2006/relationships/hyperlink" Target="http://www.federalreserve.gov/monetarypolicy/fomcprojtabl20140319.htm" TargetMode="External"/><Relationship Id="rId17" Type="http://schemas.openxmlformats.org/officeDocument/2006/relationships/hyperlink" Target="http://www.federalreserve.gov/monetarypolicy/fomcprojtabl20140917.htm" TargetMode="External"/><Relationship Id="rId25" Type="http://schemas.openxmlformats.org/officeDocument/2006/relationships/hyperlink" Target="http://www.federalreserve.gov/monetarypolicy/fomcprojtabl20150617.htm" TargetMode="External"/><Relationship Id="rId2" Type="http://schemas.openxmlformats.org/officeDocument/2006/relationships/hyperlink" Target="http://www.federalreserve.gov/monetarypolicy/fomcprojtabl20130619.htm" TargetMode="External"/><Relationship Id="rId16" Type="http://schemas.openxmlformats.org/officeDocument/2006/relationships/hyperlink" Target="http://www.federalreserve.gov/monetarypolicy/fomcprojtabl20140917.htm" TargetMode="External"/><Relationship Id="rId20" Type="http://schemas.openxmlformats.org/officeDocument/2006/relationships/hyperlink" Target="http://www.federalreserve.gov/monetarypolicy/fomcprojtabl20141217.htm" TargetMode="External"/><Relationship Id="rId1" Type="http://schemas.openxmlformats.org/officeDocument/2006/relationships/hyperlink" Target="http://www.federalreserve.gov/monetarypolicy/fomcprojtabl20130320.htm" TargetMode="External"/><Relationship Id="rId6" Type="http://schemas.openxmlformats.org/officeDocument/2006/relationships/hyperlink" Target="http://www.federalreserve.gov/monetarypolicy/fomcprojtabl20130918.htm" TargetMode="External"/><Relationship Id="rId11" Type="http://schemas.openxmlformats.org/officeDocument/2006/relationships/hyperlink" Target="http://www.federalreserve.gov/monetarypolicy/fomcprojtabl20140319.htm" TargetMode="External"/><Relationship Id="rId24" Type="http://schemas.openxmlformats.org/officeDocument/2006/relationships/hyperlink" Target="http://www.federalreserve.gov/monetarypolicy/fomcprojtabl20150318.htm" TargetMode="External"/><Relationship Id="rId5" Type="http://schemas.openxmlformats.org/officeDocument/2006/relationships/hyperlink" Target="http://www.federalreserve.gov/monetarypolicy/fomcprojtabl20130918.htm" TargetMode="External"/><Relationship Id="rId15" Type="http://schemas.openxmlformats.org/officeDocument/2006/relationships/hyperlink" Target="http://www.federalreserve.gov/monetarypolicy/fomcprojtabl20140618.htm" TargetMode="External"/><Relationship Id="rId23" Type="http://schemas.openxmlformats.org/officeDocument/2006/relationships/hyperlink" Target="http://www.federalreserve.gov/monetarypolicy/fomcprojtabl20150318.htm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www.federalreserve.gov/monetarypolicy/fomcprojtabl20140319.htm" TargetMode="External"/><Relationship Id="rId19" Type="http://schemas.openxmlformats.org/officeDocument/2006/relationships/hyperlink" Target="http://www.federalreserve.gov/monetarypolicy/fomcprojtabl20141217.htm" TargetMode="External"/><Relationship Id="rId4" Type="http://schemas.openxmlformats.org/officeDocument/2006/relationships/hyperlink" Target="http://www.federalreserve.gov/monetarypolicy/fomcprojtabl20130619.htm" TargetMode="External"/><Relationship Id="rId9" Type="http://schemas.openxmlformats.org/officeDocument/2006/relationships/hyperlink" Target="http://www.federalreserve.gov/monetarypolicy/fomcprojtabl20131218.htm" TargetMode="External"/><Relationship Id="rId14" Type="http://schemas.openxmlformats.org/officeDocument/2006/relationships/hyperlink" Target="http://www.federalreserve.gov/monetarypolicy/fomcprojtabl20140618.htm" TargetMode="External"/><Relationship Id="rId22" Type="http://schemas.openxmlformats.org/officeDocument/2006/relationships/hyperlink" Target="http://www.federalreserve.gov/monetarypolicy/fomcprojtabl20150318.htm" TargetMode="External"/><Relationship Id="rId27" Type="http://schemas.openxmlformats.org/officeDocument/2006/relationships/hyperlink" Target="http://www.federalreserve.gov/monetarypolicy/fomcprojtabl20150617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ederalreserve.gov/monetarypolicy/fomcprojtabl20150617.htm" TargetMode="External"/><Relationship Id="rId2" Type="http://schemas.openxmlformats.org/officeDocument/2006/relationships/hyperlink" Target="http://www.federalreserve.gov/monetarypolicy/fomcprojtabl20150617.htm" TargetMode="External"/><Relationship Id="rId1" Type="http://schemas.openxmlformats.org/officeDocument/2006/relationships/hyperlink" Target="http://www.federalreserve.gov/monetarypolicy/fomcprojtabl20150617.ht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://www.federalreserve.gov/monetarypolicy/fomcprojtabl20150617.htm" TargetMode="External"/><Relationship Id="rId7" Type="http://schemas.openxmlformats.org/officeDocument/2006/relationships/hyperlink" Target="http://www.federalreserve.gov/monetarypolicy/fomcprojtabl20160316.htm" TargetMode="External"/><Relationship Id="rId2" Type="http://schemas.openxmlformats.org/officeDocument/2006/relationships/hyperlink" Target="http://www.federalreserve.gov/monetarypolicy/fomcprojtabl20150617.htm" TargetMode="External"/><Relationship Id="rId1" Type="http://schemas.openxmlformats.org/officeDocument/2006/relationships/hyperlink" Target="http://www.federalreserve.gov/monetarypolicy/fomcprojtabl20150617.htm" TargetMode="External"/><Relationship Id="rId6" Type="http://schemas.openxmlformats.org/officeDocument/2006/relationships/hyperlink" Target="http://www.federalreserve.gov/monetarypolicy/fomcprojtabl20160316.htm" TargetMode="External"/><Relationship Id="rId5" Type="http://schemas.openxmlformats.org/officeDocument/2006/relationships/hyperlink" Target="http://www.federalreserve.gov/monetarypolicy/fomcprojtabl20160316.htm" TargetMode="External"/><Relationship Id="rId4" Type="http://schemas.openxmlformats.org/officeDocument/2006/relationships/hyperlink" Target="http://www.federalreserve.gov/monetarypolicy/fomcprojtabl2016031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abSelected="1" topLeftCell="A100" workbookViewId="0">
      <selection activeCell="K10" sqref="K10"/>
    </sheetView>
  </sheetViews>
  <sheetFormatPr baseColWidth="10" defaultRowHeight="15" x14ac:dyDescent="0.25"/>
  <sheetData>
    <row r="1" spans="1:10" x14ac:dyDescent="0.25">
      <c r="A1" t="s">
        <v>0</v>
      </c>
    </row>
    <row r="2" spans="1:10" x14ac:dyDescent="0.25">
      <c r="A2" s="7" t="s">
        <v>1</v>
      </c>
      <c r="B2" s="1">
        <v>2013</v>
      </c>
      <c r="C2" s="1">
        <v>2014</v>
      </c>
      <c r="D2" s="1">
        <v>2015</v>
      </c>
      <c r="E2" s="1" t="s">
        <v>4</v>
      </c>
      <c r="G2" s="1">
        <v>2013</v>
      </c>
      <c r="H2" s="1">
        <v>2014</v>
      </c>
      <c r="I2" s="1">
        <v>2015</v>
      </c>
      <c r="J2" s="1" t="s">
        <v>4</v>
      </c>
    </row>
    <row r="3" spans="1:10" ht="26.25" thickBot="1" x14ac:dyDescent="0.3">
      <c r="A3" s="2" t="s">
        <v>5</v>
      </c>
      <c r="B3" s="3" t="s">
        <v>6</v>
      </c>
      <c r="C3" s="3" t="s">
        <v>7</v>
      </c>
      <c r="D3" s="3" t="s">
        <v>8</v>
      </c>
      <c r="E3" s="3" t="s">
        <v>9</v>
      </c>
      <c r="G3" s="3" t="s">
        <v>10</v>
      </c>
      <c r="H3" s="3" t="s">
        <v>11</v>
      </c>
      <c r="I3" s="3" t="s">
        <v>12</v>
      </c>
      <c r="J3" s="3" t="s">
        <v>10</v>
      </c>
    </row>
    <row r="4" spans="1:10" ht="26.25" thickBot="1" x14ac:dyDescent="0.3">
      <c r="A4" s="4" t="s">
        <v>13</v>
      </c>
      <c r="B4" s="3" t="s">
        <v>14</v>
      </c>
      <c r="C4" s="3" t="s">
        <v>15</v>
      </c>
      <c r="D4" s="3" t="s">
        <v>16</v>
      </c>
      <c r="E4" s="3" t="s">
        <v>9</v>
      </c>
      <c r="G4" s="3" t="s">
        <v>17</v>
      </c>
      <c r="H4" s="3" t="s">
        <v>18</v>
      </c>
      <c r="I4" s="3" t="s">
        <v>19</v>
      </c>
      <c r="J4" s="3" t="s">
        <v>20</v>
      </c>
    </row>
    <row r="5" spans="1:10" ht="26.25" thickBot="1" x14ac:dyDescent="0.3">
      <c r="A5" s="2" t="s">
        <v>21</v>
      </c>
      <c r="B5" s="3" t="s">
        <v>22</v>
      </c>
      <c r="C5" s="3" t="s">
        <v>23</v>
      </c>
      <c r="D5" s="3" t="s">
        <v>24</v>
      </c>
      <c r="E5" s="3" t="s">
        <v>25</v>
      </c>
      <c r="G5" s="3" t="s">
        <v>26</v>
      </c>
      <c r="H5" s="3" t="s">
        <v>27</v>
      </c>
      <c r="I5" s="3" t="s">
        <v>28</v>
      </c>
      <c r="J5" s="3" t="s">
        <v>29</v>
      </c>
    </row>
    <row r="6" spans="1:10" ht="26.25" thickBot="1" x14ac:dyDescent="0.3">
      <c r="A6" s="4" t="s">
        <v>13</v>
      </c>
      <c r="B6" s="3" t="s">
        <v>30</v>
      </c>
      <c r="C6" s="3" t="s">
        <v>31</v>
      </c>
      <c r="D6" s="3" t="s">
        <v>32</v>
      </c>
      <c r="E6" s="3" t="s">
        <v>25</v>
      </c>
      <c r="G6" s="3" t="s">
        <v>33</v>
      </c>
      <c r="H6" s="3" t="s">
        <v>34</v>
      </c>
      <c r="I6" s="3" t="s">
        <v>35</v>
      </c>
      <c r="J6" s="3" t="s">
        <v>29</v>
      </c>
    </row>
    <row r="7" spans="1:10" ht="26.25" thickBot="1" x14ac:dyDescent="0.3">
      <c r="A7" s="2" t="s">
        <v>36</v>
      </c>
      <c r="B7" s="3" t="s">
        <v>37</v>
      </c>
      <c r="C7" s="3" t="s">
        <v>38</v>
      </c>
      <c r="D7" s="3" t="s">
        <v>39</v>
      </c>
      <c r="E7" s="3">
        <v>2</v>
      </c>
      <c r="G7" s="3" t="s">
        <v>40</v>
      </c>
      <c r="H7" s="3" t="s">
        <v>41</v>
      </c>
      <c r="I7" s="3" t="s">
        <v>42</v>
      </c>
      <c r="J7" s="3">
        <v>2</v>
      </c>
    </row>
    <row r="8" spans="1:10" ht="26.25" thickBot="1" x14ac:dyDescent="0.3">
      <c r="A8" s="4" t="s">
        <v>13</v>
      </c>
      <c r="B8" s="3" t="s">
        <v>40</v>
      </c>
      <c r="C8" s="3" t="s">
        <v>38</v>
      </c>
      <c r="D8" s="3" t="s">
        <v>39</v>
      </c>
      <c r="E8" s="3">
        <v>2</v>
      </c>
      <c r="G8" s="3" t="s">
        <v>40</v>
      </c>
      <c r="H8" s="3" t="s">
        <v>43</v>
      </c>
      <c r="I8" s="3" t="s">
        <v>44</v>
      </c>
      <c r="J8" s="3">
        <v>2</v>
      </c>
    </row>
    <row r="9" spans="1:10" ht="30.75" thickBot="1" x14ac:dyDescent="0.3">
      <c r="A9" s="5" t="s">
        <v>45</v>
      </c>
      <c r="B9" s="3" t="s">
        <v>46</v>
      </c>
      <c r="C9" s="3" t="s">
        <v>39</v>
      </c>
      <c r="D9" s="3" t="s">
        <v>47</v>
      </c>
      <c r="E9" s="3"/>
      <c r="G9" s="3" t="s">
        <v>38</v>
      </c>
      <c r="H9" s="3" t="s">
        <v>48</v>
      </c>
      <c r="I9" s="3" t="s">
        <v>49</v>
      </c>
      <c r="J9" s="3"/>
    </row>
    <row r="10" spans="1:10" ht="26.25" thickBot="1" x14ac:dyDescent="0.3">
      <c r="A10" s="4" t="s">
        <v>13</v>
      </c>
      <c r="B10" s="3" t="s">
        <v>50</v>
      </c>
      <c r="C10" s="3" t="s">
        <v>51</v>
      </c>
      <c r="D10" s="3" t="s">
        <v>52</v>
      </c>
      <c r="E10" s="3"/>
      <c r="G10" s="3" t="s">
        <v>38</v>
      </c>
      <c r="H10" s="3" t="s">
        <v>38</v>
      </c>
      <c r="I10" s="3" t="s">
        <v>53</v>
      </c>
      <c r="J10" s="3"/>
    </row>
    <row r="13" spans="1:10" ht="15" customHeight="1" x14ac:dyDescent="0.25">
      <c r="A13" s="25" t="s">
        <v>1</v>
      </c>
      <c r="B13" s="24" t="s">
        <v>2</v>
      </c>
      <c r="C13" s="24"/>
      <c r="D13" s="24"/>
      <c r="E13" s="24"/>
      <c r="F13" s="24" t="s">
        <v>3</v>
      </c>
      <c r="G13" s="24"/>
      <c r="H13" s="24"/>
      <c r="I13" s="24"/>
    </row>
    <row r="14" spans="1:10" x14ac:dyDescent="0.25">
      <c r="A14" s="25"/>
      <c r="B14" s="1">
        <v>2013</v>
      </c>
      <c r="C14" s="1">
        <v>2014</v>
      </c>
      <c r="D14" s="1">
        <v>2015</v>
      </c>
      <c r="E14" s="1" t="s">
        <v>4</v>
      </c>
      <c r="F14" s="1">
        <v>2013</v>
      </c>
      <c r="G14" s="1">
        <v>2014</v>
      </c>
      <c r="H14" s="1">
        <v>2015</v>
      </c>
      <c r="I14" s="1" t="s">
        <v>4</v>
      </c>
    </row>
    <row r="15" spans="1:10" ht="26.25" thickBot="1" x14ac:dyDescent="0.3">
      <c r="A15" s="2" t="s">
        <v>5</v>
      </c>
      <c r="B15" s="3" t="s">
        <v>54</v>
      </c>
      <c r="C15" s="3" t="s">
        <v>15</v>
      </c>
      <c r="D15" s="3" t="s">
        <v>55</v>
      </c>
      <c r="E15" s="3" t="s">
        <v>9</v>
      </c>
      <c r="F15" s="3" t="s">
        <v>56</v>
      </c>
      <c r="G15" s="3" t="s">
        <v>57</v>
      </c>
      <c r="H15" s="3" t="s">
        <v>58</v>
      </c>
      <c r="I15" s="3" t="s">
        <v>10</v>
      </c>
    </row>
    <row r="16" spans="1:10" ht="26.25" thickBot="1" x14ac:dyDescent="0.3">
      <c r="A16" s="4" t="s">
        <v>59</v>
      </c>
      <c r="B16" s="3" t="s">
        <v>6</v>
      </c>
      <c r="C16" s="3" t="s">
        <v>7</v>
      </c>
      <c r="D16" s="3" t="s">
        <v>8</v>
      </c>
      <c r="E16" s="3" t="s">
        <v>9</v>
      </c>
      <c r="F16" s="3" t="s">
        <v>10</v>
      </c>
      <c r="G16" s="3" t="s">
        <v>11</v>
      </c>
      <c r="H16" s="3" t="s">
        <v>12</v>
      </c>
      <c r="I16" s="3" t="s">
        <v>10</v>
      </c>
    </row>
    <row r="17" spans="1:11" ht="26.25" thickBot="1" x14ac:dyDescent="0.3">
      <c r="A17" s="2" t="s">
        <v>21</v>
      </c>
      <c r="B17" s="3" t="s">
        <v>60</v>
      </c>
      <c r="C17" s="3" t="s">
        <v>61</v>
      </c>
      <c r="D17" s="3" t="s">
        <v>62</v>
      </c>
      <c r="E17" s="3" t="s">
        <v>25</v>
      </c>
      <c r="F17" s="3" t="s">
        <v>63</v>
      </c>
      <c r="G17" s="3" t="s">
        <v>64</v>
      </c>
      <c r="H17" s="3" t="s">
        <v>65</v>
      </c>
      <c r="I17" s="3" t="s">
        <v>29</v>
      </c>
    </row>
    <row r="18" spans="1:11" ht="26.25" thickBot="1" x14ac:dyDescent="0.3">
      <c r="A18" s="4" t="s">
        <v>59</v>
      </c>
      <c r="B18" s="3" t="s">
        <v>22</v>
      </c>
      <c r="C18" s="3" t="s">
        <v>23</v>
      </c>
      <c r="D18" s="3" t="s">
        <v>24</v>
      </c>
      <c r="E18" s="3" t="s">
        <v>25</v>
      </c>
      <c r="F18" s="3" t="s">
        <v>26</v>
      </c>
      <c r="G18" s="3" t="s">
        <v>27</v>
      </c>
      <c r="H18" s="3" t="s">
        <v>28</v>
      </c>
      <c r="I18" s="3" t="s">
        <v>29</v>
      </c>
    </row>
    <row r="19" spans="1:11" ht="26.25" thickBot="1" x14ac:dyDescent="0.3">
      <c r="A19" s="2" t="s">
        <v>36</v>
      </c>
      <c r="B19" s="3" t="s">
        <v>66</v>
      </c>
      <c r="C19" s="3" t="s">
        <v>67</v>
      </c>
      <c r="D19" s="3" t="s">
        <v>51</v>
      </c>
      <c r="E19" s="3">
        <v>2</v>
      </c>
      <c r="F19" s="3" t="s">
        <v>68</v>
      </c>
      <c r="G19" s="3" t="s">
        <v>67</v>
      </c>
      <c r="H19" s="3" t="s">
        <v>69</v>
      </c>
      <c r="I19" s="3">
        <v>2</v>
      </c>
    </row>
    <row r="20" spans="1:11" ht="26.25" thickBot="1" x14ac:dyDescent="0.3">
      <c r="A20" s="4" t="s">
        <v>59</v>
      </c>
      <c r="B20" s="3" t="s">
        <v>37</v>
      </c>
      <c r="C20" s="3" t="s">
        <v>38</v>
      </c>
      <c r="D20" s="3" t="s">
        <v>39</v>
      </c>
      <c r="E20" s="3">
        <v>2</v>
      </c>
      <c r="F20" s="3" t="s">
        <v>40</v>
      </c>
      <c r="G20" s="3" t="s">
        <v>41</v>
      </c>
      <c r="H20" s="3" t="s">
        <v>42</v>
      </c>
      <c r="I20" s="3">
        <v>2</v>
      </c>
    </row>
    <row r="21" spans="1:11" ht="30.75" thickBot="1" x14ac:dyDescent="0.3">
      <c r="A21" s="5" t="s">
        <v>45</v>
      </c>
      <c r="B21" s="3" t="s">
        <v>70</v>
      </c>
      <c r="C21" s="3" t="s">
        <v>71</v>
      </c>
      <c r="D21" s="3" t="s">
        <v>39</v>
      </c>
      <c r="E21" s="3"/>
      <c r="F21" s="3" t="s">
        <v>72</v>
      </c>
      <c r="G21" s="3" t="s">
        <v>38</v>
      </c>
      <c r="H21" s="3" t="s">
        <v>73</v>
      </c>
      <c r="I21" s="3"/>
    </row>
    <row r="22" spans="1:11" ht="26.25" thickBot="1" x14ac:dyDescent="0.3">
      <c r="A22" s="4" t="s">
        <v>59</v>
      </c>
      <c r="B22" s="3" t="s">
        <v>46</v>
      </c>
      <c r="C22" s="3" t="s">
        <v>39</v>
      </c>
      <c r="D22" s="3" t="s">
        <v>47</v>
      </c>
      <c r="E22" s="3"/>
      <c r="F22" s="3" t="s">
        <v>38</v>
      </c>
      <c r="G22" s="3" t="s">
        <v>48</v>
      </c>
      <c r="H22" s="3" t="s">
        <v>49</v>
      </c>
      <c r="I22" s="3"/>
    </row>
    <row r="27" spans="1:11" ht="15" customHeight="1" x14ac:dyDescent="0.25">
      <c r="A27" s="25" t="s">
        <v>1</v>
      </c>
      <c r="B27" s="24" t="s">
        <v>2</v>
      </c>
      <c r="C27" s="24"/>
      <c r="D27" s="24"/>
      <c r="E27" s="24"/>
      <c r="F27" s="24"/>
      <c r="G27" s="24" t="s">
        <v>3</v>
      </c>
      <c r="H27" s="24"/>
      <c r="I27" s="24"/>
      <c r="J27" s="24"/>
      <c r="K27" s="24"/>
    </row>
    <row r="28" spans="1:11" x14ac:dyDescent="0.25">
      <c r="A28" s="25"/>
      <c r="B28" s="1">
        <v>2013</v>
      </c>
      <c r="C28" s="1">
        <v>2014</v>
      </c>
      <c r="D28" s="1">
        <v>2015</v>
      </c>
      <c r="E28" s="1">
        <v>2016</v>
      </c>
      <c r="F28" s="1" t="s">
        <v>4</v>
      </c>
      <c r="G28" s="1">
        <v>2013</v>
      </c>
      <c r="H28" s="1">
        <v>2014</v>
      </c>
      <c r="I28" s="1">
        <v>2015</v>
      </c>
      <c r="J28" s="1">
        <v>2016</v>
      </c>
      <c r="K28" s="1" t="s">
        <v>4</v>
      </c>
    </row>
    <row r="29" spans="1:11" ht="26.25" thickBot="1" x14ac:dyDescent="0.3">
      <c r="A29" s="2" t="s">
        <v>5</v>
      </c>
      <c r="B29" s="3" t="s">
        <v>82</v>
      </c>
      <c r="C29" s="3" t="s">
        <v>83</v>
      </c>
      <c r="D29" s="3" t="s">
        <v>15</v>
      </c>
      <c r="E29" s="3" t="s">
        <v>84</v>
      </c>
      <c r="F29" s="3" t="s">
        <v>85</v>
      </c>
      <c r="G29" s="3" t="s">
        <v>86</v>
      </c>
      <c r="H29" s="3" t="s">
        <v>87</v>
      </c>
      <c r="I29" s="3" t="s">
        <v>88</v>
      </c>
      <c r="J29" s="3" t="s">
        <v>89</v>
      </c>
      <c r="K29" s="3" t="s">
        <v>90</v>
      </c>
    </row>
    <row r="30" spans="1:11" ht="26.25" thickBot="1" x14ac:dyDescent="0.3">
      <c r="A30" s="4" t="s">
        <v>91</v>
      </c>
      <c r="B30" s="3" t="s">
        <v>54</v>
      </c>
      <c r="C30" s="3" t="s">
        <v>15</v>
      </c>
      <c r="D30" s="3" t="s">
        <v>55</v>
      </c>
      <c r="E30" s="3" t="s">
        <v>92</v>
      </c>
      <c r="F30" s="3" t="s">
        <v>9</v>
      </c>
      <c r="G30" s="3" t="s">
        <v>56</v>
      </c>
      <c r="H30" s="3" t="s">
        <v>57</v>
      </c>
      <c r="I30" s="3" t="s">
        <v>58</v>
      </c>
      <c r="J30" s="3" t="s">
        <v>92</v>
      </c>
      <c r="K30" s="3" t="s">
        <v>10</v>
      </c>
    </row>
    <row r="31" spans="1:11" ht="26.25" thickBot="1" x14ac:dyDescent="0.3">
      <c r="A31" s="2" t="s">
        <v>21</v>
      </c>
      <c r="B31" s="3" t="s">
        <v>93</v>
      </c>
      <c r="C31" s="3" t="s">
        <v>94</v>
      </c>
      <c r="D31" s="3" t="s">
        <v>95</v>
      </c>
      <c r="E31" s="3" t="s">
        <v>96</v>
      </c>
      <c r="F31" s="3" t="s">
        <v>97</v>
      </c>
      <c r="G31" s="3" t="s">
        <v>98</v>
      </c>
      <c r="H31" s="3" t="s">
        <v>64</v>
      </c>
      <c r="I31" s="3" t="s">
        <v>99</v>
      </c>
      <c r="J31" s="3" t="s">
        <v>25</v>
      </c>
      <c r="K31" s="3" t="s">
        <v>25</v>
      </c>
    </row>
    <row r="32" spans="1:11" ht="26.25" thickBot="1" x14ac:dyDescent="0.3">
      <c r="A32" s="4" t="s">
        <v>91</v>
      </c>
      <c r="B32" s="3" t="s">
        <v>60</v>
      </c>
      <c r="C32" s="3" t="s">
        <v>61</v>
      </c>
      <c r="D32" s="3" t="s">
        <v>62</v>
      </c>
      <c r="E32" s="3" t="s">
        <v>92</v>
      </c>
      <c r="F32" s="3" t="s">
        <v>25</v>
      </c>
      <c r="G32" s="3" t="s">
        <v>63</v>
      </c>
      <c r="H32" s="3" t="s">
        <v>64</v>
      </c>
      <c r="I32" s="3" t="s">
        <v>65</v>
      </c>
      <c r="J32" s="3" t="s">
        <v>92</v>
      </c>
      <c r="K32" s="3" t="s">
        <v>29</v>
      </c>
    </row>
    <row r="33" spans="1:11" ht="26.25" thickBot="1" x14ac:dyDescent="0.3">
      <c r="A33" s="2" t="s">
        <v>36</v>
      </c>
      <c r="B33" s="3" t="s">
        <v>100</v>
      </c>
      <c r="C33" s="3" t="s">
        <v>101</v>
      </c>
      <c r="D33" s="3" t="s">
        <v>51</v>
      </c>
      <c r="E33" s="3" t="s">
        <v>39</v>
      </c>
      <c r="F33" s="3">
        <v>2</v>
      </c>
      <c r="G33" s="3" t="s">
        <v>102</v>
      </c>
      <c r="H33" s="3" t="s">
        <v>103</v>
      </c>
      <c r="I33" s="3" t="s">
        <v>104</v>
      </c>
      <c r="J33" s="3" t="s">
        <v>105</v>
      </c>
      <c r="K33" s="3">
        <v>2</v>
      </c>
    </row>
    <row r="34" spans="1:11" ht="26.25" thickBot="1" x14ac:dyDescent="0.3">
      <c r="A34" s="4" t="s">
        <v>91</v>
      </c>
      <c r="B34" s="3" t="s">
        <v>66</v>
      </c>
      <c r="C34" s="3" t="s">
        <v>67</v>
      </c>
      <c r="D34" s="3" t="s">
        <v>51</v>
      </c>
      <c r="E34" s="3" t="s">
        <v>92</v>
      </c>
      <c r="F34" s="3">
        <v>2</v>
      </c>
      <c r="G34" s="3" t="s">
        <v>68</v>
      </c>
      <c r="H34" s="3" t="s">
        <v>67</v>
      </c>
      <c r="I34" s="3" t="s">
        <v>69</v>
      </c>
      <c r="J34" s="3" t="s">
        <v>92</v>
      </c>
      <c r="K34" s="3">
        <v>2</v>
      </c>
    </row>
    <row r="35" spans="1:11" ht="30.75" thickBot="1" x14ac:dyDescent="0.3">
      <c r="A35" s="5" t="s">
        <v>45</v>
      </c>
      <c r="B35" s="3" t="s">
        <v>70</v>
      </c>
      <c r="C35" s="3" t="s">
        <v>106</v>
      </c>
      <c r="D35" s="3" t="s">
        <v>39</v>
      </c>
      <c r="E35" s="3" t="s">
        <v>107</v>
      </c>
      <c r="F35" s="3"/>
      <c r="G35" s="3" t="s">
        <v>108</v>
      </c>
      <c r="H35" s="3" t="s">
        <v>67</v>
      </c>
      <c r="I35" s="3" t="s">
        <v>69</v>
      </c>
      <c r="J35" s="3" t="s">
        <v>73</v>
      </c>
      <c r="K35" s="3"/>
    </row>
    <row r="36" spans="1:11" ht="26.25" thickBot="1" x14ac:dyDescent="0.3">
      <c r="A36" s="4" t="s">
        <v>91</v>
      </c>
      <c r="B36" s="3" t="s">
        <v>70</v>
      </c>
      <c r="C36" s="3" t="s">
        <v>71</v>
      </c>
      <c r="D36" s="3" t="s">
        <v>39</v>
      </c>
      <c r="E36" s="3" t="s">
        <v>92</v>
      </c>
      <c r="F36" s="3"/>
      <c r="G36" s="3" t="s">
        <v>72</v>
      </c>
      <c r="H36" s="3" t="s">
        <v>38</v>
      </c>
      <c r="I36" s="3" t="s">
        <v>73</v>
      </c>
      <c r="J36" s="3" t="s">
        <v>92</v>
      </c>
      <c r="K36" s="3"/>
    </row>
    <row r="39" spans="1:11" ht="15" customHeight="1" x14ac:dyDescent="0.25">
      <c r="A39" s="25" t="s">
        <v>1</v>
      </c>
      <c r="B39" s="24" t="s">
        <v>2</v>
      </c>
      <c r="C39" s="24"/>
      <c r="D39" s="24"/>
      <c r="E39" s="24"/>
      <c r="F39" s="24"/>
      <c r="G39" s="24" t="s">
        <v>3</v>
      </c>
      <c r="H39" s="24"/>
      <c r="I39" s="24"/>
      <c r="J39" s="24"/>
      <c r="K39" s="24"/>
    </row>
    <row r="40" spans="1:11" x14ac:dyDescent="0.25">
      <c r="A40" s="25"/>
      <c r="B40" s="1">
        <v>2013</v>
      </c>
      <c r="C40" s="1">
        <v>2014</v>
      </c>
      <c r="D40" s="1">
        <v>2015</v>
      </c>
      <c r="E40" s="1">
        <v>2016</v>
      </c>
      <c r="F40" s="1" t="s">
        <v>4</v>
      </c>
      <c r="G40" s="1">
        <v>2013</v>
      </c>
      <c r="H40" s="1">
        <v>2014</v>
      </c>
      <c r="I40" s="1">
        <v>2015</v>
      </c>
      <c r="J40" s="1">
        <v>2016</v>
      </c>
      <c r="K40" s="1" t="s">
        <v>4</v>
      </c>
    </row>
    <row r="41" spans="1:11" ht="26.25" thickBot="1" x14ac:dyDescent="0.3">
      <c r="A41" s="2" t="s">
        <v>5</v>
      </c>
      <c r="B41" s="3" t="s">
        <v>109</v>
      </c>
      <c r="C41" s="3" t="s">
        <v>110</v>
      </c>
      <c r="D41" s="3" t="s">
        <v>111</v>
      </c>
      <c r="E41" s="3" t="s">
        <v>112</v>
      </c>
      <c r="F41" s="3" t="s">
        <v>113</v>
      </c>
      <c r="G41" s="3" t="s">
        <v>113</v>
      </c>
      <c r="H41" s="3" t="s">
        <v>87</v>
      </c>
      <c r="I41" s="3" t="s">
        <v>57</v>
      </c>
      <c r="J41" s="3" t="s">
        <v>114</v>
      </c>
      <c r="K41" s="3" t="s">
        <v>115</v>
      </c>
    </row>
    <row r="42" spans="1:11" ht="26.25" thickBot="1" x14ac:dyDescent="0.3">
      <c r="A42" s="4" t="s">
        <v>116</v>
      </c>
      <c r="B42" s="3" t="s">
        <v>82</v>
      </c>
      <c r="C42" s="3" t="s">
        <v>83</v>
      </c>
      <c r="D42" s="3" t="s">
        <v>15</v>
      </c>
      <c r="E42" s="3" t="s">
        <v>84</v>
      </c>
      <c r="F42" s="3" t="s">
        <v>85</v>
      </c>
      <c r="G42" s="3" t="s">
        <v>86</v>
      </c>
      <c r="H42" s="3" t="s">
        <v>87</v>
      </c>
      <c r="I42" s="3" t="s">
        <v>88</v>
      </c>
      <c r="J42" s="3" t="s">
        <v>89</v>
      </c>
      <c r="K42" s="3" t="s">
        <v>90</v>
      </c>
    </row>
    <row r="43" spans="1:11" ht="26.25" thickBot="1" x14ac:dyDescent="0.3">
      <c r="A43" s="2" t="s">
        <v>21</v>
      </c>
      <c r="B43" s="3" t="s">
        <v>117</v>
      </c>
      <c r="C43" s="3" t="s">
        <v>118</v>
      </c>
      <c r="D43" s="3" t="s">
        <v>119</v>
      </c>
      <c r="E43" s="3" t="s">
        <v>120</v>
      </c>
      <c r="F43" s="3" t="s">
        <v>97</v>
      </c>
      <c r="G43" s="3" t="s">
        <v>117</v>
      </c>
      <c r="H43" s="3" t="s">
        <v>121</v>
      </c>
      <c r="I43" s="3" t="s">
        <v>122</v>
      </c>
      <c r="J43" s="3" t="s">
        <v>29</v>
      </c>
      <c r="K43" s="3" t="s">
        <v>25</v>
      </c>
    </row>
    <row r="44" spans="1:11" ht="26.25" thickBot="1" x14ac:dyDescent="0.3">
      <c r="A44" s="4" t="s">
        <v>116</v>
      </c>
      <c r="B44" s="3" t="s">
        <v>93</v>
      </c>
      <c r="C44" s="3" t="s">
        <v>94</v>
      </c>
      <c r="D44" s="3" t="s">
        <v>95</v>
      </c>
      <c r="E44" s="3" t="s">
        <v>96</v>
      </c>
      <c r="F44" s="3" t="s">
        <v>97</v>
      </c>
      <c r="G44" s="3" t="s">
        <v>98</v>
      </c>
      <c r="H44" s="3" t="s">
        <v>64</v>
      </c>
      <c r="I44" s="3" t="s">
        <v>99</v>
      </c>
      <c r="J44" s="3" t="s">
        <v>25</v>
      </c>
      <c r="K44" s="3" t="s">
        <v>25</v>
      </c>
    </row>
    <row r="45" spans="1:11" ht="26.25" thickBot="1" x14ac:dyDescent="0.3">
      <c r="A45" s="2" t="s">
        <v>36</v>
      </c>
      <c r="B45" s="3" t="s">
        <v>123</v>
      </c>
      <c r="C45" s="3" t="s">
        <v>124</v>
      </c>
      <c r="D45" s="3" t="s">
        <v>38</v>
      </c>
      <c r="E45" s="3" t="s">
        <v>39</v>
      </c>
      <c r="F45" s="3">
        <v>2</v>
      </c>
      <c r="G45" s="3" t="s">
        <v>125</v>
      </c>
      <c r="H45" s="3" t="s">
        <v>101</v>
      </c>
      <c r="I45" s="3" t="s">
        <v>104</v>
      </c>
      <c r="J45" s="3" t="s">
        <v>126</v>
      </c>
      <c r="K45" s="3">
        <v>2</v>
      </c>
    </row>
    <row r="46" spans="1:11" ht="26.25" thickBot="1" x14ac:dyDescent="0.3">
      <c r="A46" s="4" t="s">
        <v>116</v>
      </c>
      <c r="B46" s="3" t="s">
        <v>100</v>
      </c>
      <c r="C46" s="3" t="s">
        <v>101</v>
      </c>
      <c r="D46" s="3" t="s">
        <v>51</v>
      </c>
      <c r="E46" s="3" t="s">
        <v>39</v>
      </c>
      <c r="F46" s="3">
        <v>2</v>
      </c>
      <c r="G46" s="3" t="s">
        <v>102</v>
      </c>
      <c r="H46" s="3" t="s">
        <v>103</v>
      </c>
      <c r="I46" s="3" t="s">
        <v>104</v>
      </c>
      <c r="J46" s="3" t="s">
        <v>105</v>
      </c>
      <c r="K46" s="3">
        <v>2</v>
      </c>
    </row>
    <row r="47" spans="1:11" ht="30.75" thickBot="1" x14ac:dyDescent="0.3">
      <c r="A47" s="5" t="s">
        <v>45</v>
      </c>
      <c r="B47" s="3" t="s">
        <v>100</v>
      </c>
      <c r="C47" s="3" t="s">
        <v>124</v>
      </c>
      <c r="D47" s="3" t="s">
        <v>51</v>
      </c>
      <c r="E47" s="3" t="s">
        <v>52</v>
      </c>
      <c r="F47" s="3"/>
      <c r="G47" s="3" t="s">
        <v>100</v>
      </c>
      <c r="H47" s="3" t="s">
        <v>101</v>
      </c>
      <c r="I47" s="3" t="s">
        <v>105</v>
      </c>
      <c r="J47" s="3" t="s">
        <v>126</v>
      </c>
      <c r="K47" s="3"/>
    </row>
    <row r="48" spans="1:11" ht="26.25" thickBot="1" x14ac:dyDescent="0.3">
      <c r="A48" s="4" t="s">
        <v>116</v>
      </c>
      <c r="B48" s="3" t="s">
        <v>70</v>
      </c>
      <c r="C48" s="3" t="s">
        <v>106</v>
      </c>
      <c r="D48" s="3" t="s">
        <v>39</v>
      </c>
      <c r="E48" s="3" t="s">
        <v>107</v>
      </c>
      <c r="F48" s="3"/>
      <c r="G48" s="3" t="s">
        <v>108</v>
      </c>
      <c r="H48" s="3" t="s">
        <v>67</v>
      </c>
      <c r="I48" s="3" t="s">
        <v>69</v>
      </c>
      <c r="J48" s="3" t="s">
        <v>73</v>
      </c>
      <c r="K48" s="3"/>
    </row>
    <row r="50" spans="1:9" ht="15" customHeight="1" x14ac:dyDescent="0.25">
      <c r="A50" s="25" t="s">
        <v>1</v>
      </c>
      <c r="B50" s="24" t="s">
        <v>2</v>
      </c>
      <c r="C50" s="24"/>
      <c r="D50" s="24"/>
      <c r="E50" s="24"/>
      <c r="F50" s="24" t="s">
        <v>3</v>
      </c>
      <c r="G50" s="24"/>
      <c r="H50" s="24"/>
      <c r="I50" s="24"/>
    </row>
    <row r="51" spans="1:9" x14ac:dyDescent="0.25">
      <c r="A51" s="25"/>
      <c r="B51" s="1">
        <v>2014</v>
      </c>
      <c r="C51" s="1">
        <v>2015</v>
      </c>
      <c r="D51" s="1">
        <v>2016</v>
      </c>
      <c r="E51" s="1" t="s">
        <v>4</v>
      </c>
      <c r="F51" s="1">
        <v>2014</v>
      </c>
      <c r="G51" s="1">
        <v>2015</v>
      </c>
      <c r="H51" s="1">
        <v>2016</v>
      </c>
      <c r="I51" s="1" t="s">
        <v>4</v>
      </c>
    </row>
    <row r="52" spans="1:9" ht="26.25" thickBot="1" x14ac:dyDescent="0.3">
      <c r="A52" s="2" t="s">
        <v>5</v>
      </c>
      <c r="B52" s="3" t="s">
        <v>127</v>
      </c>
      <c r="C52" s="3" t="s">
        <v>128</v>
      </c>
      <c r="D52" s="3" t="s">
        <v>129</v>
      </c>
      <c r="E52" s="3" t="s">
        <v>109</v>
      </c>
      <c r="F52" s="3" t="s">
        <v>130</v>
      </c>
      <c r="G52" s="3" t="s">
        <v>89</v>
      </c>
      <c r="H52" s="3" t="s">
        <v>131</v>
      </c>
      <c r="I52" s="3" t="s">
        <v>86</v>
      </c>
    </row>
    <row r="53" spans="1:9" ht="26.25" thickBot="1" x14ac:dyDescent="0.3">
      <c r="A53" s="4" t="s">
        <v>13</v>
      </c>
      <c r="B53" s="3" t="s">
        <v>110</v>
      </c>
      <c r="C53" s="3" t="s">
        <v>111</v>
      </c>
      <c r="D53" s="3" t="s">
        <v>112</v>
      </c>
      <c r="E53" s="3" t="s">
        <v>113</v>
      </c>
      <c r="F53" s="3" t="s">
        <v>87</v>
      </c>
      <c r="G53" s="3" t="s">
        <v>57</v>
      </c>
      <c r="H53" s="3" t="s">
        <v>114</v>
      </c>
      <c r="I53" s="3" t="s">
        <v>115</v>
      </c>
    </row>
    <row r="54" spans="1:9" ht="26.25" thickBot="1" x14ac:dyDescent="0.3">
      <c r="A54" s="2" t="s">
        <v>21</v>
      </c>
      <c r="B54" s="3" t="s">
        <v>132</v>
      </c>
      <c r="C54" s="3" t="s">
        <v>133</v>
      </c>
      <c r="D54" s="3" t="s">
        <v>134</v>
      </c>
      <c r="E54" s="3" t="s">
        <v>134</v>
      </c>
      <c r="F54" s="3" t="s">
        <v>24</v>
      </c>
      <c r="G54" s="3" t="s">
        <v>96</v>
      </c>
      <c r="H54" s="3" t="s">
        <v>135</v>
      </c>
      <c r="I54" s="3" t="s">
        <v>25</v>
      </c>
    </row>
    <row r="55" spans="1:9" ht="26.25" thickBot="1" x14ac:dyDescent="0.3">
      <c r="A55" s="4" t="s">
        <v>13</v>
      </c>
      <c r="B55" s="3" t="s">
        <v>118</v>
      </c>
      <c r="C55" s="3" t="s">
        <v>119</v>
      </c>
      <c r="D55" s="3" t="s">
        <v>120</v>
      </c>
      <c r="E55" s="3" t="s">
        <v>97</v>
      </c>
      <c r="F55" s="3" t="s">
        <v>121</v>
      </c>
      <c r="G55" s="3" t="s">
        <v>122</v>
      </c>
      <c r="H55" s="3" t="s">
        <v>29</v>
      </c>
      <c r="I55" s="3" t="s">
        <v>25</v>
      </c>
    </row>
    <row r="56" spans="1:9" ht="26.25" thickBot="1" x14ac:dyDescent="0.3">
      <c r="A56" s="2" t="s">
        <v>36</v>
      </c>
      <c r="B56" s="3" t="s">
        <v>46</v>
      </c>
      <c r="C56" s="3" t="s">
        <v>38</v>
      </c>
      <c r="D56" s="3" t="s">
        <v>39</v>
      </c>
      <c r="E56" s="3">
        <v>2</v>
      </c>
      <c r="F56" s="3" t="s">
        <v>101</v>
      </c>
      <c r="G56" s="3" t="s">
        <v>136</v>
      </c>
      <c r="H56" s="3" t="s">
        <v>51</v>
      </c>
      <c r="I56" s="3">
        <v>2</v>
      </c>
    </row>
    <row r="57" spans="1:9" ht="26.25" thickBot="1" x14ac:dyDescent="0.3">
      <c r="A57" s="4" t="s">
        <v>13</v>
      </c>
      <c r="B57" s="3" t="s">
        <v>124</v>
      </c>
      <c r="C57" s="3" t="s">
        <v>38</v>
      </c>
      <c r="D57" s="3" t="s">
        <v>39</v>
      </c>
      <c r="E57" s="3">
        <v>2</v>
      </c>
      <c r="F57" s="3" t="s">
        <v>101</v>
      </c>
      <c r="G57" s="3" t="s">
        <v>104</v>
      </c>
      <c r="H57" s="3" t="s">
        <v>126</v>
      </c>
      <c r="I57" s="3">
        <v>2</v>
      </c>
    </row>
    <row r="58" spans="1:9" ht="30.75" thickBot="1" x14ac:dyDescent="0.3">
      <c r="A58" s="5" t="s">
        <v>45</v>
      </c>
      <c r="B58" s="3" t="s">
        <v>124</v>
      </c>
      <c r="C58" s="3" t="s">
        <v>39</v>
      </c>
      <c r="D58" s="3" t="s">
        <v>52</v>
      </c>
      <c r="E58" s="3"/>
      <c r="F58" s="3" t="s">
        <v>101</v>
      </c>
      <c r="G58" s="3" t="s">
        <v>136</v>
      </c>
      <c r="H58" s="3" t="s">
        <v>51</v>
      </c>
      <c r="I58" s="3"/>
    </row>
    <row r="59" spans="1:9" ht="26.25" thickBot="1" x14ac:dyDescent="0.3">
      <c r="A59" s="4" t="s">
        <v>13</v>
      </c>
      <c r="B59" s="3" t="s">
        <v>124</v>
      </c>
      <c r="C59" s="3" t="s">
        <v>51</v>
      </c>
      <c r="D59" s="3" t="s">
        <v>52</v>
      </c>
      <c r="E59" s="3"/>
      <c r="F59" s="3" t="s">
        <v>101</v>
      </c>
      <c r="G59" s="3" t="s">
        <v>105</v>
      </c>
      <c r="H59" s="3" t="s">
        <v>126</v>
      </c>
      <c r="I59" s="3"/>
    </row>
    <row r="62" spans="1:9" ht="15" customHeight="1" x14ac:dyDescent="0.25">
      <c r="A62" s="25" t="s">
        <v>1</v>
      </c>
      <c r="B62" s="24" t="s">
        <v>2</v>
      </c>
      <c r="C62" s="24"/>
      <c r="D62" s="24"/>
      <c r="E62" s="24"/>
      <c r="F62" s="24" t="s">
        <v>3</v>
      </c>
      <c r="G62" s="24"/>
      <c r="H62" s="24"/>
      <c r="I62" s="24"/>
    </row>
    <row r="63" spans="1:9" x14ac:dyDescent="0.25">
      <c r="A63" s="25"/>
      <c r="B63" s="1">
        <v>2014</v>
      </c>
      <c r="C63" s="1">
        <v>2015</v>
      </c>
      <c r="D63" s="1">
        <v>2016</v>
      </c>
      <c r="E63" s="1" t="s">
        <v>4</v>
      </c>
      <c r="F63" s="1">
        <v>2014</v>
      </c>
      <c r="G63" s="1">
        <v>2015</v>
      </c>
      <c r="H63" s="1">
        <v>2016</v>
      </c>
      <c r="I63" s="1" t="s">
        <v>4</v>
      </c>
    </row>
    <row r="64" spans="1:9" ht="26.25" thickBot="1" x14ac:dyDescent="0.3">
      <c r="A64" s="2" t="s">
        <v>5</v>
      </c>
      <c r="B64" s="3" t="s">
        <v>137</v>
      </c>
      <c r="C64" s="3" t="s">
        <v>128</v>
      </c>
      <c r="D64" s="3" t="s">
        <v>129</v>
      </c>
      <c r="E64" s="3" t="s">
        <v>137</v>
      </c>
      <c r="F64" s="3" t="s">
        <v>138</v>
      </c>
      <c r="G64" s="3" t="s">
        <v>57</v>
      </c>
      <c r="H64" s="3" t="s">
        <v>139</v>
      </c>
      <c r="I64" s="3" t="s">
        <v>115</v>
      </c>
    </row>
    <row r="65" spans="1:11" ht="26.25" thickBot="1" x14ac:dyDescent="0.3">
      <c r="A65" s="4" t="s">
        <v>59</v>
      </c>
      <c r="B65" s="3" t="s">
        <v>127</v>
      </c>
      <c r="C65" s="3" t="s">
        <v>128</v>
      </c>
      <c r="D65" s="3" t="s">
        <v>129</v>
      </c>
      <c r="E65" s="3" t="s">
        <v>109</v>
      </c>
      <c r="F65" s="3" t="s">
        <v>130</v>
      </c>
      <c r="G65" s="3" t="s">
        <v>89</v>
      </c>
      <c r="H65" s="3" t="s">
        <v>131</v>
      </c>
      <c r="I65" s="3" t="s">
        <v>86</v>
      </c>
    </row>
    <row r="66" spans="1:11" ht="26.25" thickBot="1" x14ac:dyDescent="0.3">
      <c r="A66" s="2" t="s">
        <v>21</v>
      </c>
      <c r="B66" s="3" t="s">
        <v>140</v>
      </c>
      <c r="C66" s="3" t="s">
        <v>141</v>
      </c>
      <c r="D66" s="3" t="s">
        <v>142</v>
      </c>
      <c r="E66" s="3" t="s">
        <v>143</v>
      </c>
      <c r="F66" s="3" t="s">
        <v>62</v>
      </c>
      <c r="G66" s="3" t="s">
        <v>144</v>
      </c>
      <c r="H66" s="3" t="s">
        <v>145</v>
      </c>
      <c r="I66" s="3" t="s">
        <v>29</v>
      </c>
    </row>
    <row r="67" spans="1:11" ht="26.25" thickBot="1" x14ac:dyDescent="0.3">
      <c r="A67" s="4" t="s">
        <v>59</v>
      </c>
      <c r="B67" s="3" t="s">
        <v>132</v>
      </c>
      <c r="C67" s="3" t="s">
        <v>133</v>
      </c>
      <c r="D67" s="3" t="s">
        <v>134</v>
      </c>
      <c r="E67" s="3" t="s">
        <v>134</v>
      </c>
      <c r="F67" s="3" t="s">
        <v>24</v>
      </c>
      <c r="G67" s="3" t="s">
        <v>96</v>
      </c>
      <c r="H67" s="3" t="s">
        <v>135</v>
      </c>
      <c r="I67" s="3" t="s">
        <v>25</v>
      </c>
    </row>
    <row r="68" spans="1:11" ht="26.25" thickBot="1" x14ac:dyDescent="0.3">
      <c r="A68" s="2" t="s">
        <v>36</v>
      </c>
      <c r="B68" s="3" t="s">
        <v>106</v>
      </c>
      <c r="C68" s="3" t="s">
        <v>38</v>
      </c>
      <c r="D68" s="3" t="s">
        <v>51</v>
      </c>
      <c r="E68" s="3">
        <v>2</v>
      </c>
      <c r="F68" s="3" t="s">
        <v>67</v>
      </c>
      <c r="G68" s="3" t="s">
        <v>146</v>
      </c>
      <c r="H68" s="3" t="s">
        <v>38</v>
      </c>
      <c r="I68" s="3">
        <v>2</v>
      </c>
    </row>
    <row r="69" spans="1:11" ht="26.25" thickBot="1" x14ac:dyDescent="0.3">
      <c r="A69" s="4" t="s">
        <v>59</v>
      </c>
      <c r="B69" s="3" t="s">
        <v>46</v>
      </c>
      <c r="C69" s="3" t="s">
        <v>38</v>
      </c>
      <c r="D69" s="3" t="s">
        <v>39</v>
      </c>
      <c r="E69" s="3">
        <v>2</v>
      </c>
      <c r="F69" s="3" t="s">
        <v>101</v>
      </c>
      <c r="G69" s="3" t="s">
        <v>136</v>
      </c>
      <c r="H69" s="3" t="s">
        <v>51</v>
      </c>
      <c r="I69" s="3">
        <v>2</v>
      </c>
    </row>
    <row r="70" spans="1:11" ht="30.75" thickBot="1" x14ac:dyDescent="0.3">
      <c r="A70" s="5" t="s">
        <v>45</v>
      </c>
      <c r="B70" s="3" t="s">
        <v>46</v>
      </c>
      <c r="C70" s="3" t="s">
        <v>51</v>
      </c>
      <c r="D70" s="3" t="s">
        <v>39</v>
      </c>
      <c r="E70" s="3"/>
      <c r="F70" s="3" t="s">
        <v>147</v>
      </c>
      <c r="G70" s="3" t="s">
        <v>136</v>
      </c>
      <c r="H70" s="3" t="s">
        <v>51</v>
      </c>
      <c r="I70" s="3"/>
    </row>
    <row r="71" spans="1:11" ht="26.25" thickBot="1" x14ac:dyDescent="0.3">
      <c r="A71" s="4" t="s">
        <v>59</v>
      </c>
      <c r="B71" s="3" t="s">
        <v>124</v>
      </c>
      <c r="C71" s="3" t="s">
        <v>39</v>
      </c>
      <c r="D71" s="3" t="s">
        <v>52</v>
      </c>
      <c r="E71" s="3"/>
      <c r="F71" s="3" t="s">
        <v>101</v>
      </c>
      <c r="G71" s="3" t="s">
        <v>136</v>
      </c>
      <c r="H71" s="3" t="s">
        <v>51</v>
      </c>
      <c r="I71" s="3"/>
    </row>
    <row r="73" spans="1:11" ht="15" customHeight="1" x14ac:dyDescent="0.25">
      <c r="A73" s="25" t="s">
        <v>1</v>
      </c>
      <c r="B73" s="24" t="s">
        <v>2</v>
      </c>
      <c r="C73" s="24"/>
      <c r="D73" s="24"/>
      <c r="E73" s="24"/>
      <c r="F73" s="24"/>
      <c r="G73" s="24" t="s">
        <v>3</v>
      </c>
      <c r="H73" s="24"/>
      <c r="I73" s="24"/>
      <c r="J73" s="24"/>
      <c r="K73" s="24"/>
    </row>
    <row r="74" spans="1:11" x14ac:dyDescent="0.25">
      <c r="A74" s="25"/>
      <c r="B74" s="1">
        <v>2014</v>
      </c>
      <c r="C74" s="1">
        <v>2015</v>
      </c>
      <c r="D74" s="1">
        <v>2016</v>
      </c>
      <c r="E74" s="1">
        <v>2017</v>
      </c>
      <c r="F74" s="1" t="s">
        <v>148</v>
      </c>
      <c r="G74" s="1">
        <v>2014</v>
      </c>
      <c r="H74" s="1">
        <v>2015</v>
      </c>
      <c r="I74" s="1">
        <v>2016</v>
      </c>
      <c r="J74" s="1">
        <v>2017</v>
      </c>
      <c r="K74" s="1" t="s">
        <v>148</v>
      </c>
    </row>
    <row r="75" spans="1:11" ht="26.25" thickBot="1" x14ac:dyDescent="0.3">
      <c r="A75" s="2" t="s">
        <v>5</v>
      </c>
      <c r="B75" s="3" t="s">
        <v>149</v>
      </c>
      <c r="C75" s="3" t="s">
        <v>150</v>
      </c>
      <c r="D75" s="3" t="s">
        <v>151</v>
      </c>
      <c r="E75" s="3" t="s">
        <v>9</v>
      </c>
      <c r="F75" s="3" t="s">
        <v>82</v>
      </c>
      <c r="G75" s="3" t="s">
        <v>152</v>
      </c>
      <c r="H75" s="3" t="s">
        <v>153</v>
      </c>
      <c r="I75" s="3" t="s">
        <v>130</v>
      </c>
      <c r="J75" s="3" t="s">
        <v>56</v>
      </c>
      <c r="K75" s="3" t="s">
        <v>154</v>
      </c>
    </row>
    <row r="76" spans="1:11" ht="26.25" thickBot="1" x14ac:dyDescent="0.3">
      <c r="A76" s="4" t="s">
        <v>91</v>
      </c>
      <c r="B76" s="3" t="s">
        <v>137</v>
      </c>
      <c r="C76" s="3" t="s">
        <v>128</v>
      </c>
      <c r="D76" s="3" t="s">
        <v>129</v>
      </c>
      <c r="E76" s="3" t="s">
        <v>92</v>
      </c>
      <c r="F76" s="3" t="s">
        <v>137</v>
      </c>
      <c r="G76" s="3" t="s">
        <v>138</v>
      </c>
      <c r="H76" s="3" t="s">
        <v>57</v>
      </c>
      <c r="I76" s="3" t="s">
        <v>139</v>
      </c>
      <c r="J76" s="3" t="s">
        <v>92</v>
      </c>
      <c r="K76" s="3" t="s">
        <v>115</v>
      </c>
    </row>
    <row r="77" spans="1:11" ht="26.25" thickBot="1" x14ac:dyDescent="0.3">
      <c r="A77" s="2" t="s">
        <v>21</v>
      </c>
      <c r="B77" s="3" t="s">
        <v>155</v>
      </c>
      <c r="C77" s="3" t="s">
        <v>156</v>
      </c>
      <c r="D77" s="3" t="s">
        <v>157</v>
      </c>
      <c r="E77" s="3" t="s">
        <v>158</v>
      </c>
      <c r="F77" s="3" t="s">
        <v>143</v>
      </c>
      <c r="G77" s="3" t="s">
        <v>159</v>
      </c>
      <c r="H77" s="3" t="s">
        <v>160</v>
      </c>
      <c r="I77" s="3" t="s">
        <v>161</v>
      </c>
      <c r="J77" s="3" t="s">
        <v>162</v>
      </c>
      <c r="K77" s="3" t="s">
        <v>29</v>
      </c>
    </row>
    <row r="78" spans="1:11" ht="26.25" thickBot="1" x14ac:dyDescent="0.3">
      <c r="A78" s="4" t="s">
        <v>91</v>
      </c>
      <c r="B78" s="3" t="s">
        <v>140</v>
      </c>
      <c r="C78" s="3" t="s">
        <v>141</v>
      </c>
      <c r="D78" s="3" t="s">
        <v>142</v>
      </c>
      <c r="E78" s="3" t="s">
        <v>92</v>
      </c>
      <c r="F78" s="3" t="s">
        <v>143</v>
      </c>
      <c r="G78" s="3" t="s">
        <v>62</v>
      </c>
      <c r="H78" s="3" t="s">
        <v>144</v>
      </c>
      <c r="I78" s="3" t="s">
        <v>145</v>
      </c>
      <c r="J78" s="3" t="s">
        <v>92</v>
      </c>
      <c r="K78" s="3" t="s">
        <v>29</v>
      </c>
    </row>
    <row r="79" spans="1:11" ht="26.25" thickBot="1" x14ac:dyDescent="0.3">
      <c r="A79" s="2" t="s">
        <v>36</v>
      </c>
      <c r="B79" s="3" t="s">
        <v>106</v>
      </c>
      <c r="C79" s="3" t="s">
        <v>50</v>
      </c>
      <c r="D79" s="3" t="s">
        <v>39</v>
      </c>
      <c r="E79" s="3" t="s">
        <v>107</v>
      </c>
      <c r="F79" s="3">
        <v>2</v>
      </c>
      <c r="G79" s="3" t="s">
        <v>71</v>
      </c>
      <c r="H79" s="3" t="s">
        <v>136</v>
      </c>
      <c r="I79" s="3" t="s">
        <v>163</v>
      </c>
      <c r="J79" s="3" t="s">
        <v>53</v>
      </c>
      <c r="K79" s="3">
        <v>2</v>
      </c>
    </row>
    <row r="80" spans="1:11" ht="26.25" thickBot="1" x14ac:dyDescent="0.3">
      <c r="A80" s="4" t="s">
        <v>91</v>
      </c>
      <c r="B80" s="3" t="s">
        <v>106</v>
      </c>
      <c r="C80" s="3" t="s">
        <v>38</v>
      </c>
      <c r="D80" s="3" t="s">
        <v>51</v>
      </c>
      <c r="E80" s="3" t="s">
        <v>92</v>
      </c>
      <c r="F80" s="3">
        <v>2</v>
      </c>
      <c r="G80" s="3" t="s">
        <v>67</v>
      </c>
      <c r="H80" s="3" t="s">
        <v>146</v>
      </c>
      <c r="I80" s="3" t="s">
        <v>38</v>
      </c>
      <c r="J80" s="3" t="s">
        <v>92</v>
      </c>
      <c r="K80" s="3">
        <v>2</v>
      </c>
    </row>
    <row r="81" spans="1:11" ht="30.75" thickBot="1" x14ac:dyDescent="0.3">
      <c r="A81" s="5" t="s">
        <v>45</v>
      </c>
      <c r="B81" s="3" t="s">
        <v>46</v>
      </c>
      <c r="C81" s="3" t="s">
        <v>50</v>
      </c>
      <c r="D81" s="3" t="s">
        <v>52</v>
      </c>
      <c r="E81" s="3" t="s">
        <v>107</v>
      </c>
      <c r="F81" s="3"/>
      <c r="G81" s="3" t="s">
        <v>71</v>
      </c>
      <c r="H81" s="3" t="s">
        <v>164</v>
      </c>
      <c r="I81" s="3" t="s">
        <v>53</v>
      </c>
      <c r="J81" s="3" t="s">
        <v>165</v>
      </c>
      <c r="K81" s="3"/>
    </row>
    <row r="82" spans="1:11" ht="26.25" thickBot="1" x14ac:dyDescent="0.3">
      <c r="A82" s="4" t="s">
        <v>91</v>
      </c>
      <c r="B82" s="3" t="s">
        <v>46</v>
      </c>
      <c r="C82" s="3" t="s">
        <v>51</v>
      </c>
      <c r="D82" s="3" t="s">
        <v>39</v>
      </c>
      <c r="E82" s="3" t="s">
        <v>92</v>
      </c>
      <c r="F82" s="3"/>
      <c r="G82" s="3" t="s">
        <v>147</v>
      </c>
      <c r="H82" s="3" t="s">
        <v>136</v>
      </c>
      <c r="I82" s="3" t="s">
        <v>51</v>
      </c>
      <c r="J82" s="3" t="s">
        <v>92</v>
      </c>
      <c r="K82" s="3"/>
    </row>
    <row r="85" spans="1:11" ht="15" customHeight="1" x14ac:dyDescent="0.25">
      <c r="A85" s="25" t="s">
        <v>1</v>
      </c>
      <c r="B85" s="24" t="s">
        <v>2</v>
      </c>
      <c r="C85" s="24"/>
      <c r="D85" s="24"/>
      <c r="E85" s="24"/>
      <c r="F85" s="24"/>
      <c r="G85" s="24" t="s">
        <v>3</v>
      </c>
      <c r="H85" s="24"/>
      <c r="I85" s="24"/>
      <c r="J85" s="24"/>
      <c r="K85" s="24"/>
    </row>
    <row r="86" spans="1:11" x14ac:dyDescent="0.25">
      <c r="A86" s="25"/>
      <c r="B86" s="1">
        <v>2014</v>
      </c>
      <c r="C86" s="1">
        <v>2015</v>
      </c>
      <c r="D86" s="1">
        <v>2016</v>
      </c>
      <c r="E86" s="1">
        <v>2017</v>
      </c>
      <c r="F86" s="1" t="s">
        <v>148</v>
      </c>
      <c r="G86" s="1">
        <v>2014</v>
      </c>
      <c r="H86" s="1">
        <v>2015</v>
      </c>
      <c r="I86" s="1">
        <v>2016</v>
      </c>
      <c r="J86" s="1">
        <v>2017</v>
      </c>
      <c r="K86" s="1" t="s">
        <v>148</v>
      </c>
    </row>
    <row r="87" spans="1:11" ht="26.25" thickBot="1" x14ac:dyDescent="0.3">
      <c r="A87" s="2" t="s">
        <v>5</v>
      </c>
      <c r="B87" s="3" t="s">
        <v>166</v>
      </c>
      <c r="C87" s="3" t="s">
        <v>150</v>
      </c>
      <c r="D87" s="3" t="s">
        <v>129</v>
      </c>
      <c r="E87" s="3" t="s">
        <v>9</v>
      </c>
      <c r="F87" s="3" t="s">
        <v>82</v>
      </c>
      <c r="G87" s="3" t="s">
        <v>9</v>
      </c>
      <c r="H87" s="3" t="s">
        <v>153</v>
      </c>
      <c r="I87" s="3" t="s">
        <v>130</v>
      </c>
      <c r="J87" s="3" t="s">
        <v>167</v>
      </c>
      <c r="K87" s="3" t="s">
        <v>168</v>
      </c>
    </row>
    <row r="88" spans="1:11" ht="26.25" thickBot="1" x14ac:dyDescent="0.3">
      <c r="A88" s="4" t="s">
        <v>116</v>
      </c>
      <c r="B88" s="3" t="s">
        <v>149</v>
      </c>
      <c r="C88" s="3" t="s">
        <v>150</v>
      </c>
      <c r="D88" s="3" t="s">
        <v>151</v>
      </c>
      <c r="E88" s="3" t="s">
        <v>9</v>
      </c>
      <c r="F88" s="3" t="s">
        <v>82</v>
      </c>
      <c r="G88" s="3" t="s">
        <v>152</v>
      </c>
      <c r="H88" s="3" t="s">
        <v>153</v>
      </c>
      <c r="I88" s="3" t="s">
        <v>130</v>
      </c>
      <c r="J88" s="3" t="s">
        <v>56</v>
      </c>
      <c r="K88" s="3" t="s">
        <v>154</v>
      </c>
    </row>
    <row r="89" spans="1:11" ht="26.25" thickBot="1" x14ac:dyDescent="0.3">
      <c r="A89" s="2" t="s">
        <v>21</v>
      </c>
      <c r="B89" s="3">
        <v>5.8</v>
      </c>
      <c r="C89" s="3" t="s">
        <v>169</v>
      </c>
      <c r="D89" s="3" t="s">
        <v>170</v>
      </c>
      <c r="E89" s="3" t="s">
        <v>158</v>
      </c>
      <c r="F89" s="3" t="s">
        <v>143</v>
      </c>
      <c r="G89" s="3" t="s">
        <v>171</v>
      </c>
      <c r="H89" s="3" t="s">
        <v>172</v>
      </c>
      <c r="I89" s="3" t="s">
        <v>173</v>
      </c>
      <c r="J89" s="3" t="s">
        <v>174</v>
      </c>
      <c r="K89" s="3" t="s">
        <v>175</v>
      </c>
    </row>
    <row r="90" spans="1:11" ht="26.25" thickBot="1" x14ac:dyDescent="0.3">
      <c r="A90" s="4" t="s">
        <v>116</v>
      </c>
      <c r="B90" s="3" t="s">
        <v>155</v>
      </c>
      <c r="C90" s="3" t="s">
        <v>156</v>
      </c>
      <c r="D90" s="3" t="s">
        <v>157</v>
      </c>
      <c r="E90" s="3" t="s">
        <v>158</v>
      </c>
      <c r="F90" s="3" t="s">
        <v>143</v>
      </c>
      <c r="G90" s="3" t="s">
        <v>159</v>
      </c>
      <c r="H90" s="3" t="s">
        <v>160</v>
      </c>
      <c r="I90" s="3" t="s">
        <v>161</v>
      </c>
      <c r="J90" s="3" t="s">
        <v>162</v>
      </c>
      <c r="K90" s="3" t="s">
        <v>29</v>
      </c>
    </row>
    <row r="91" spans="1:11" ht="26.25" thickBot="1" x14ac:dyDescent="0.3">
      <c r="A91" s="2" t="s">
        <v>36</v>
      </c>
      <c r="B91" s="3" t="s">
        <v>70</v>
      </c>
      <c r="C91" s="3" t="s">
        <v>176</v>
      </c>
      <c r="D91" s="3" t="s">
        <v>39</v>
      </c>
      <c r="E91" s="3" t="s">
        <v>52</v>
      </c>
      <c r="F91" s="3">
        <v>2</v>
      </c>
      <c r="G91" s="3" t="s">
        <v>177</v>
      </c>
      <c r="H91" s="3" t="s">
        <v>178</v>
      </c>
      <c r="I91" s="3" t="s">
        <v>163</v>
      </c>
      <c r="J91" s="3" t="s">
        <v>165</v>
      </c>
      <c r="K91" s="3">
        <v>2</v>
      </c>
    </row>
    <row r="92" spans="1:11" ht="26.25" thickBot="1" x14ac:dyDescent="0.3">
      <c r="A92" s="4" t="s">
        <v>116</v>
      </c>
      <c r="B92" s="3" t="s">
        <v>106</v>
      </c>
      <c r="C92" s="3" t="s">
        <v>50</v>
      </c>
      <c r="D92" s="3" t="s">
        <v>39</v>
      </c>
      <c r="E92" s="3" t="s">
        <v>107</v>
      </c>
      <c r="F92" s="3">
        <v>2</v>
      </c>
      <c r="G92" s="3" t="s">
        <v>71</v>
      </c>
      <c r="H92" s="3" t="s">
        <v>136</v>
      </c>
      <c r="I92" s="3" t="s">
        <v>163</v>
      </c>
      <c r="J92" s="3" t="s">
        <v>53</v>
      </c>
      <c r="K92" s="3">
        <v>2</v>
      </c>
    </row>
    <row r="93" spans="1:11" ht="30.75" thickBot="1" x14ac:dyDescent="0.3">
      <c r="A93" s="5" t="s">
        <v>45</v>
      </c>
      <c r="B93" s="3" t="s">
        <v>46</v>
      </c>
      <c r="C93" s="3" t="s">
        <v>71</v>
      </c>
      <c r="D93" s="3" t="s">
        <v>39</v>
      </c>
      <c r="E93" s="3" t="s">
        <v>52</v>
      </c>
      <c r="F93" s="3"/>
      <c r="G93" s="3" t="s">
        <v>46</v>
      </c>
      <c r="H93" s="3" t="s">
        <v>44</v>
      </c>
      <c r="I93" s="3" t="s">
        <v>163</v>
      </c>
      <c r="J93" s="3" t="s">
        <v>165</v>
      </c>
      <c r="K93" s="3"/>
    </row>
    <row r="94" spans="1:11" ht="26.25" thickBot="1" x14ac:dyDescent="0.3">
      <c r="A94" s="4" t="s">
        <v>116</v>
      </c>
      <c r="B94" s="3" t="s">
        <v>46</v>
      </c>
      <c r="C94" s="3" t="s">
        <v>50</v>
      </c>
      <c r="D94" s="3" t="s">
        <v>52</v>
      </c>
      <c r="E94" s="3" t="s">
        <v>107</v>
      </c>
      <c r="F94" s="3"/>
      <c r="G94" s="3" t="s">
        <v>71</v>
      </c>
      <c r="H94" s="3" t="s">
        <v>164</v>
      </c>
      <c r="I94" s="3" t="s">
        <v>53</v>
      </c>
      <c r="J94" s="3" t="s">
        <v>165</v>
      </c>
      <c r="K94" s="3"/>
    </row>
    <row r="97" spans="1:9" ht="15" customHeight="1" x14ac:dyDescent="0.25">
      <c r="A97" s="25" t="s">
        <v>1</v>
      </c>
      <c r="B97" s="24" t="s">
        <v>2</v>
      </c>
      <c r="C97" s="24"/>
      <c r="D97" s="24"/>
      <c r="E97" s="24"/>
      <c r="F97" s="24" t="s">
        <v>3</v>
      </c>
      <c r="G97" s="24"/>
      <c r="H97" s="24"/>
      <c r="I97" s="24"/>
    </row>
    <row r="98" spans="1:9" x14ac:dyDescent="0.25">
      <c r="A98" s="25"/>
      <c r="B98" s="1">
        <v>2015</v>
      </c>
      <c r="C98" s="1">
        <v>2016</v>
      </c>
      <c r="D98" s="1">
        <v>2017</v>
      </c>
      <c r="E98" s="1" t="s">
        <v>4</v>
      </c>
      <c r="F98" s="1">
        <v>2015</v>
      </c>
      <c r="G98" s="1">
        <v>2016</v>
      </c>
      <c r="H98" s="1">
        <v>2017</v>
      </c>
      <c r="I98" s="1" t="s">
        <v>4</v>
      </c>
    </row>
    <row r="99" spans="1:9" ht="26.25" thickBot="1" x14ac:dyDescent="0.3">
      <c r="A99" s="2" t="s">
        <v>5</v>
      </c>
      <c r="B99" s="3" t="s">
        <v>179</v>
      </c>
      <c r="C99" s="3" t="s">
        <v>179</v>
      </c>
      <c r="D99" s="3" t="s">
        <v>180</v>
      </c>
      <c r="E99" s="3" t="s">
        <v>82</v>
      </c>
      <c r="F99" s="3" t="s">
        <v>181</v>
      </c>
      <c r="G99" s="3" t="s">
        <v>20</v>
      </c>
      <c r="H99" s="3" t="s">
        <v>115</v>
      </c>
      <c r="I99" s="3" t="s">
        <v>115</v>
      </c>
    </row>
    <row r="100" spans="1:9" ht="26.25" thickBot="1" x14ac:dyDescent="0.3">
      <c r="A100" s="4" t="s">
        <v>13</v>
      </c>
      <c r="B100" s="3" t="s">
        <v>150</v>
      </c>
      <c r="C100" s="3" t="s">
        <v>129</v>
      </c>
      <c r="D100" s="3" t="s">
        <v>9</v>
      </c>
      <c r="E100" s="3" t="s">
        <v>82</v>
      </c>
      <c r="F100" s="3" t="s">
        <v>153</v>
      </c>
      <c r="G100" s="3" t="s">
        <v>130</v>
      </c>
      <c r="H100" s="3" t="s">
        <v>167</v>
      </c>
      <c r="I100" s="3" t="s">
        <v>168</v>
      </c>
    </row>
    <row r="101" spans="1:9" ht="26.25" thickBot="1" x14ac:dyDescent="0.3">
      <c r="A101" s="2" t="s">
        <v>21</v>
      </c>
      <c r="B101" s="3" t="s">
        <v>170</v>
      </c>
      <c r="C101" s="3" t="s">
        <v>182</v>
      </c>
      <c r="D101" s="3" t="s">
        <v>183</v>
      </c>
      <c r="E101" s="3" t="s">
        <v>170</v>
      </c>
      <c r="F101" s="3" t="s">
        <v>184</v>
      </c>
      <c r="G101" s="3" t="s">
        <v>185</v>
      </c>
      <c r="H101" s="3" t="s">
        <v>186</v>
      </c>
      <c r="I101" s="3" t="s">
        <v>187</v>
      </c>
    </row>
    <row r="102" spans="1:9" ht="26.25" thickBot="1" x14ac:dyDescent="0.3">
      <c r="A102" s="4" t="s">
        <v>13</v>
      </c>
      <c r="B102" s="3" t="s">
        <v>169</v>
      </c>
      <c r="C102" s="3" t="s">
        <v>170</v>
      </c>
      <c r="D102" s="3" t="s">
        <v>158</v>
      </c>
      <c r="E102" s="3" t="s">
        <v>143</v>
      </c>
      <c r="F102" s="3" t="s">
        <v>172</v>
      </c>
      <c r="G102" s="3" t="s">
        <v>173</v>
      </c>
      <c r="H102" s="3" t="s">
        <v>174</v>
      </c>
      <c r="I102" s="3" t="s">
        <v>175</v>
      </c>
    </row>
    <row r="103" spans="1:9" ht="26.25" thickBot="1" x14ac:dyDescent="0.3">
      <c r="A103" s="2" t="s">
        <v>36</v>
      </c>
      <c r="B103" s="3" t="s">
        <v>188</v>
      </c>
      <c r="C103" s="3" t="s">
        <v>189</v>
      </c>
      <c r="D103" s="3" t="s">
        <v>107</v>
      </c>
      <c r="E103" s="3">
        <v>2</v>
      </c>
      <c r="F103" s="3" t="s">
        <v>190</v>
      </c>
      <c r="G103" s="3" t="s">
        <v>164</v>
      </c>
      <c r="H103" s="3" t="s">
        <v>53</v>
      </c>
      <c r="I103" s="3">
        <v>2</v>
      </c>
    </row>
    <row r="104" spans="1:9" ht="26.25" thickBot="1" x14ac:dyDescent="0.3">
      <c r="A104" s="4" t="s">
        <v>13</v>
      </c>
      <c r="B104" s="3" t="s">
        <v>176</v>
      </c>
      <c r="C104" s="3" t="s">
        <v>39</v>
      </c>
      <c r="D104" s="3" t="s">
        <v>52</v>
      </c>
      <c r="E104" s="3">
        <v>2</v>
      </c>
      <c r="F104" s="3" t="s">
        <v>178</v>
      </c>
      <c r="G104" s="3" t="s">
        <v>163</v>
      </c>
      <c r="H104" s="3" t="s">
        <v>165</v>
      </c>
      <c r="I104" s="3">
        <v>2</v>
      </c>
    </row>
    <row r="105" spans="1:9" ht="30.75" thickBot="1" x14ac:dyDescent="0.3">
      <c r="A105" s="5" t="s">
        <v>45</v>
      </c>
      <c r="B105" s="3" t="s">
        <v>191</v>
      </c>
      <c r="C105" s="3" t="s">
        <v>192</v>
      </c>
      <c r="D105" s="3" t="s">
        <v>52</v>
      </c>
      <c r="E105" s="3"/>
      <c r="F105" s="3" t="s">
        <v>177</v>
      </c>
      <c r="G105" s="3" t="s">
        <v>136</v>
      </c>
      <c r="H105" s="3" t="s">
        <v>53</v>
      </c>
      <c r="I105" s="3"/>
    </row>
    <row r="106" spans="1:9" ht="26.25" thickBot="1" x14ac:dyDescent="0.3">
      <c r="A106" s="4" t="s">
        <v>13</v>
      </c>
      <c r="B106" s="3" t="s">
        <v>71</v>
      </c>
      <c r="C106" s="3" t="s">
        <v>39</v>
      </c>
      <c r="D106" s="3" t="s">
        <v>52</v>
      </c>
      <c r="E106" s="3"/>
      <c r="F106" s="3" t="s">
        <v>44</v>
      </c>
      <c r="G106" s="3" t="s">
        <v>163</v>
      </c>
      <c r="H106" s="3" t="s">
        <v>165</v>
      </c>
      <c r="I106" s="3"/>
    </row>
    <row r="109" spans="1:9" ht="15" customHeight="1" x14ac:dyDescent="0.25">
      <c r="A109" s="25" t="s">
        <v>1</v>
      </c>
      <c r="B109" s="24" t="s">
        <v>2</v>
      </c>
      <c r="C109" s="24"/>
      <c r="D109" s="24"/>
      <c r="E109" s="24"/>
      <c r="F109" s="24" t="s">
        <v>3</v>
      </c>
      <c r="G109" s="24"/>
      <c r="H109" s="24"/>
      <c r="I109" s="24"/>
    </row>
    <row r="110" spans="1:9" x14ac:dyDescent="0.25">
      <c r="A110" s="25"/>
      <c r="B110" s="6">
        <v>2015</v>
      </c>
      <c r="C110" s="6">
        <v>2016</v>
      </c>
      <c r="D110" s="6">
        <v>2017</v>
      </c>
      <c r="E110" s="6" t="s">
        <v>4</v>
      </c>
      <c r="F110" s="6">
        <v>2015</v>
      </c>
      <c r="G110" s="6">
        <v>2016</v>
      </c>
      <c r="H110" s="6">
        <v>2017</v>
      </c>
      <c r="I110" s="6" t="s">
        <v>4</v>
      </c>
    </row>
    <row r="111" spans="1:9" ht="26.25" thickBot="1" x14ac:dyDescent="0.3">
      <c r="A111" s="2" t="s">
        <v>5</v>
      </c>
      <c r="B111" s="3" t="s">
        <v>52</v>
      </c>
      <c r="C111" s="3" t="s">
        <v>199</v>
      </c>
      <c r="D111" s="3" t="s">
        <v>90</v>
      </c>
      <c r="E111" s="3" t="s">
        <v>82</v>
      </c>
      <c r="F111" s="3" t="s">
        <v>73</v>
      </c>
      <c r="G111" s="3" t="s">
        <v>14</v>
      </c>
      <c r="H111" s="3" t="s">
        <v>200</v>
      </c>
      <c r="I111" s="3" t="s">
        <v>115</v>
      </c>
    </row>
    <row r="112" spans="1:9" ht="26.25" thickBot="1" x14ac:dyDescent="0.3">
      <c r="A112" s="4" t="s">
        <v>59</v>
      </c>
      <c r="B112" s="3" t="s">
        <v>179</v>
      </c>
      <c r="C112" s="3" t="s">
        <v>179</v>
      </c>
      <c r="D112" s="3" t="s">
        <v>180</v>
      </c>
      <c r="E112" s="3" t="s">
        <v>82</v>
      </c>
      <c r="F112" s="3" t="s">
        <v>181</v>
      </c>
      <c r="G112" s="3" t="s">
        <v>20</v>
      </c>
      <c r="H112" s="3" t="s">
        <v>115</v>
      </c>
      <c r="I112" s="3" t="s">
        <v>115</v>
      </c>
    </row>
    <row r="113" spans="1:9" ht="26.25" thickBot="1" x14ac:dyDescent="0.3">
      <c r="A113" s="2" t="s">
        <v>21</v>
      </c>
      <c r="B113" s="3" t="s">
        <v>169</v>
      </c>
      <c r="C113" s="3" t="s">
        <v>182</v>
      </c>
      <c r="D113" s="3" t="s">
        <v>182</v>
      </c>
      <c r="E113" s="3" t="s">
        <v>170</v>
      </c>
      <c r="F113" s="3" t="s">
        <v>201</v>
      </c>
      <c r="G113" s="3" t="s">
        <v>202</v>
      </c>
      <c r="H113" s="3" t="s">
        <v>186</v>
      </c>
      <c r="I113" s="3" t="s">
        <v>175</v>
      </c>
    </row>
    <row r="114" spans="1:9" ht="26.25" thickBot="1" x14ac:dyDescent="0.3">
      <c r="A114" s="4" t="s">
        <v>59</v>
      </c>
      <c r="B114" s="3" t="s">
        <v>170</v>
      </c>
      <c r="C114" s="3" t="s">
        <v>182</v>
      </c>
      <c r="D114" s="3" t="s">
        <v>183</v>
      </c>
      <c r="E114" s="3" t="s">
        <v>170</v>
      </c>
      <c r="F114" s="3" t="s">
        <v>184</v>
      </c>
      <c r="G114" s="3" t="s">
        <v>185</v>
      </c>
      <c r="H114" s="3" t="s">
        <v>186</v>
      </c>
      <c r="I114" s="3" t="s">
        <v>187</v>
      </c>
    </row>
    <row r="115" spans="1:9" ht="26.25" thickBot="1" x14ac:dyDescent="0.3">
      <c r="A115" s="2" t="s">
        <v>36</v>
      </c>
      <c r="B115" s="3" t="s">
        <v>188</v>
      </c>
      <c r="C115" s="3" t="s">
        <v>50</v>
      </c>
      <c r="D115" s="3" t="s">
        <v>107</v>
      </c>
      <c r="E115" s="3">
        <v>2</v>
      </c>
      <c r="F115" s="3" t="s">
        <v>203</v>
      </c>
      <c r="G115" s="3" t="s">
        <v>136</v>
      </c>
      <c r="H115" s="3" t="s">
        <v>53</v>
      </c>
      <c r="I115" s="3">
        <v>2</v>
      </c>
    </row>
    <row r="116" spans="1:9" ht="26.25" thickBot="1" x14ac:dyDescent="0.3">
      <c r="A116" s="4" t="s">
        <v>59</v>
      </c>
      <c r="B116" s="3" t="s">
        <v>188</v>
      </c>
      <c r="C116" s="3" t="s">
        <v>189</v>
      </c>
      <c r="D116" s="3" t="s">
        <v>107</v>
      </c>
      <c r="E116" s="3">
        <v>2</v>
      </c>
      <c r="F116" s="3" t="s">
        <v>190</v>
      </c>
      <c r="G116" s="3" t="s">
        <v>164</v>
      </c>
      <c r="H116" s="3" t="s">
        <v>53</v>
      </c>
      <c r="I116" s="3">
        <v>2</v>
      </c>
    </row>
    <row r="117" spans="1:9" ht="30.75" thickBot="1" x14ac:dyDescent="0.3">
      <c r="A117" s="5" t="s">
        <v>45</v>
      </c>
      <c r="B117" s="3" t="s">
        <v>191</v>
      </c>
      <c r="C117" s="3" t="s">
        <v>50</v>
      </c>
      <c r="D117" s="3" t="s">
        <v>107</v>
      </c>
      <c r="E117" s="3"/>
      <c r="F117" s="3" t="s">
        <v>177</v>
      </c>
      <c r="G117" s="3" t="s">
        <v>136</v>
      </c>
      <c r="H117" s="3" t="s">
        <v>53</v>
      </c>
      <c r="I117" s="3"/>
    </row>
    <row r="118" spans="1:9" ht="26.25" thickBot="1" x14ac:dyDescent="0.3">
      <c r="A118" s="4" t="s">
        <v>59</v>
      </c>
      <c r="B118" s="3" t="s">
        <v>191</v>
      </c>
      <c r="C118" s="3" t="s">
        <v>192</v>
      </c>
      <c r="D118" s="3" t="s">
        <v>52</v>
      </c>
      <c r="E118" s="3"/>
      <c r="F118" s="3" t="s">
        <v>177</v>
      </c>
      <c r="G118" s="3" t="s">
        <v>136</v>
      </c>
      <c r="H118" s="3" t="s">
        <v>53</v>
      </c>
      <c r="I118" s="3"/>
    </row>
  </sheetData>
  <mergeCells count="27">
    <mergeCell ref="A13:A14"/>
    <mergeCell ref="B13:E13"/>
    <mergeCell ref="F13:I13"/>
    <mergeCell ref="A109:A110"/>
    <mergeCell ref="B109:E109"/>
    <mergeCell ref="F109:I109"/>
    <mergeCell ref="A27:A28"/>
    <mergeCell ref="B27:F27"/>
    <mergeCell ref="G27:K27"/>
    <mergeCell ref="A39:A40"/>
    <mergeCell ref="B39:F39"/>
    <mergeCell ref="G39:K39"/>
    <mergeCell ref="A50:A51"/>
    <mergeCell ref="B50:E50"/>
    <mergeCell ref="F50:I50"/>
    <mergeCell ref="A62:A63"/>
    <mergeCell ref="B62:E62"/>
    <mergeCell ref="F62:I62"/>
    <mergeCell ref="A97:A98"/>
    <mergeCell ref="B97:E97"/>
    <mergeCell ref="F97:I97"/>
    <mergeCell ref="A73:A74"/>
    <mergeCell ref="B73:F73"/>
    <mergeCell ref="G73:K73"/>
    <mergeCell ref="A85:A86"/>
    <mergeCell ref="B85:F85"/>
    <mergeCell ref="G85:K85"/>
  </mergeCells>
  <hyperlinks>
    <hyperlink ref="A9" r:id="rId1" location="t1p1f3" tooltip="footnote 3" display="http://www.federalreserve.gov/monetarypolicy/fomcprojtabl20130320.htm - t1p1f3"/>
    <hyperlink ref="B13" r:id="rId2" location="t1p1f1" tooltip="footnote 1" display="http://www.federalreserve.gov/monetarypolicy/fomcprojtabl20130619.htm - t1p1f1"/>
    <hyperlink ref="F13" r:id="rId3" location="t1p1f2" tooltip="footnote 2" display="http://www.federalreserve.gov/monetarypolicy/fomcprojtabl20130619.htm - t1p1f2"/>
    <hyperlink ref="A21" r:id="rId4" location="t1p1f3" tooltip="footnote 3" display="http://www.federalreserve.gov/monetarypolicy/fomcprojtabl20130619.htm - t1p1f3"/>
    <hyperlink ref="B27" r:id="rId5" location="t1p1f1" tooltip="footnote 1" display="http://www.federalreserve.gov/monetarypolicy/fomcprojtabl20130918.htm - t1p1f1"/>
    <hyperlink ref="A35" r:id="rId6" location="t1p1f3" tooltip="footnote 3" display="http://www.federalreserve.gov/monetarypolicy/fomcprojtabl20130918.htm - t1p1f3"/>
    <hyperlink ref="B39" r:id="rId7" location="t1p1f1" tooltip="footnote 1" display="http://www.federalreserve.gov/monetarypolicy/fomcprojtabl20131218.htm - t1p1f1"/>
    <hyperlink ref="G39" r:id="rId8" location="t1p1f2" tooltip="footnote 2" display="http://www.federalreserve.gov/monetarypolicy/fomcprojtabl20131218.htm - t1p1f2"/>
    <hyperlink ref="A47" r:id="rId9" location="t1p1f3" tooltip="footnote 3" display="http://www.federalreserve.gov/monetarypolicy/fomcprojtabl20131218.htm - t1p1f3"/>
    <hyperlink ref="B50" r:id="rId10" location="t1p1f1" display="http://www.federalreserve.gov/monetarypolicy/fomcprojtabl20140319.htm - t1p1f1"/>
    <hyperlink ref="F50" r:id="rId11" location="t1p1f2" display="http://www.federalreserve.gov/monetarypolicy/fomcprojtabl20140319.htm - t1p1f2"/>
    <hyperlink ref="A58" r:id="rId12" location="t1p1f3" display="http://www.federalreserve.gov/monetarypolicy/fomcprojtabl20140319.htm - t1p1f3"/>
    <hyperlink ref="B62" r:id="rId13" location="t1p1f1" display="http://www.federalreserve.gov/monetarypolicy/fomcprojtabl20140618.htm - t1p1f1"/>
    <hyperlink ref="F62" r:id="rId14" location="t1p1f2" display="http://www.federalreserve.gov/monetarypolicy/fomcprojtabl20140618.htm - t1p1f2"/>
    <hyperlink ref="A70" r:id="rId15" location="t1p1f3" display="http://www.federalreserve.gov/monetarypolicy/fomcprojtabl20140618.htm - t1p1f3"/>
    <hyperlink ref="B73" r:id="rId16" location="t1p1f1" display="http://www.federalreserve.gov/monetarypolicy/fomcprojtabl20140917.htm - t1p1f1"/>
    <hyperlink ref="G73" r:id="rId17" location="t1p1f2" display="http://www.federalreserve.gov/monetarypolicy/fomcprojtabl20140917.htm - t1p1f2"/>
    <hyperlink ref="A81" r:id="rId18" location="t1p1f3" display="http://www.federalreserve.gov/monetarypolicy/fomcprojtabl20140917.htm - t1p1f3"/>
    <hyperlink ref="B85" r:id="rId19" location="t1p1f1" display="http://www.federalreserve.gov/monetarypolicy/fomcprojtabl20141217.htm - t1p1f1"/>
    <hyperlink ref="G85" r:id="rId20" location="t1p1f2" display="http://www.federalreserve.gov/monetarypolicy/fomcprojtabl20141217.htm - t1p1f2"/>
    <hyperlink ref="A93" r:id="rId21" location="t1p1f3" display="http://www.federalreserve.gov/monetarypolicy/fomcprojtabl20141217.htm - t1p1f3"/>
    <hyperlink ref="B97" r:id="rId22" location="t1p1f1" display="http://www.federalreserve.gov/monetarypolicy/fomcprojtabl20150318.htm - t1p1f1"/>
    <hyperlink ref="F97" r:id="rId23" location="t1p1f2" display="http://www.federalreserve.gov/monetarypolicy/fomcprojtabl20150318.htm - t1p1f2"/>
    <hyperlink ref="A105" r:id="rId24" location="t1p1f3" display="http://www.federalreserve.gov/monetarypolicy/fomcprojtabl20150318.htm - t1p1f3"/>
    <hyperlink ref="B109" r:id="rId25" location="t1p1f1" display="http://www.federalreserve.gov/monetarypolicy/fomcprojtabl20150617.htm - t1p1f1"/>
    <hyperlink ref="F109" r:id="rId26" location="t1p1f2" display="http://www.federalreserve.gov/monetarypolicy/fomcprojtabl20150617.htm - t1p1f2"/>
    <hyperlink ref="A117" r:id="rId27" location="t1p1f3" display="http://www.federalreserve.gov/monetarypolicy/fomcprojtabl20150617.htm - t1p1f3"/>
  </hyperlinks>
  <pageMargins left="0.7" right="0.7" top="0.75" bottom="0.75" header="0.3" footer="0.3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0"/>
  <sheetViews>
    <sheetView topLeftCell="A64" zoomScale="70" zoomScaleNormal="70" workbookViewId="0">
      <selection activeCell="X103" sqref="X103"/>
    </sheetView>
  </sheetViews>
  <sheetFormatPr baseColWidth="10" defaultRowHeight="15" x14ac:dyDescent="0.25"/>
  <cols>
    <col min="1" max="1" width="18.5703125" bestFit="1" customWidth="1"/>
  </cols>
  <sheetData>
    <row r="1" spans="1:41" x14ac:dyDescent="0.25">
      <c r="A1" s="12" t="s">
        <v>193</v>
      </c>
    </row>
    <row r="2" spans="1:41" x14ac:dyDescent="0.25">
      <c r="A2" s="12"/>
      <c r="B2" s="26" t="s">
        <v>0</v>
      </c>
      <c r="C2" s="26"/>
      <c r="D2" s="26"/>
      <c r="E2" s="26" t="s">
        <v>74</v>
      </c>
      <c r="F2" s="26"/>
      <c r="G2" s="26"/>
      <c r="H2" s="26" t="s">
        <v>79</v>
      </c>
      <c r="I2" s="26"/>
      <c r="J2" s="26"/>
      <c r="K2" s="26" t="s">
        <v>78</v>
      </c>
      <c r="L2" s="26"/>
      <c r="M2" s="26"/>
      <c r="N2" s="26" t="s">
        <v>77</v>
      </c>
      <c r="O2" s="26"/>
      <c r="P2" s="26"/>
      <c r="Q2" s="26" t="s">
        <v>76</v>
      </c>
      <c r="R2" s="26"/>
      <c r="S2" s="26"/>
      <c r="T2" s="26" t="s">
        <v>75</v>
      </c>
      <c r="U2" s="26"/>
      <c r="V2" s="26"/>
      <c r="W2" s="26" t="s">
        <v>80</v>
      </c>
      <c r="X2" s="26"/>
      <c r="Y2" s="26"/>
      <c r="Z2" s="26" t="s">
        <v>81</v>
      </c>
      <c r="AA2" s="26"/>
      <c r="AB2" s="26"/>
      <c r="AC2" s="26" t="s">
        <v>204</v>
      </c>
      <c r="AD2" s="26"/>
      <c r="AE2" s="26"/>
    </row>
    <row r="3" spans="1:41" x14ac:dyDescent="0.25">
      <c r="A3" s="10">
        <v>2013</v>
      </c>
      <c r="B3">
        <v>7.3</v>
      </c>
      <c r="C3">
        <v>7.5</v>
      </c>
      <c r="D3">
        <f>AVERAGE(B3:C3)</f>
        <v>7.4</v>
      </c>
      <c r="E3">
        <v>7.2</v>
      </c>
      <c r="F3">
        <v>7.3</v>
      </c>
      <c r="G3">
        <f>AVERAGE(E3:F3)</f>
        <v>7.25</v>
      </c>
      <c r="H3">
        <v>7.1</v>
      </c>
      <c r="I3">
        <v>7.3</v>
      </c>
      <c r="J3">
        <f>AVERAGE(H3:I3)</f>
        <v>7.1999999999999993</v>
      </c>
      <c r="K3">
        <v>7</v>
      </c>
      <c r="L3">
        <v>7.1</v>
      </c>
      <c r="M3">
        <f>AVERAGE(K3:L3)</f>
        <v>7.05</v>
      </c>
      <c r="Z3" s="8"/>
      <c r="AG3" s="25" t="s">
        <v>1</v>
      </c>
      <c r="AH3" s="24" t="s">
        <v>2</v>
      </c>
      <c r="AI3" s="24"/>
      <c r="AJ3" s="24"/>
      <c r="AK3" s="24"/>
      <c r="AL3" s="24" t="s">
        <v>3</v>
      </c>
      <c r="AM3" s="24"/>
      <c r="AN3" s="24"/>
      <c r="AO3" s="24"/>
    </row>
    <row r="4" spans="1:41" x14ac:dyDescent="0.25">
      <c r="A4" s="10">
        <v>2014</v>
      </c>
      <c r="B4">
        <v>6.7</v>
      </c>
      <c r="C4">
        <v>7</v>
      </c>
      <c r="D4">
        <f t="shared" ref="D4:D5" si="0">AVERAGE(B4:C4)</f>
        <v>6.85</v>
      </c>
      <c r="E4">
        <v>6.5</v>
      </c>
      <c r="F4">
        <v>6.8</v>
      </c>
      <c r="G4">
        <f>AVERAGE(E4:F4)</f>
        <v>6.65</v>
      </c>
      <c r="H4">
        <v>6.4</v>
      </c>
      <c r="I4">
        <v>6.8</v>
      </c>
      <c r="J4">
        <f>AVERAGE(H4:I4)</f>
        <v>6.6</v>
      </c>
      <c r="K4">
        <v>6.3</v>
      </c>
      <c r="L4">
        <v>6.6</v>
      </c>
      <c r="M4">
        <f>AVERAGE(K4:L4)</f>
        <v>6.4499999999999993</v>
      </c>
      <c r="N4">
        <v>6.1</v>
      </c>
      <c r="O4">
        <v>6.3</v>
      </c>
      <c r="P4">
        <f>AVERAGE(N4:O4)</f>
        <v>6.1999999999999993</v>
      </c>
      <c r="Q4">
        <v>6</v>
      </c>
      <c r="R4">
        <v>6.1</v>
      </c>
      <c r="S4">
        <f>AVERAGE(Q4:R4)</f>
        <v>6.05</v>
      </c>
      <c r="T4">
        <v>5.9</v>
      </c>
      <c r="U4">
        <v>6</v>
      </c>
      <c r="V4">
        <f>AVERAGE(T4:U4)</f>
        <v>5.95</v>
      </c>
      <c r="W4">
        <v>5.8</v>
      </c>
      <c r="Y4">
        <f>AVERAGE(W4:X4)</f>
        <v>5.8</v>
      </c>
      <c r="Z4" s="8"/>
      <c r="AG4" s="25"/>
      <c r="AH4" s="6">
        <v>2015</v>
      </c>
      <c r="AI4" s="6">
        <v>2016</v>
      </c>
      <c r="AJ4" s="6">
        <v>2017</v>
      </c>
      <c r="AK4" s="6" t="s">
        <v>4</v>
      </c>
      <c r="AL4" s="6">
        <v>2015</v>
      </c>
      <c r="AM4" s="6">
        <v>2016</v>
      </c>
      <c r="AN4" s="6">
        <v>2017</v>
      </c>
      <c r="AO4" s="6" t="s">
        <v>4</v>
      </c>
    </row>
    <row r="5" spans="1:41" ht="26.25" thickBot="1" x14ac:dyDescent="0.3">
      <c r="A5" s="10">
        <v>2015</v>
      </c>
      <c r="B5">
        <v>6</v>
      </c>
      <c r="C5">
        <v>6.5</v>
      </c>
      <c r="D5">
        <f t="shared" si="0"/>
        <v>6.25</v>
      </c>
      <c r="E5">
        <v>5.8</v>
      </c>
      <c r="F5">
        <v>6.2</v>
      </c>
      <c r="G5">
        <f>AVERAGE(E5:F5)</f>
        <v>6</v>
      </c>
      <c r="H5">
        <v>5.9</v>
      </c>
      <c r="I5">
        <v>6.2</v>
      </c>
      <c r="J5">
        <f>AVERAGE(H5:I5)</f>
        <v>6.0500000000000007</v>
      </c>
      <c r="K5">
        <v>5.8</v>
      </c>
      <c r="L5">
        <v>6.1</v>
      </c>
      <c r="M5">
        <f>AVERAGE(K5:L5)</f>
        <v>5.9499999999999993</v>
      </c>
      <c r="N5">
        <v>5.6</v>
      </c>
      <c r="O5">
        <v>5.9</v>
      </c>
      <c r="P5">
        <f>AVERAGE(N5:O5)</f>
        <v>5.75</v>
      </c>
      <c r="Q5">
        <v>5.4</v>
      </c>
      <c r="R5">
        <v>5.7</v>
      </c>
      <c r="S5">
        <f>AVERAGE(Q5:R5)</f>
        <v>5.5500000000000007</v>
      </c>
      <c r="T5">
        <v>5.4</v>
      </c>
      <c r="U5">
        <v>5.6</v>
      </c>
      <c r="V5">
        <f>AVERAGE(T5:U5)</f>
        <v>5.5</v>
      </c>
      <c r="W5">
        <v>5.2</v>
      </c>
      <c r="X5">
        <v>5.3</v>
      </c>
      <c r="Y5">
        <f>AVERAGE(W5:X5)</f>
        <v>5.25</v>
      </c>
      <c r="Z5" s="8">
        <v>5</v>
      </c>
      <c r="AA5">
        <v>5.2</v>
      </c>
      <c r="AB5">
        <f>AVERAGE(Z5:AA5)</f>
        <v>5.0999999999999996</v>
      </c>
      <c r="AC5">
        <v>5.2</v>
      </c>
      <c r="AD5">
        <v>5.3</v>
      </c>
      <c r="AE5">
        <f>AVERAGE(AC5:AD5)</f>
        <v>5.25</v>
      </c>
      <c r="AG5" s="2" t="s">
        <v>5</v>
      </c>
      <c r="AH5" s="3" t="s">
        <v>52</v>
      </c>
      <c r="AI5" s="3" t="s">
        <v>199</v>
      </c>
      <c r="AJ5" s="3" t="s">
        <v>90</v>
      </c>
      <c r="AK5" s="3" t="s">
        <v>82</v>
      </c>
      <c r="AL5" s="3" t="s">
        <v>73</v>
      </c>
      <c r="AM5" s="3" t="s">
        <v>14</v>
      </c>
      <c r="AN5" s="3" t="s">
        <v>200</v>
      </c>
      <c r="AO5" s="3" t="s">
        <v>115</v>
      </c>
    </row>
    <row r="6" spans="1:41" ht="26.25" thickBot="1" x14ac:dyDescent="0.3">
      <c r="A6" s="10">
        <v>2016</v>
      </c>
      <c r="B6">
        <v>5.2</v>
      </c>
      <c r="C6">
        <v>6</v>
      </c>
      <c r="D6">
        <f>AVERAGE(B6:C6)</f>
        <v>5.6</v>
      </c>
      <c r="E6">
        <v>5.2</v>
      </c>
      <c r="F6">
        <v>6</v>
      </c>
      <c r="G6">
        <f>AVERAGE(E6:F6)</f>
        <v>5.6</v>
      </c>
      <c r="H6">
        <v>5.4</v>
      </c>
      <c r="I6">
        <v>5.9</v>
      </c>
      <c r="J6">
        <f>AVERAGE(H6:I6)</f>
        <v>5.65</v>
      </c>
      <c r="K6">
        <v>5.3</v>
      </c>
      <c r="L6">
        <v>5.8</v>
      </c>
      <c r="M6">
        <f>AVERAGE(K6:L6)</f>
        <v>5.55</v>
      </c>
      <c r="N6">
        <v>5.2</v>
      </c>
      <c r="O6">
        <v>5.6</v>
      </c>
      <c r="P6">
        <f>AVERAGE(N6:O6)</f>
        <v>5.4</v>
      </c>
      <c r="Q6">
        <v>5.0999999999999996</v>
      </c>
      <c r="R6">
        <v>5.5</v>
      </c>
      <c r="S6">
        <f>AVERAGE(Q6:R6)</f>
        <v>5.3</v>
      </c>
      <c r="T6">
        <v>5.0999999999999996</v>
      </c>
      <c r="U6">
        <v>5.4</v>
      </c>
      <c r="V6">
        <f>AVERAGE(T6:U6)</f>
        <v>5.25</v>
      </c>
      <c r="W6">
        <v>5</v>
      </c>
      <c r="X6">
        <v>5.2</v>
      </c>
      <c r="Y6">
        <f>AVERAGE(W6:X6)</f>
        <v>5.0999999999999996</v>
      </c>
      <c r="Z6" s="8">
        <v>4.9000000000000004</v>
      </c>
      <c r="AA6">
        <v>5.0999999999999996</v>
      </c>
      <c r="AB6">
        <f>AVERAGE(Z6:AA6)</f>
        <v>5</v>
      </c>
      <c r="AC6">
        <v>4.9000000000000004</v>
      </c>
      <c r="AD6">
        <v>5.0999999999999996</v>
      </c>
      <c r="AE6">
        <f t="shared" ref="AE6:AE8" si="1">AVERAGE(AC6:AD6)</f>
        <v>5</v>
      </c>
      <c r="AG6" s="4" t="s">
        <v>59</v>
      </c>
      <c r="AH6" s="3" t="s">
        <v>179</v>
      </c>
      <c r="AI6" s="3" t="s">
        <v>179</v>
      </c>
      <c r="AJ6" s="3" t="s">
        <v>180</v>
      </c>
      <c r="AK6" s="3" t="s">
        <v>82</v>
      </c>
      <c r="AL6" s="3" t="s">
        <v>181</v>
      </c>
      <c r="AM6" s="3" t="s">
        <v>20</v>
      </c>
      <c r="AN6" s="3" t="s">
        <v>115</v>
      </c>
      <c r="AO6" s="3" t="s">
        <v>115</v>
      </c>
    </row>
    <row r="7" spans="1:41" ht="26.25" thickBot="1" x14ac:dyDescent="0.3">
      <c r="A7" s="10">
        <v>2017</v>
      </c>
      <c r="H7">
        <v>5.2</v>
      </c>
      <c r="I7">
        <v>5.8</v>
      </c>
      <c r="J7">
        <f>AVERAGE(H7:I7)</f>
        <v>5.5</v>
      </c>
      <c r="K7">
        <v>5.2</v>
      </c>
      <c r="L7">
        <v>5.8</v>
      </c>
      <c r="M7">
        <f>AVERAGE(K7:L7)</f>
        <v>5.5</v>
      </c>
      <c r="N7">
        <v>5.2</v>
      </c>
      <c r="O7">
        <v>5.6</v>
      </c>
      <c r="P7">
        <f>AVERAGE(N7:O7)</f>
        <v>5.4</v>
      </c>
      <c r="Q7">
        <v>5.2</v>
      </c>
      <c r="R7">
        <v>5.5</v>
      </c>
      <c r="S7">
        <f>AVERAGE(Q7:R7)</f>
        <v>5.35</v>
      </c>
      <c r="T7">
        <v>4.9000000000000004</v>
      </c>
      <c r="U7">
        <v>5.3</v>
      </c>
      <c r="V7">
        <f>AVERAGE(T7:U7)</f>
        <v>5.0999999999999996</v>
      </c>
      <c r="W7">
        <v>4.9000000000000004</v>
      </c>
      <c r="X7">
        <v>5.3</v>
      </c>
      <c r="Y7">
        <f>AVERAGE(W7:X7)</f>
        <v>5.0999999999999996</v>
      </c>
      <c r="Z7" s="8">
        <v>4.8</v>
      </c>
      <c r="AA7">
        <v>5.0999999999999996</v>
      </c>
      <c r="AB7">
        <f>AVERAGE(Z7:AA7)</f>
        <v>4.9499999999999993</v>
      </c>
      <c r="AC7">
        <v>4.9000000000000004</v>
      </c>
      <c r="AD7">
        <v>5.0999999999999996</v>
      </c>
      <c r="AE7">
        <f t="shared" si="1"/>
        <v>5</v>
      </c>
      <c r="AG7" s="2" t="s">
        <v>21</v>
      </c>
      <c r="AH7" s="3" t="s">
        <v>169</v>
      </c>
      <c r="AI7" s="3" t="s">
        <v>182</v>
      </c>
      <c r="AJ7" s="3" t="s">
        <v>182</v>
      </c>
      <c r="AK7" s="3" t="s">
        <v>170</v>
      </c>
      <c r="AL7" s="3" t="s">
        <v>201</v>
      </c>
      <c r="AM7" s="3" t="s">
        <v>202</v>
      </c>
      <c r="AN7" s="3" t="s">
        <v>186</v>
      </c>
      <c r="AO7" s="3" t="s">
        <v>175</v>
      </c>
    </row>
    <row r="8" spans="1:41" ht="26.25" thickBot="1" x14ac:dyDescent="0.3">
      <c r="A8" s="10">
        <v>2018</v>
      </c>
      <c r="T8">
        <v>5.2</v>
      </c>
      <c r="U8">
        <v>5.5</v>
      </c>
      <c r="V8">
        <f>AVERAGE(T8:U8)</f>
        <v>5.35</v>
      </c>
      <c r="W8">
        <v>5.2</v>
      </c>
      <c r="X8">
        <v>5.5</v>
      </c>
      <c r="Y8">
        <f>AVERAGE(W8:X8)</f>
        <v>5.35</v>
      </c>
      <c r="Z8" s="8">
        <v>5</v>
      </c>
      <c r="AA8">
        <v>5.2</v>
      </c>
      <c r="AB8">
        <f>AVERAGE(Z8:AA8)</f>
        <v>5.0999999999999996</v>
      </c>
      <c r="AC8">
        <v>5</v>
      </c>
      <c r="AD8">
        <v>5.2</v>
      </c>
      <c r="AE8">
        <f t="shared" si="1"/>
        <v>5.0999999999999996</v>
      </c>
      <c r="AG8" s="4" t="s">
        <v>59</v>
      </c>
      <c r="AH8" s="3" t="s">
        <v>170</v>
      </c>
      <c r="AI8" s="3" t="s">
        <v>182</v>
      </c>
      <c r="AJ8" s="3" t="s">
        <v>183</v>
      </c>
      <c r="AK8" s="3" t="s">
        <v>170</v>
      </c>
      <c r="AL8" s="3" t="s">
        <v>184</v>
      </c>
      <c r="AM8" s="3" t="s">
        <v>185</v>
      </c>
      <c r="AN8" s="3" t="s">
        <v>186</v>
      </c>
      <c r="AO8" s="3" t="s">
        <v>187</v>
      </c>
    </row>
    <row r="9" spans="1:41" ht="26.25" thickBot="1" x14ac:dyDescent="0.3">
      <c r="Z9" s="8"/>
      <c r="AG9" s="2" t="s">
        <v>36</v>
      </c>
      <c r="AH9" s="3" t="s">
        <v>188</v>
      </c>
      <c r="AI9" s="3" t="s">
        <v>50</v>
      </c>
      <c r="AJ9" s="3" t="s">
        <v>107</v>
      </c>
      <c r="AK9" s="3">
        <v>2</v>
      </c>
      <c r="AL9" s="3" t="s">
        <v>203</v>
      </c>
      <c r="AM9" s="3" t="s">
        <v>136</v>
      </c>
      <c r="AN9" s="3" t="s">
        <v>53</v>
      </c>
      <c r="AO9" s="3">
        <v>2</v>
      </c>
    </row>
    <row r="10" spans="1:41" ht="26.25" thickBot="1" x14ac:dyDescent="0.3">
      <c r="B10" s="9">
        <v>41334</v>
      </c>
      <c r="C10" s="9">
        <v>41426</v>
      </c>
      <c r="D10" s="9">
        <v>41518</v>
      </c>
      <c r="E10" s="9">
        <v>41609</v>
      </c>
      <c r="F10" s="9">
        <v>41699</v>
      </c>
      <c r="G10" s="9">
        <v>41791</v>
      </c>
      <c r="H10" s="9">
        <v>41883</v>
      </c>
      <c r="I10" s="9">
        <v>41974</v>
      </c>
      <c r="J10" s="9">
        <v>42064</v>
      </c>
      <c r="K10" s="9">
        <v>42156</v>
      </c>
      <c r="L10" t="s">
        <v>198</v>
      </c>
      <c r="AA10" s="8"/>
      <c r="AG10" s="4" t="s">
        <v>59</v>
      </c>
      <c r="AH10" s="3" t="s">
        <v>188</v>
      </c>
      <c r="AI10" s="3" t="s">
        <v>189</v>
      </c>
      <c r="AJ10" s="3" t="s">
        <v>107</v>
      </c>
      <c r="AK10" s="3">
        <v>2</v>
      </c>
      <c r="AL10" s="3" t="s">
        <v>190</v>
      </c>
      <c r="AM10" s="3" t="s">
        <v>164</v>
      </c>
      <c r="AN10" s="3" t="s">
        <v>53</v>
      </c>
      <c r="AO10" s="3">
        <v>2</v>
      </c>
    </row>
    <row r="11" spans="1:41" ht="30.75" thickBot="1" x14ac:dyDescent="0.3">
      <c r="A11">
        <v>2013</v>
      </c>
      <c r="B11">
        <f>D3</f>
        <v>7.4</v>
      </c>
      <c r="C11">
        <f>G3</f>
        <v>7.25</v>
      </c>
      <c r="D11">
        <f>J3</f>
        <v>7.1999999999999993</v>
      </c>
      <c r="E11">
        <f>M3</f>
        <v>7.05</v>
      </c>
      <c r="L11">
        <v>6.15</v>
      </c>
      <c r="AG11" s="5" t="s">
        <v>45</v>
      </c>
      <c r="AH11" s="3" t="s">
        <v>191</v>
      </c>
      <c r="AI11" s="3" t="s">
        <v>50</v>
      </c>
      <c r="AJ11" s="3" t="s">
        <v>107</v>
      </c>
      <c r="AK11" s="3"/>
      <c r="AL11" s="3" t="s">
        <v>177</v>
      </c>
      <c r="AM11" s="3" t="s">
        <v>136</v>
      </c>
      <c r="AN11" s="3" t="s">
        <v>53</v>
      </c>
      <c r="AO11" s="3"/>
    </row>
    <row r="12" spans="1:41" ht="26.25" thickBot="1" x14ac:dyDescent="0.3">
      <c r="A12">
        <v>2014</v>
      </c>
      <c r="B12">
        <f t="shared" ref="B12:B14" si="2">D4</f>
        <v>6.85</v>
      </c>
      <c r="C12">
        <f t="shared" ref="C12:C14" si="3">G4</f>
        <v>6.65</v>
      </c>
      <c r="D12">
        <f t="shared" ref="D12:D14" si="4">J4</f>
        <v>6.6</v>
      </c>
      <c r="E12">
        <f t="shared" ref="E12:E14" si="5">M4</f>
        <v>6.4499999999999993</v>
      </c>
      <c r="F12">
        <f>P4</f>
        <v>6.1999999999999993</v>
      </c>
      <c r="G12">
        <f>S4</f>
        <v>6.05</v>
      </c>
      <c r="H12">
        <f>V4</f>
        <v>5.95</v>
      </c>
      <c r="I12">
        <f>Y4</f>
        <v>5.8</v>
      </c>
      <c r="L12">
        <v>5.4</v>
      </c>
      <c r="AG12" s="4" t="s">
        <v>59</v>
      </c>
      <c r="AH12" s="3" t="s">
        <v>191</v>
      </c>
      <c r="AI12" s="3" t="s">
        <v>192</v>
      </c>
      <c r="AJ12" s="3" t="s">
        <v>52</v>
      </c>
      <c r="AK12" s="3"/>
      <c r="AL12" s="3" t="s">
        <v>177</v>
      </c>
      <c r="AM12" s="3" t="s">
        <v>136</v>
      </c>
      <c r="AN12" s="3" t="s">
        <v>53</v>
      </c>
      <c r="AO12" s="3"/>
    </row>
    <row r="13" spans="1:41" x14ac:dyDescent="0.25">
      <c r="A13">
        <v>2015</v>
      </c>
      <c r="B13">
        <f t="shared" si="2"/>
        <v>6.25</v>
      </c>
      <c r="C13">
        <f t="shared" si="3"/>
        <v>6</v>
      </c>
      <c r="D13">
        <f t="shared" si="4"/>
        <v>6.0500000000000007</v>
      </c>
      <c r="E13">
        <f t="shared" si="5"/>
        <v>5.9499999999999993</v>
      </c>
      <c r="F13">
        <f>P5</f>
        <v>5.75</v>
      </c>
      <c r="G13">
        <f t="shared" ref="G13:G15" si="6">S5</f>
        <v>5.5500000000000007</v>
      </c>
      <c r="H13">
        <f t="shared" ref="H13:H15" si="7">V5</f>
        <v>5.5</v>
      </c>
      <c r="I13">
        <f t="shared" ref="I13:I15" si="8">Y5</f>
        <v>5.25</v>
      </c>
      <c r="J13">
        <f>AB5</f>
        <v>5.0999999999999996</v>
      </c>
      <c r="K13">
        <f>AE5</f>
        <v>5.25</v>
      </c>
      <c r="L13">
        <v>5.5</v>
      </c>
    </row>
    <row r="14" spans="1:41" ht="17.25" x14ac:dyDescent="0.25">
      <c r="A14">
        <v>2016</v>
      </c>
      <c r="B14">
        <f t="shared" si="2"/>
        <v>5.6</v>
      </c>
      <c r="C14">
        <f t="shared" si="3"/>
        <v>5.6</v>
      </c>
      <c r="D14">
        <f t="shared" si="4"/>
        <v>5.65</v>
      </c>
      <c r="E14">
        <f t="shared" si="5"/>
        <v>5.55</v>
      </c>
      <c r="F14">
        <f>P6</f>
        <v>5.4</v>
      </c>
      <c r="G14">
        <f t="shared" si="6"/>
        <v>5.3</v>
      </c>
      <c r="H14">
        <f t="shared" si="7"/>
        <v>5.25</v>
      </c>
      <c r="I14">
        <f t="shared" si="8"/>
        <v>5.0999999999999996</v>
      </c>
      <c r="J14">
        <f t="shared" ref="J14:J15" si="9">AB6</f>
        <v>5</v>
      </c>
      <c r="K14">
        <f t="shared" ref="K14:K16" si="10">AE6</f>
        <v>5</v>
      </c>
      <c r="AG14" t="s">
        <v>205</v>
      </c>
    </row>
    <row r="15" spans="1:41" x14ac:dyDescent="0.25">
      <c r="A15">
        <v>2017</v>
      </c>
      <c r="F15">
        <f>P7</f>
        <v>5.4</v>
      </c>
      <c r="G15">
        <f t="shared" si="6"/>
        <v>5.35</v>
      </c>
      <c r="H15">
        <f t="shared" si="7"/>
        <v>5.0999999999999996</v>
      </c>
      <c r="I15">
        <f t="shared" si="8"/>
        <v>5.0999999999999996</v>
      </c>
      <c r="J15">
        <f t="shared" si="9"/>
        <v>4.9499999999999993</v>
      </c>
      <c r="K15">
        <f t="shared" si="10"/>
        <v>5</v>
      </c>
    </row>
    <row r="16" spans="1:41" x14ac:dyDescent="0.25">
      <c r="A16">
        <v>2018</v>
      </c>
      <c r="H16">
        <f t="shared" ref="H16" si="11">V8</f>
        <v>5.35</v>
      </c>
      <c r="I16">
        <f t="shared" ref="I16" si="12">Y8</f>
        <v>5.35</v>
      </c>
      <c r="J16">
        <f>AB8</f>
        <v>5.0999999999999996</v>
      </c>
      <c r="K16">
        <f t="shared" si="10"/>
        <v>5.0999999999999996</v>
      </c>
    </row>
    <row r="17" spans="1:31" x14ac:dyDescent="0.25">
      <c r="A17" s="11"/>
    </row>
    <row r="25" spans="1:31" x14ac:dyDescent="0.25">
      <c r="A25" s="12" t="s">
        <v>194</v>
      </c>
    </row>
    <row r="26" spans="1:31" x14ac:dyDescent="0.25">
      <c r="A26" s="12"/>
      <c r="B26" s="26" t="s">
        <v>0</v>
      </c>
      <c r="C26" s="26"/>
      <c r="D26" s="26"/>
      <c r="E26" s="26" t="s">
        <v>74</v>
      </c>
      <c r="F26" s="26"/>
      <c r="G26" s="26"/>
      <c r="H26" s="26" t="s">
        <v>79</v>
      </c>
      <c r="I26" s="26"/>
      <c r="J26" s="26"/>
      <c r="K26" s="26" t="s">
        <v>78</v>
      </c>
      <c r="L26" s="26"/>
      <c r="M26" s="26"/>
      <c r="N26" s="26" t="s">
        <v>77</v>
      </c>
      <c r="O26" s="26"/>
      <c r="P26" s="26"/>
      <c r="Q26" s="26" t="s">
        <v>76</v>
      </c>
      <c r="R26" s="26"/>
      <c r="S26" s="26"/>
      <c r="T26" s="26" t="s">
        <v>75</v>
      </c>
      <c r="U26" s="26"/>
      <c r="V26" s="26"/>
      <c r="W26" s="26" t="s">
        <v>80</v>
      </c>
      <c r="X26" s="26"/>
      <c r="Y26" s="26"/>
      <c r="Z26" s="26" t="s">
        <v>81</v>
      </c>
      <c r="AA26" s="26"/>
      <c r="AB26" s="26"/>
      <c r="AC26" s="26" t="s">
        <v>204</v>
      </c>
      <c r="AD26" s="26"/>
      <c r="AE26" s="26"/>
    </row>
    <row r="27" spans="1:31" x14ac:dyDescent="0.25">
      <c r="A27" s="12">
        <v>2013</v>
      </c>
      <c r="B27">
        <v>2.2999999999999998</v>
      </c>
      <c r="C27">
        <v>2.8</v>
      </c>
      <c r="D27">
        <f>AVERAGE(B27:C27)</f>
        <v>2.5499999999999998</v>
      </c>
      <c r="E27">
        <v>2.2999999999999998</v>
      </c>
      <c r="F27">
        <v>2.6</v>
      </c>
      <c r="G27">
        <f>AVERAGE(E27:F27)</f>
        <v>2.4500000000000002</v>
      </c>
      <c r="H27">
        <v>2</v>
      </c>
      <c r="I27">
        <v>2.2999999999999998</v>
      </c>
      <c r="J27">
        <f>AVERAGE(H27:I27)</f>
        <v>2.15</v>
      </c>
      <c r="K27">
        <v>2.2000000000000002</v>
      </c>
      <c r="L27">
        <v>2.2999999999999998</v>
      </c>
      <c r="M27">
        <f>AVERAGE(K27:L27)</f>
        <v>2.25</v>
      </c>
      <c r="N27">
        <v>2.8</v>
      </c>
      <c r="O27">
        <v>3</v>
      </c>
      <c r="P27">
        <f>AVERAGE(N27:O27)</f>
        <v>2.9</v>
      </c>
      <c r="Z27" s="8"/>
    </row>
    <row r="28" spans="1:31" x14ac:dyDescent="0.25">
      <c r="A28" s="10">
        <v>2014</v>
      </c>
      <c r="B28">
        <v>2.9</v>
      </c>
      <c r="C28">
        <v>3.4</v>
      </c>
      <c r="D28">
        <f t="shared" ref="D28:D30" si="13">AVERAGE(B28:C28)</f>
        <v>3.15</v>
      </c>
      <c r="E28">
        <v>3</v>
      </c>
      <c r="F28">
        <v>3.5</v>
      </c>
      <c r="G28">
        <f t="shared" ref="G28:G30" si="14">AVERAGE(E28:F28)</f>
        <v>3.25</v>
      </c>
      <c r="H28">
        <v>2.9</v>
      </c>
      <c r="I28">
        <v>3.1</v>
      </c>
      <c r="J28">
        <f t="shared" ref="J28:J31" si="15">AVERAGE(H28:I28)</f>
        <v>3</v>
      </c>
      <c r="K28">
        <v>2.8</v>
      </c>
      <c r="L28">
        <v>3.2</v>
      </c>
      <c r="M28">
        <f t="shared" ref="M28:M31" si="16">AVERAGE(K28:L28)</f>
        <v>3</v>
      </c>
      <c r="N28">
        <v>3</v>
      </c>
      <c r="O28">
        <v>3.2</v>
      </c>
      <c r="P28">
        <f t="shared" ref="P28:P31" si="17">AVERAGE(N28:O28)</f>
        <v>3.1</v>
      </c>
      <c r="Q28">
        <v>2.1</v>
      </c>
      <c r="R28">
        <v>2.2999999999999998</v>
      </c>
      <c r="S28">
        <f t="shared" ref="S28:S31" si="18">AVERAGE(Q28:R28)</f>
        <v>2.2000000000000002</v>
      </c>
      <c r="T28">
        <v>2</v>
      </c>
      <c r="U28">
        <v>2.2000000000000002</v>
      </c>
      <c r="V28">
        <f t="shared" ref="V28:V32" si="19">AVERAGE(T28:U28)</f>
        <v>2.1</v>
      </c>
      <c r="W28">
        <v>2.2999999999999998</v>
      </c>
      <c r="X28">
        <v>2.4</v>
      </c>
      <c r="Y28">
        <f>AVERAGE(W28:X28)</f>
        <v>2.3499999999999996</v>
      </c>
      <c r="Z28" s="8"/>
    </row>
    <row r="29" spans="1:31" x14ac:dyDescent="0.25">
      <c r="A29" s="10">
        <v>2015</v>
      </c>
      <c r="B29">
        <v>2.9</v>
      </c>
      <c r="C29">
        <v>3.7</v>
      </c>
      <c r="D29">
        <f t="shared" si="13"/>
        <v>3.3</v>
      </c>
      <c r="E29">
        <v>2.9</v>
      </c>
      <c r="F29">
        <v>3.6</v>
      </c>
      <c r="G29">
        <f t="shared" si="14"/>
        <v>3.25</v>
      </c>
      <c r="H29">
        <v>3</v>
      </c>
      <c r="I29">
        <v>3.5</v>
      </c>
      <c r="J29">
        <f t="shared" si="15"/>
        <v>3.25</v>
      </c>
      <c r="K29">
        <v>3</v>
      </c>
      <c r="L29">
        <v>3.4</v>
      </c>
      <c r="M29">
        <f t="shared" si="16"/>
        <v>3.2</v>
      </c>
      <c r="N29">
        <v>2.5</v>
      </c>
      <c r="O29">
        <v>3</v>
      </c>
      <c r="P29">
        <f t="shared" si="17"/>
        <v>2.75</v>
      </c>
      <c r="Q29">
        <v>3</v>
      </c>
      <c r="R29">
        <v>3.2</v>
      </c>
      <c r="S29">
        <f t="shared" si="18"/>
        <v>3.1</v>
      </c>
      <c r="T29">
        <v>2.6</v>
      </c>
      <c r="U29">
        <v>3</v>
      </c>
      <c r="V29">
        <f t="shared" si="19"/>
        <v>2.8</v>
      </c>
      <c r="W29">
        <v>2.6</v>
      </c>
      <c r="X29">
        <v>3</v>
      </c>
      <c r="Y29">
        <f t="shared" ref="Y29:Y32" si="20">AVERAGE(W29:X29)</f>
        <v>2.8</v>
      </c>
      <c r="Z29" s="8">
        <v>2.2999999999999998</v>
      </c>
      <c r="AA29">
        <v>2.7</v>
      </c>
      <c r="AB29">
        <f>AVERAGE(Z29:AA29)</f>
        <v>2.5</v>
      </c>
      <c r="AC29">
        <v>1.8</v>
      </c>
      <c r="AD29">
        <v>2</v>
      </c>
      <c r="AE29">
        <f>AVERAGE(AC29:AD29)</f>
        <v>1.9</v>
      </c>
    </row>
    <row r="30" spans="1:31" x14ac:dyDescent="0.25">
      <c r="A30" s="10">
        <v>2016</v>
      </c>
      <c r="B30">
        <v>2.2999999999999998</v>
      </c>
      <c r="C30">
        <v>2.5</v>
      </c>
      <c r="D30">
        <f t="shared" si="13"/>
        <v>2.4</v>
      </c>
      <c r="E30">
        <v>2.2999999999999998</v>
      </c>
      <c r="F30">
        <v>2.5</v>
      </c>
      <c r="G30">
        <f t="shared" si="14"/>
        <v>2.4</v>
      </c>
      <c r="H30">
        <v>2.5</v>
      </c>
      <c r="I30">
        <v>3.3</v>
      </c>
      <c r="J30">
        <f t="shared" si="15"/>
        <v>2.9</v>
      </c>
      <c r="K30">
        <v>2.5</v>
      </c>
      <c r="L30">
        <v>3.2</v>
      </c>
      <c r="M30">
        <f t="shared" si="16"/>
        <v>2.85</v>
      </c>
      <c r="N30">
        <v>2.2000000000000002</v>
      </c>
      <c r="O30">
        <v>2.2999999999999998</v>
      </c>
      <c r="P30">
        <f t="shared" si="17"/>
        <v>2.25</v>
      </c>
      <c r="Q30">
        <v>2.5</v>
      </c>
      <c r="R30">
        <v>3</v>
      </c>
      <c r="S30">
        <f t="shared" si="18"/>
        <v>2.75</v>
      </c>
      <c r="T30">
        <v>2.6</v>
      </c>
      <c r="U30">
        <v>2.9</v>
      </c>
      <c r="V30">
        <f t="shared" si="19"/>
        <v>2.75</v>
      </c>
      <c r="W30">
        <v>2.5</v>
      </c>
      <c r="X30">
        <v>3</v>
      </c>
      <c r="Y30">
        <f t="shared" si="20"/>
        <v>2.75</v>
      </c>
      <c r="Z30" s="8">
        <v>2.2999999999999998</v>
      </c>
      <c r="AA30">
        <v>2.7</v>
      </c>
      <c r="AB30">
        <f t="shared" ref="AB30:AB32" si="21">AVERAGE(Z30:AA30)</f>
        <v>2.5</v>
      </c>
      <c r="AC30">
        <v>2.7</v>
      </c>
      <c r="AD30">
        <v>2.7</v>
      </c>
      <c r="AE30">
        <f t="shared" ref="AE30:AE31" si="22">AVERAGE(AC30:AD30)</f>
        <v>2.7</v>
      </c>
    </row>
    <row r="31" spans="1:31" x14ac:dyDescent="0.25">
      <c r="A31" s="10">
        <v>2017</v>
      </c>
      <c r="H31">
        <v>2.2000000000000002</v>
      </c>
      <c r="I31">
        <v>2.5</v>
      </c>
      <c r="J31">
        <f t="shared" si="15"/>
        <v>2.35</v>
      </c>
      <c r="K31">
        <v>2.2000000000000002</v>
      </c>
      <c r="L31">
        <v>2.4</v>
      </c>
      <c r="M31">
        <f t="shared" si="16"/>
        <v>2.2999999999999998</v>
      </c>
      <c r="N31">
        <v>2.1</v>
      </c>
      <c r="O31">
        <v>3</v>
      </c>
      <c r="P31">
        <f t="shared" si="17"/>
        <v>2.5499999999999998</v>
      </c>
      <c r="Q31">
        <v>2.1</v>
      </c>
      <c r="R31">
        <v>2.2999999999999998</v>
      </c>
      <c r="S31">
        <f t="shared" si="18"/>
        <v>2.2000000000000002</v>
      </c>
      <c r="T31">
        <v>2.2999999999999998</v>
      </c>
      <c r="U31">
        <v>2.5</v>
      </c>
      <c r="V31">
        <f t="shared" si="19"/>
        <v>2.4</v>
      </c>
      <c r="W31">
        <v>2.2999999999999998</v>
      </c>
      <c r="X31">
        <v>2.5</v>
      </c>
      <c r="Y31">
        <f t="shared" si="20"/>
        <v>2.4</v>
      </c>
      <c r="Z31" s="8">
        <v>2</v>
      </c>
      <c r="AA31">
        <v>2.4</v>
      </c>
      <c r="AB31">
        <f t="shared" si="21"/>
        <v>2.2000000000000002</v>
      </c>
      <c r="AC31">
        <v>2.1</v>
      </c>
      <c r="AD31">
        <v>2.5</v>
      </c>
      <c r="AE31">
        <f t="shared" si="22"/>
        <v>2.2999999999999998</v>
      </c>
    </row>
    <row r="32" spans="1:31" x14ac:dyDescent="0.25">
      <c r="A32" s="10">
        <v>2018</v>
      </c>
      <c r="T32">
        <v>2</v>
      </c>
      <c r="U32">
        <v>2.2999999999999998</v>
      </c>
      <c r="V32">
        <f t="shared" si="19"/>
        <v>2.15</v>
      </c>
      <c r="W32">
        <v>2</v>
      </c>
      <c r="X32">
        <v>2.2999999999999998</v>
      </c>
      <c r="Y32">
        <f t="shared" si="20"/>
        <v>2.15</v>
      </c>
      <c r="Z32" s="8">
        <v>2</v>
      </c>
      <c r="AA32">
        <v>2.2999999999999998</v>
      </c>
      <c r="AB32">
        <f t="shared" si="21"/>
        <v>2.15</v>
      </c>
      <c r="AC32">
        <v>2</v>
      </c>
      <c r="AD32">
        <v>2.2999999999999998</v>
      </c>
      <c r="AE32">
        <f>AVERAGE(AC32:AD32)</f>
        <v>2.15</v>
      </c>
    </row>
    <row r="34" spans="1:12" x14ac:dyDescent="0.25">
      <c r="B34" s="9">
        <v>41334</v>
      </c>
      <c r="C34" s="9">
        <v>41426</v>
      </c>
      <c r="D34" s="9">
        <v>41518</v>
      </c>
      <c r="E34" s="9">
        <v>41609</v>
      </c>
      <c r="F34" s="9">
        <v>41699</v>
      </c>
      <c r="G34" s="9">
        <v>41791</v>
      </c>
      <c r="H34" s="9">
        <v>41883</v>
      </c>
      <c r="I34" s="9">
        <v>41974</v>
      </c>
      <c r="J34" s="9">
        <v>42064</v>
      </c>
      <c r="K34" s="9">
        <v>42156</v>
      </c>
      <c r="L34" t="s">
        <v>197</v>
      </c>
    </row>
    <row r="35" spans="1:12" x14ac:dyDescent="0.25">
      <c r="A35">
        <v>2013</v>
      </c>
      <c r="B35">
        <f>D27</f>
        <v>2.5499999999999998</v>
      </c>
      <c r="C35">
        <f>G27</f>
        <v>2.4500000000000002</v>
      </c>
      <c r="D35">
        <f>J27</f>
        <v>2.15</v>
      </c>
      <c r="E35">
        <f>M27</f>
        <v>2.25</v>
      </c>
      <c r="L35">
        <v>2.2000000000000002</v>
      </c>
    </row>
    <row r="36" spans="1:12" x14ac:dyDescent="0.25">
      <c r="A36">
        <v>2014</v>
      </c>
      <c r="B36">
        <f t="shared" ref="B36:B38" si="23">D28</f>
        <v>3.15</v>
      </c>
      <c r="C36">
        <f t="shared" ref="C36:C38" si="24">G28</f>
        <v>3.25</v>
      </c>
      <c r="D36">
        <f t="shared" ref="D36:D38" si="25">J28</f>
        <v>3</v>
      </c>
      <c r="E36">
        <f t="shared" ref="E36:E38" si="26">M28</f>
        <v>3</v>
      </c>
      <c r="F36">
        <f>P28</f>
        <v>3.1</v>
      </c>
      <c r="G36">
        <f>S28</f>
        <v>2.2000000000000002</v>
      </c>
      <c r="H36">
        <f>V28</f>
        <v>2.1</v>
      </c>
      <c r="I36">
        <f>Y28</f>
        <v>2.3499999999999996</v>
      </c>
      <c r="L36">
        <v>2.4</v>
      </c>
    </row>
    <row r="37" spans="1:12" x14ac:dyDescent="0.25">
      <c r="A37">
        <v>2015</v>
      </c>
      <c r="B37">
        <f t="shared" si="23"/>
        <v>3.3</v>
      </c>
      <c r="C37">
        <f t="shared" si="24"/>
        <v>3.25</v>
      </c>
      <c r="D37">
        <f t="shared" si="25"/>
        <v>3.25</v>
      </c>
      <c r="E37">
        <f t="shared" si="26"/>
        <v>3.2</v>
      </c>
      <c r="F37">
        <f>P29</f>
        <v>2.75</v>
      </c>
      <c r="G37">
        <f t="shared" ref="G37:G39" si="27">S29</f>
        <v>3.1</v>
      </c>
      <c r="H37">
        <f t="shared" ref="H37:H40" si="28">V29</f>
        <v>2.8</v>
      </c>
      <c r="I37">
        <f t="shared" ref="I37:I40" si="29">Y29</f>
        <v>2.8</v>
      </c>
      <c r="J37">
        <f>AB29</f>
        <v>2.5</v>
      </c>
      <c r="K37">
        <f>AE29</f>
        <v>1.9</v>
      </c>
    </row>
    <row r="38" spans="1:12" x14ac:dyDescent="0.25">
      <c r="A38">
        <v>2016</v>
      </c>
      <c r="B38">
        <f t="shared" si="23"/>
        <v>2.4</v>
      </c>
      <c r="C38">
        <f t="shared" si="24"/>
        <v>2.4</v>
      </c>
      <c r="D38">
        <f t="shared" si="25"/>
        <v>2.9</v>
      </c>
      <c r="E38">
        <f t="shared" si="26"/>
        <v>2.85</v>
      </c>
      <c r="F38">
        <f>P30</f>
        <v>2.25</v>
      </c>
      <c r="G38">
        <f t="shared" si="27"/>
        <v>2.75</v>
      </c>
      <c r="H38">
        <f t="shared" si="28"/>
        <v>2.75</v>
      </c>
      <c r="I38">
        <f t="shared" si="29"/>
        <v>2.75</v>
      </c>
      <c r="J38">
        <f t="shared" ref="J38:J39" si="30">AB30</f>
        <v>2.5</v>
      </c>
      <c r="K38">
        <f t="shared" ref="K38:K40" si="31">AE30</f>
        <v>2.7</v>
      </c>
    </row>
    <row r="39" spans="1:12" x14ac:dyDescent="0.25">
      <c r="A39">
        <v>2017</v>
      </c>
      <c r="F39">
        <f>P31</f>
        <v>2.5499999999999998</v>
      </c>
      <c r="G39">
        <f t="shared" si="27"/>
        <v>2.2000000000000002</v>
      </c>
      <c r="H39">
        <f t="shared" si="28"/>
        <v>2.4</v>
      </c>
      <c r="I39">
        <f t="shared" si="29"/>
        <v>2.4</v>
      </c>
      <c r="J39">
        <f t="shared" si="30"/>
        <v>2.2000000000000002</v>
      </c>
      <c r="K39">
        <f t="shared" si="31"/>
        <v>2.2999999999999998</v>
      </c>
    </row>
    <row r="40" spans="1:12" x14ac:dyDescent="0.25">
      <c r="A40">
        <v>2018</v>
      </c>
      <c r="H40">
        <f t="shared" si="28"/>
        <v>2.15</v>
      </c>
      <c r="I40">
        <f t="shared" si="29"/>
        <v>2.15</v>
      </c>
      <c r="J40">
        <f>AB32</f>
        <v>2.15</v>
      </c>
      <c r="K40">
        <f t="shared" si="31"/>
        <v>2.15</v>
      </c>
    </row>
    <row r="49" spans="1:31" x14ac:dyDescent="0.25">
      <c r="A49" s="12" t="s">
        <v>195</v>
      </c>
    </row>
    <row r="50" spans="1:31" x14ac:dyDescent="0.25">
      <c r="A50" s="12"/>
      <c r="B50" s="26" t="s">
        <v>0</v>
      </c>
      <c r="C50" s="26"/>
      <c r="D50" s="26"/>
      <c r="E50" s="26" t="s">
        <v>74</v>
      </c>
      <c r="F50" s="26"/>
      <c r="G50" s="26"/>
      <c r="H50" s="26" t="s">
        <v>79</v>
      </c>
      <c r="I50" s="26"/>
      <c r="J50" s="26"/>
      <c r="K50" s="26" t="s">
        <v>78</v>
      </c>
      <c r="L50" s="26"/>
      <c r="M50" s="26"/>
      <c r="N50" s="26" t="s">
        <v>77</v>
      </c>
      <c r="O50" s="26"/>
      <c r="P50" s="26"/>
      <c r="Q50" s="26" t="s">
        <v>76</v>
      </c>
      <c r="R50" s="26"/>
      <c r="S50" s="26"/>
      <c r="T50" s="26" t="s">
        <v>75</v>
      </c>
      <c r="U50" s="26"/>
      <c r="V50" s="26"/>
      <c r="W50" s="26" t="s">
        <v>80</v>
      </c>
      <c r="X50" s="26"/>
      <c r="Y50" s="26"/>
      <c r="Z50" s="26" t="s">
        <v>81</v>
      </c>
      <c r="AA50" s="26"/>
      <c r="AB50" s="26"/>
      <c r="AC50" s="26" t="s">
        <v>204</v>
      </c>
      <c r="AD50" s="26"/>
      <c r="AE50" s="26"/>
    </row>
    <row r="51" spans="1:31" x14ac:dyDescent="0.25">
      <c r="A51" s="12">
        <v>2013</v>
      </c>
      <c r="B51">
        <v>1.3</v>
      </c>
      <c r="C51">
        <v>1.7</v>
      </c>
      <c r="D51">
        <f>AVERAGE(B51:C51)</f>
        <v>1.5</v>
      </c>
      <c r="E51">
        <v>0.8</v>
      </c>
      <c r="F51">
        <v>1.2</v>
      </c>
      <c r="G51">
        <f>AVERAGE(E51:F51)</f>
        <v>1</v>
      </c>
      <c r="H51">
        <v>1.1000000000000001</v>
      </c>
      <c r="I51">
        <v>1.2</v>
      </c>
      <c r="J51">
        <f>AVERAGE(H51:I51)</f>
        <v>1.1499999999999999</v>
      </c>
      <c r="K51">
        <v>0.9</v>
      </c>
      <c r="L51">
        <v>1</v>
      </c>
      <c r="M51">
        <f>AVERAGE(K51:L51)</f>
        <v>0.95</v>
      </c>
    </row>
    <row r="52" spans="1:31" x14ac:dyDescent="0.25">
      <c r="A52" s="10">
        <v>2014</v>
      </c>
      <c r="B52">
        <v>1.5</v>
      </c>
      <c r="C52">
        <v>2</v>
      </c>
      <c r="D52">
        <f t="shared" ref="D52:D79" si="32">AVERAGE(B52:C52)</f>
        <v>1.75</v>
      </c>
      <c r="E52">
        <v>1.4</v>
      </c>
      <c r="F52">
        <v>2</v>
      </c>
      <c r="G52">
        <f t="shared" ref="G52:G79" si="33">AVERAGE(E52:F52)</f>
        <v>1.7</v>
      </c>
      <c r="H52">
        <v>1.3</v>
      </c>
      <c r="I52">
        <v>1.8</v>
      </c>
      <c r="J52">
        <f t="shared" ref="J52:J80" si="34">AVERAGE(H52:I52)</f>
        <v>1.55</v>
      </c>
      <c r="K52">
        <v>1.4</v>
      </c>
      <c r="L52">
        <v>1.6</v>
      </c>
      <c r="M52">
        <f t="shared" ref="M52:M80" si="35">AVERAGE(K52:L52)</f>
        <v>1.5</v>
      </c>
      <c r="N52">
        <v>1.5</v>
      </c>
      <c r="O52">
        <v>1.6</v>
      </c>
      <c r="P52">
        <f t="shared" ref="P52:P80" si="36">AVERAGE(N52:O52)</f>
        <v>1.55</v>
      </c>
      <c r="Q52">
        <v>1.5</v>
      </c>
      <c r="R52">
        <v>1.7</v>
      </c>
      <c r="S52">
        <f t="shared" ref="S52:S80" si="37">AVERAGE(Q52:R52)</f>
        <v>1.6</v>
      </c>
      <c r="T52">
        <v>1.5</v>
      </c>
      <c r="U52">
        <v>1.7</v>
      </c>
      <c r="V52">
        <f t="shared" ref="V52:V81" si="38">AVERAGE(T52:U52)</f>
        <v>1.6</v>
      </c>
      <c r="W52">
        <v>1.2</v>
      </c>
      <c r="X52">
        <v>1.3</v>
      </c>
      <c r="Y52">
        <f t="shared" ref="Y52:Y81" si="39">AVERAGE(W52:X52)</f>
        <v>1.25</v>
      </c>
    </row>
    <row r="53" spans="1:31" x14ac:dyDescent="0.25">
      <c r="A53" s="10">
        <v>2015</v>
      </c>
      <c r="B53">
        <v>1.7</v>
      </c>
      <c r="C53">
        <v>2</v>
      </c>
      <c r="D53">
        <f t="shared" si="32"/>
        <v>1.85</v>
      </c>
      <c r="E53">
        <v>1.6</v>
      </c>
      <c r="F53">
        <v>2</v>
      </c>
      <c r="G53">
        <f t="shared" si="33"/>
        <v>1.8</v>
      </c>
      <c r="H53">
        <v>1.6</v>
      </c>
      <c r="I53">
        <v>2</v>
      </c>
      <c r="J53">
        <f t="shared" si="34"/>
        <v>1.8</v>
      </c>
      <c r="K53">
        <v>1.5</v>
      </c>
      <c r="L53">
        <v>2</v>
      </c>
      <c r="M53">
        <f t="shared" si="35"/>
        <v>1.75</v>
      </c>
      <c r="N53">
        <v>1.5</v>
      </c>
      <c r="O53">
        <v>2</v>
      </c>
      <c r="P53">
        <f t="shared" si="36"/>
        <v>1.75</v>
      </c>
      <c r="Q53">
        <v>1.5</v>
      </c>
      <c r="R53">
        <v>2</v>
      </c>
      <c r="S53">
        <f t="shared" si="37"/>
        <v>1.75</v>
      </c>
      <c r="T53">
        <v>1.6</v>
      </c>
      <c r="U53">
        <v>1.9</v>
      </c>
      <c r="V53">
        <f t="shared" si="38"/>
        <v>1.75</v>
      </c>
      <c r="W53">
        <v>1</v>
      </c>
      <c r="X53">
        <v>1.6</v>
      </c>
      <c r="Y53">
        <f t="shared" si="39"/>
        <v>1.3</v>
      </c>
      <c r="Z53">
        <v>0.6</v>
      </c>
      <c r="AA53">
        <v>0.8</v>
      </c>
      <c r="AB53">
        <f t="shared" ref="AB53:AB81" si="40">AVERAGE(Z53:AA53)</f>
        <v>0.7</v>
      </c>
      <c r="AC53">
        <v>0.6</v>
      </c>
      <c r="AD53">
        <v>0.8</v>
      </c>
      <c r="AE53">
        <f t="shared" ref="AE53:AE56" si="41">AVERAGE(AC53:AD53)</f>
        <v>0.7</v>
      </c>
    </row>
    <row r="54" spans="1:31" x14ac:dyDescent="0.25">
      <c r="A54" s="10">
        <v>2016</v>
      </c>
      <c r="B54">
        <v>2</v>
      </c>
      <c r="D54">
        <f t="shared" si="32"/>
        <v>2</v>
      </c>
      <c r="E54">
        <v>2</v>
      </c>
      <c r="G54">
        <f t="shared" si="33"/>
        <v>2</v>
      </c>
      <c r="H54">
        <v>1.7</v>
      </c>
      <c r="I54">
        <v>2</v>
      </c>
      <c r="J54">
        <f t="shared" si="34"/>
        <v>1.85</v>
      </c>
      <c r="K54">
        <v>1.7</v>
      </c>
      <c r="L54">
        <v>2</v>
      </c>
      <c r="M54">
        <f t="shared" si="35"/>
        <v>1.85</v>
      </c>
      <c r="N54">
        <v>1.7</v>
      </c>
      <c r="O54">
        <v>2</v>
      </c>
      <c r="P54">
        <f t="shared" si="36"/>
        <v>1.85</v>
      </c>
      <c r="Q54">
        <v>1.6</v>
      </c>
      <c r="R54">
        <v>2</v>
      </c>
      <c r="S54">
        <f t="shared" si="37"/>
        <v>1.8</v>
      </c>
      <c r="T54">
        <v>1.7</v>
      </c>
      <c r="U54">
        <v>2</v>
      </c>
      <c r="V54">
        <f t="shared" si="38"/>
        <v>1.85</v>
      </c>
      <c r="W54">
        <v>1.7</v>
      </c>
      <c r="X54">
        <v>2</v>
      </c>
      <c r="Y54">
        <f t="shared" si="39"/>
        <v>1.85</v>
      </c>
      <c r="Z54">
        <v>1.7</v>
      </c>
      <c r="AA54">
        <v>1.9</v>
      </c>
      <c r="AB54">
        <f t="shared" si="40"/>
        <v>1.7999999999999998</v>
      </c>
      <c r="AC54">
        <v>1.6</v>
      </c>
      <c r="AD54">
        <v>1.9</v>
      </c>
      <c r="AE54">
        <f t="shared" si="41"/>
        <v>1.75</v>
      </c>
    </row>
    <row r="55" spans="1:31" x14ac:dyDescent="0.25">
      <c r="A55" s="10">
        <v>2017</v>
      </c>
      <c r="H55">
        <v>2</v>
      </c>
      <c r="J55">
        <f t="shared" si="34"/>
        <v>2</v>
      </c>
      <c r="K55">
        <v>2</v>
      </c>
      <c r="M55">
        <f t="shared" si="35"/>
        <v>2</v>
      </c>
      <c r="N55">
        <v>2</v>
      </c>
      <c r="P55">
        <f t="shared" si="36"/>
        <v>2</v>
      </c>
      <c r="Q55">
        <v>2</v>
      </c>
      <c r="S55">
        <f t="shared" si="37"/>
        <v>2</v>
      </c>
      <c r="T55">
        <v>1.9</v>
      </c>
      <c r="U55">
        <v>2</v>
      </c>
      <c r="V55">
        <f t="shared" si="38"/>
        <v>1.95</v>
      </c>
      <c r="W55">
        <v>1.8</v>
      </c>
      <c r="X55">
        <v>2</v>
      </c>
      <c r="Y55">
        <f t="shared" si="39"/>
        <v>1.9</v>
      </c>
      <c r="Z55">
        <v>1.9</v>
      </c>
      <c r="AA55">
        <v>2</v>
      </c>
      <c r="AB55">
        <f t="shared" si="40"/>
        <v>1.95</v>
      </c>
      <c r="AC55">
        <v>1.9</v>
      </c>
      <c r="AD55">
        <v>2</v>
      </c>
      <c r="AE55">
        <f t="shared" si="41"/>
        <v>1.95</v>
      </c>
    </row>
    <row r="56" spans="1:31" x14ac:dyDescent="0.25">
      <c r="A56" s="10">
        <v>2018</v>
      </c>
      <c r="T56">
        <v>2</v>
      </c>
      <c r="V56">
        <f t="shared" si="38"/>
        <v>2</v>
      </c>
      <c r="W56">
        <v>2</v>
      </c>
      <c r="Y56">
        <f t="shared" si="39"/>
        <v>2</v>
      </c>
      <c r="Z56">
        <v>2</v>
      </c>
      <c r="AB56">
        <f t="shared" si="40"/>
        <v>2</v>
      </c>
      <c r="AC56">
        <v>2</v>
      </c>
      <c r="AE56">
        <f t="shared" si="41"/>
        <v>2</v>
      </c>
    </row>
    <row r="58" spans="1:31" x14ac:dyDescent="0.25">
      <c r="B58" s="9">
        <v>41334</v>
      </c>
      <c r="C58" s="9">
        <v>41426</v>
      </c>
      <c r="D58" s="9">
        <v>41518</v>
      </c>
      <c r="E58" s="9">
        <v>41609</v>
      </c>
      <c r="F58" s="9">
        <v>41699</v>
      </c>
      <c r="G58" s="9">
        <v>41791</v>
      </c>
      <c r="H58" s="9">
        <v>41883</v>
      </c>
      <c r="I58" s="9">
        <v>41974</v>
      </c>
      <c r="J58" s="9">
        <v>42064</v>
      </c>
      <c r="K58" s="9">
        <v>42156</v>
      </c>
    </row>
    <row r="59" spans="1:31" x14ac:dyDescent="0.25">
      <c r="A59">
        <v>2013</v>
      </c>
      <c r="B59">
        <f>D51</f>
        <v>1.5</v>
      </c>
      <c r="C59">
        <f>G51</f>
        <v>1</v>
      </c>
      <c r="D59">
        <f>J51</f>
        <v>1.1499999999999999</v>
      </c>
      <c r="E59">
        <f>M51</f>
        <v>0.95</v>
      </c>
      <c r="L59">
        <v>1.48</v>
      </c>
    </row>
    <row r="60" spans="1:31" x14ac:dyDescent="0.25">
      <c r="A60">
        <v>2014</v>
      </c>
      <c r="B60">
        <f t="shared" ref="B60:B62" si="42">D52</f>
        <v>1.75</v>
      </c>
      <c r="C60">
        <f t="shared" ref="C60:C62" si="43">G52</f>
        <v>1.7</v>
      </c>
      <c r="D60">
        <f t="shared" ref="D60:D62" si="44">J52</f>
        <v>1.55</v>
      </c>
      <c r="E60">
        <f t="shared" ref="E60:E62" si="45">M52</f>
        <v>1.5</v>
      </c>
      <c r="F60">
        <f>P52</f>
        <v>1.55</v>
      </c>
      <c r="G60">
        <f>S52</f>
        <v>1.6</v>
      </c>
      <c r="H60">
        <f>V52</f>
        <v>1.6</v>
      </c>
      <c r="I60">
        <f>Y52</f>
        <v>1.25</v>
      </c>
      <c r="L60">
        <v>1.63</v>
      </c>
    </row>
    <row r="61" spans="1:31" x14ac:dyDescent="0.25">
      <c r="A61">
        <v>2015</v>
      </c>
      <c r="B61">
        <f t="shared" si="42"/>
        <v>1.85</v>
      </c>
      <c r="C61">
        <f t="shared" si="43"/>
        <v>1.8</v>
      </c>
      <c r="D61">
        <f t="shared" si="44"/>
        <v>1.8</v>
      </c>
      <c r="E61">
        <f t="shared" si="45"/>
        <v>1.75</v>
      </c>
      <c r="F61">
        <f>P53</f>
        <v>1.75</v>
      </c>
      <c r="G61">
        <f t="shared" ref="G61:G63" si="46">S53</f>
        <v>1.75</v>
      </c>
      <c r="H61">
        <f t="shared" ref="H61:H64" si="47">V53</f>
        <v>1.75</v>
      </c>
      <c r="I61">
        <f t="shared" ref="I61:I64" si="48">Y53</f>
        <v>1.3</v>
      </c>
      <c r="J61">
        <f>AB53</f>
        <v>0.7</v>
      </c>
      <c r="K61">
        <f>AE53</f>
        <v>0.7</v>
      </c>
      <c r="L61">
        <v>0</v>
      </c>
    </row>
    <row r="62" spans="1:31" x14ac:dyDescent="0.25">
      <c r="A62">
        <v>2016</v>
      </c>
      <c r="B62">
        <f t="shared" si="42"/>
        <v>2</v>
      </c>
      <c r="C62">
        <f t="shared" si="43"/>
        <v>2</v>
      </c>
      <c r="D62">
        <f t="shared" si="44"/>
        <v>1.85</v>
      </c>
      <c r="E62">
        <f t="shared" si="45"/>
        <v>1.85</v>
      </c>
      <c r="F62">
        <f>P54</f>
        <v>1.85</v>
      </c>
      <c r="G62">
        <f t="shared" si="46"/>
        <v>1.8</v>
      </c>
      <c r="H62">
        <f t="shared" si="47"/>
        <v>1.85</v>
      </c>
      <c r="I62">
        <f t="shared" si="48"/>
        <v>1.85</v>
      </c>
      <c r="J62">
        <f t="shared" ref="J62:J63" si="49">AB54</f>
        <v>1.7999999999999998</v>
      </c>
      <c r="K62">
        <f t="shared" ref="K62:K64" si="50">AE54</f>
        <v>1.75</v>
      </c>
    </row>
    <row r="63" spans="1:31" x14ac:dyDescent="0.25">
      <c r="A63">
        <v>2017</v>
      </c>
      <c r="F63">
        <f>P55</f>
        <v>2</v>
      </c>
      <c r="G63">
        <f t="shared" si="46"/>
        <v>2</v>
      </c>
      <c r="H63">
        <f t="shared" si="47"/>
        <v>1.95</v>
      </c>
      <c r="I63">
        <f t="shared" si="48"/>
        <v>1.9</v>
      </c>
      <c r="J63">
        <f t="shared" si="49"/>
        <v>1.95</v>
      </c>
      <c r="K63">
        <f t="shared" si="50"/>
        <v>1.95</v>
      </c>
    </row>
    <row r="64" spans="1:31" x14ac:dyDescent="0.25">
      <c r="A64">
        <v>2018</v>
      </c>
      <c r="H64">
        <f t="shared" si="47"/>
        <v>2</v>
      </c>
      <c r="I64">
        <f t="shared" si="48"/>
        <v>2</v>
      </c>
      <c r="J64">
        <f>AB56</f>
        <v>2</v>
      </c>
      <c r="K64">
        <f t="shared" si="50"/>
        <v>2</v>
      </c>
    </row>
    <row r="75" spans="1:28" x14ac:dyDescent="0.25">
      <c r="A75" s="12" t="s">
        <v>196</v>
      </c>
    </row>
    <row r="76" spans="1:28" x14ac:dyDescent="0.25">
      <c r="A76" s="12"/>
      <c r="B76" s="26" t="s">
        <v>0</v>
      </c>
      <c r="C76" s="26"/>
      <c r="D76" s="26"/>
      <c r="E76" s="26" t="s">
        <v>74</v>
      </c>
      <c r="F76" s="26"/>
      <c r="G76" s="26"/>
      <c r="H76" s="26" t="s">
        <v>79</v>
      </c>
      <c r="I76" s="26"/>
      <c r="J76" s="26"/>
      <c r="K76" s="26" t="s">
        <v>78</v>
      </c>
      <c r="L76" s="26"/>
      <c r="M76" s="26"/>
      <c r="N76" s="26" t="s">
        <v>77</v>
      </c>
      <c r="O76" s="26"/>
      <c r="P76" s="26"/>
      <c r="Q76" s="26" t="s">
        <v>76</v>
      </c>
      <c r="R76" s="26"/>
      <c r="S76" s="26"/>
      <c r="T76" s="26" t="s">
        <v>75</v>
      </c>
      <c r="U76" s="26"/>
      <c r="V76" s="26"/>
      <c r="W76" s="26" t="s">
        <v>80</v>
      </c>
      <c r="X76" s="26"/>
      <c r="Y76" s="26"/>
      <c r="Z76" s="26" t="s">
        <v>81</v>
      </c>
      <c r="AA76" s="26"/>
      <c r="AB76" s="26"/>
    </row>
    <row r="77" spans="1:28" x14ac:dyDescent="0.25">
      <c r="A77" s="12">
        <v>2013</v>
      </c>
      <c r="B77">
        <v>1.5</v>
      </c>
      <c r="C77">
        <v>1.6</v>
      </c>
      <c r="D77">
        <f t="shared" si="32"/>
        <v>1.55</v>
      </c>
      <c r="E77">
        <v>1.2</v>
      </c>
      <c r="F77">
        <v>1.3</v>
      </c>
      <c r="G77">
        <f t="shared" si="33"/>
        <v>1.25</v>
      </c>
      <c r="H77">
        <v>1.2</v>
      </c>
      <c r="I77">
        <v>1.3</v>
      </c>
      <c r="J77">
        <f t="shared" si="34"/>
        <v>1.25</v>
      </c>
      <c r="K77">
        <v>1.1000000000000001</v>
      </c>
      <c r="L77">
        <v>1.2</v>
      </c>
      <c r="M77">
        <f t="shared" si="35"/>
        <v>1.1499999999999999</v>
      </c>
    </row>
    <row r="78" spans="1:28" x14ac:dyDescent="0.25">
      <c r="A78" s="12">
        <v>2014</v>
      </c>
      <c r="B78">
        <v>1.7</v>
      </c>
      <c r="C78">
        <v>2</v>
      </c>
      <c r="D78">
        <f t="shared" si="32"/>
        <v>1.85</v>
      </c>
      <c r="E78">
        <v>1.5</v>
      </c>
      <c r="F78">
        <v>1.8</v>
      </c>
      <c r="G78">
        <f t="shared" si="33"/>
        <v>1.65</v>
      </c>
      <c r="H78">
        <v>1.5</v>
      </c>
      <c r="I78">
        <v>1.7</v>
      </c>
      <c r="J78">
        <f t="shared" si="34"/>
        <v>1.6</v>
      </c>
      <c r="K78">
        <v>1.4</v>
      </c>
      <c r="L78">
        <v>1.6</v>
      </c>
      <c r="M78">
        <f t="shared" si="35"/>
        <v>1.5</v>
      </c>
      <c r="N78">
        <v>1.4</v>
      </c>
      <c r="O78">
        <v>1.6</v>
      </c>
      <c r="P78">
        <f t="shared" si="36"/>
        <v>1.5</v>
      </c>
      <c r="Q78">
        <v>1.5</v>
      </c>
      <c r="R78">
        <v>1.6</v>
      </c>
      <c r="S78">
        <f t="shared" si="37"/>
        <v>1.55</v>
      </c>
      <c r="T78">
        <v>1.5</v>
      </c>
      <c r="U78">
        <v>1.6</v>
      </c>
      <c r="V78">
        <f t="shared" si="38"/>
        <v>1.55</v>
      </c>
      <c r="W78">
        <v>1.5</v>
      </c>
      <c r="X78">
        <v>1.6</v>
      </c>
      <c r="Y78">
        <f t="shared" si="39"/>
        <v>1.55</v>
      </c>
    </row>
    <row r="79" spans="1:28" x14ac:dyDescent="0.25">
      <c r="A79" s="10">
        <v>2015</v>
      </c>
      <c r="B79">
        <v>1.8</v>
      </c>
      <c r="C79">
        <v>2.1</v>
      </c>
      <c r="D79">
        <f t="shared" si="32"/>
        <v>1.9500000000000002</v>
      </c>
      <c r="E79">
        <v>1.7</v>
      </c>
      <c r="F79">
        <v>2</v>
      </c>
      <c r="G79">
        <f t="shared" si="33"/>
        <v>1.85</v>
      </c>
      <c r="H79">
        <v>1.7</v>
      </c>
      <c r="I79">
        <v>2</v>
      </c>
      <c r="J79">
        <f t="shared" si="34"/>
        <v>1.85</v>
      </c>
      <c r="K79">
        <v>1.6</v>
      </c>
      <c r="L79">
        <v>2</v>
      </c>
      <c r="M79">
        <f t="shared" si="35"/>
        <v>1.8</v>
      </c>
      <c r="N79">
        <v>1.7</v>
      </c>
      <c r="O79">
        <v>2</v>
      </c>
      <c r="P79">
        <f t="shared" si="36"/>
        <v>1.85</v>
      </c>
      <c r="Q79">
        <v>1.6</v>
      </c>
      <c r="R79">
        <v>2</v>
      </c>
      <c r="S79">
        <f t="shared" si="37"/>
        <v>1.8</v>
      </c>
      <c r="T79">
        <v>1.6</v>
      </c>
      <c r="U79">
        <v>1.9</v>
      </c>
      <c r="V79">
        <f t="shared" si="38"/>
        <v>1.75</v>
      </c>
      <c r="W79">
        <v>1.5</v>
      </c>
      <c r="X79">
        <v>1.8</v>
      </c>
      <c r="Y79">
        <f t="shared" si="39"/>
        <v>1.65</v>
      </c>
      <c r="Z79">
        <v>1.3</v>
      </c>
      <c r="AA79">
        <v>1.4</v>
      </c>
      <c r="AB79">
        <f t="shared" si="40"/>
        <v>1.35</v>
      </c>
    </row>
    <row r="80" spans="1:28" x14ac:dyDescent="0.25">
      <c r="A80" s="10">
        <v>2016</v>
      </c>
      <c r="H80">
        <v>1.9</v>
      </c>
      <c r="I80">
        <v>2</v>
      </c>
      <c r="J80">
        <f t="shared" si="34"/>
        <v>1.95</v>
      </c>
      <c r="K80">
        <v>1.8</v>
      </c>
      <c r="L80">
        <v>2</v>
      </c>
      <c r="M80">
        <f t="shared" si="35"/>
        <v>1.9</v>
      </c>
      <c r="N80">
        <v>1.8</v>
      </c>
      <c r="O80">
        <v>2</v>
      </c>
      <c r="P80">
        <f t="shared" si="36"/>
        <v>1.9</v>
      </c>
      <c r="Q80">
        <v>1.7</v>
      </c>
      <c r="R80">
        <v>2</v>
      </c>
      <c r="S80">
        <f t="shared" si="37"/>
        <v>1.85</v>
      </c>
      <c r="T80">
        <v>1.8</v>
      </c>
      <c r="U80">
        <v>2</v>
      </c>
      <c r="V80">
        <f t="shared" si="38"/>
        <v>1.9</v>
      </c>
      <c r="W80">
        <v>1.7</v>
      </c>
      <c r="X80">
        <v>2</v>
      </c>
      <c r="Y80">
        <f t="shared" si="39"/>
        <v>1.85</v>
      </c>
      <c r="Z80">
        <v>1.5</v>
      </c>
      <c r="AA80">
        <v>1.9</v>
      </c>
      <c r="AB80">
        <f t="shared" si="40"/>
        <v>1.7</v>
      </c>
    </row>
    <row r="81" spans="1:28" x14ac:dyDescent="0.25">
      <c r="A81" s="10">
        <v>2017</v>
      </c>
      <c r="T81">
        <v>1.9</v>
      </c>
      <c r="U81">
        <v>2</v>
      </c>
      <c r="V81">
        <f t="shared" si="38"/>
        <v>1.95</v>
      </c>
      <c r="W81">
        <v>1.8</v>
      </c>
      <c r="X81">
        <v>2</v>
      </c>
      <c r="Y81">
        <f t="shared" si="39"/>
        <v>1.9</v>
      </c>
      <c r="Z81">
        <v>1.8</v>
      </c>
      <c r="AA81">
        <v>2</v>
      </c>
      <c r="AB81">
        <f t="shared" si="40"/>
        <v>1.9</v>
      </c>
    </row>
    <row r="82" spans="1:28" x14ac:dyDescent="0.25">
      <c r="A82" s="10">
        <v>2018</v>
      </c>
    </row>
    <row r="84" spans="1:28" x14ac:dyDescent="0.25">
      <c r="B84" s="9">
        <v>41334</v>
      </c>
      <c r="C84" s="9">
        <v>41426</v>
      </c>
      <c r="D84" s="9">
        <v>41518</v>
      </c>
      <c r="E84" s="9">
        <v>41609</v>
      </c>
      <c r="F84" s="9">
        <v>41699</v>
      </c>
      <c r="G84" s="9">
        <v>41791</v>
      </c>
      <c r="H84" s="9">
        <v>41883</v>
      </c>
      <c r="I84" s="9">
        <v>41974</v>
      </c>
      <c r="J84" s="9">
        <v>42064</v>
      </c>
      <c r="K84" s="9"/>
    </row>
    <row r="85" spans="1:28" x14ac:dyDescent="0.25">
      <c r="A85">
        <v>2013</v>
      </c>
      <c r="B85">
        <f>D77</f>
        <v>1.55</v>
      </c>
      <c r="C85">
        <f>G77</f>
        <v>1.25</v>
      </c>
      <c r="D85">
        <f>J77</f>
        <v>1.25</v>
      </c>
      <c r="E85">
        <f>M77</f>
        <v>1.1499999999999999</v>
      </c>
      <c r="K85">
        <v>1.34</v>
      </c>
    </row>
    <row r="86" spans="1:28" x14ac:dyDescent="0.25">
      <c r="A86">
        <v>2014</v>
      </c>
      <c r="B86">
        <f t="shared" ref="B86:B87" si="51">D78</f>
        <v>1.85</v>
      </c>
      <c r="C86">
        <f t="shared" ref="C86:C87" si="52">G78</f>
        <v>1.65</v>
      </c>
      <c r="D86">
        <f t="shared" ref="D86:D88" si="53">J78</f>
        <v>1.6</v>
      </c>
      <c r="E86">
        <f t="shared" ref="E86:E88" si="54">M78</f>
        <v>1.5</v>
      </c>
      <c r="F86">
        <f>P78</f>
        <v>1.5</v>
      </c>
      <c r="G86">
        <f>S78</f>
        <v>1.55</v>
      </c>
      <c r="H86">
        <f>V78</f>
        <v>1.55</v>
      </c>
      <c r="I86">
        <f>Y78</f>
        <v>1.55</v>
      </c>
      <c r="K86">
        <v>1.41</v>
      </c>
    </row>
    <row r="87" spans="1:28" x14ac:dyDescent="0.25">
      <c r="A87">
        <v>2015</v>
      </c>
      <c r="B87">
        <f t="shared" si="51"/>
        <v>1.9500000000000002</v>
      </c>
      <c r="C87">
        <f t="shared" si="52"/>
        <v>1.85</v>
      </c>
      <c r="D87">
        <f t="shared" si="53"/>
        <v>1.85</v>
      </c>
      <c r="E87">
        <f t="shared" si="54"/>
        <v>1.8</v>
      </c>
      <c r="F87">
        <f>P79</f>
        <v>1.85</v>
      </c>
      <c r="G87">
        <f t="shared" ref="G87:G88" si="55">S79</f>
        <v>1.8</v>
      </c>
      <c r="H87">
        <f t="shared" ref="H87:H89" si="56">V79</f>
        <v>1.75</v>
      </c>
      <c r="I87">
        <f t="shared" ref="I87:I89" si="57">Y79</f>
        <v>1.65</v>
      </c>
      <c r="J87">
        <f>AB79</f>
        <v>1.35</v>
      </c>
      <c r="K87">
        <v>1.3</v>
      </c>
    </row>
    <row r="88" spans="1:28" x14ac:dyDescent="0.25">
      <c r="A88">
        <v>2016</v>
      </c>
      <c r="D88">
        <f t="shared" si="53"/>
        <v>1.95</v>
      </c>
      <c r="E88">
        <f t="shared" si="54"/>
        <v>1.9</v>
      </c>
      <c r="F88">
        <f>P80</f>
        <v>1.9</v>
      </c>
      <c r="G88">
        <f t="shared" si="55"/>
        <v>1.85</v>
      </c>
      <c r="H88">
        <f t="shared" si="56"/>
        <v>1.9</v>
      </c>
      <c r="I88">
        <f t="shared" si="57"/>
        <v>1.85</v>
      </c>
      <c r="J88">
        <f t="shared" ref="J88:J89" si="58">AB80</f>
        <v>1.7</v>
      </c>
    </row>
    <row r="89" spans="1:28" x14ac:dyDescent="0.25">
      <c r="A89">
        <v>2017</v>
      </c>
      <c r="H89">
        <f t="shared" si="56"/>
        <v>1.95</v>
      </c>
      <c r="I89">
        <f t="shared" si="57"/>
        <v>1.9</v>
      </c>
      <c r="J89">
        <f t="shared" si="58"/>
        <v>1.9</v>
      </c>
    </row>
    <row r="90" spans="1:28" x14ac:dyDescent="0.25">
      <c r="A90">
        <v>2018</v>
      </c>
    </row>
  </sheetData>
  <mergeCells count="42">
    <mergeCell ref="AL3:AO3"/>
    <mergeCell ref="AC2:AE2"/>
    <mergeCell ref="AC26:AE26"/>
    <mergeCell ref="AC50:AE50"/>
    <mergeCell ref="AG3:AG4"/>
    <mergeCell ref="AH3:AK3"/>
    <mergeCell ref="T2:V2"/>
    <mergeCell ref="W2:Y2"/>
    <mergeCell ref="Z2:AB2"/>
    <mergeCell ref="B26:D26"/>
    <mergeCell ref="E26:G26"/>
    <mergeCell ref="H26:J26"/>
    <mergeCell ref="K26:M26"/>
    <mergeCell ref="N26:P26"/>
    <mergeCell ref="Q26:S26"/>
    <mergeCell ref="T26:V26"/>
    <mergeCell ref="B2:D2"/>
    <mergeCell ref="E2:G2"/>
    <mergeCell ref="H2:J2"/>
    <mergeCell ref="K2:M2"/>
    <mergeCell ref="N2:P2"/>
    <mergeCell ref="Q2:S2"/>
    <mergeCell ref="W26:Y26"/>
    <mergeCell ref="Z26:AB26"/>
    <mergeCell ref="B50:D50"/>
    <mergeCell ref="E50:G50"/>
    <mergeCell ref="H50:J50"/>
    <mergeCell ref="K50:M50"/>
    <mergeCell ref="N50:P50"/>
    <mergeCell ref="Q50:S50"/>
    <mergeCell ref="T50:V50"/>
    <mergeCell ref="W50:Y50"/>
    <mergeCell ref="Z50:AB50"/>
    <mergeCell ref="Q76:S76"/>
    <mergeCell ref="T76:V76"/>
    <mergeCell ref="W76:Y76"/>
    <mergeCell ref="Z76:AB76"/>
    <mergeCell ref="B76:D76"/>
    <mergeCell ref="E76:G76"/>
    <mergeCell ref="H76:J76"/>
    <mergeCell ref="K76:M76"/>
    <mergeCell ref="N76:P76"/>
  </mergeCells>
  <hyperlinks>
    <hyperlink ref="AH3" r:id="rId1" location="t1p1f1" display="http://www.federalreserve.gov/monetarypolicy/fomcprojtabl20150617.htm - t1p1f1"/>
    <hyperlink ref="AL3" r:id="rId2" location="t1p1f2" display="http://www.federalreserve.gov/monetarypolicy/fomcprojtabl20150617.htm - t1p1f2"/>
    <hyperlink ref="AG11" r:id="rId3" location="t1p1f3" display="http://www.federalreserve.gov/monetarypolicy/fomcprojtabl20150617.htm - t1p1f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1" sqref="B41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7"/>
  <sheetViews>
    <sheetView topLeftCell="AC7" zoomScale="70" zoomScaleNormal="70" workbookViewId="0">
      <selection activeCell="AG17" sqref="AG17:AK26"/>
    </sheetView>
  </sheetViews>
  <sheetFormatPr baseColWidth="10" defaultRowHeight="15" x14ac:dyDescent="0.25"/>
  <cols>
    <col min="1" max="1" width="18.5703125" bestFit="1" customWidth="1"/>
    <col min="33" max="33" width="27.140625" customWidth="1"/>
    <col min="37" max="37" width="12.85546875" bestFit="1" customWidth="1"/>
  </cols>
  <sheetData>
    <row r="1" spans="1:41" x14ac:dyDescent="0.25">
      <c r="A1" s="12" t="s">
        <v>193</v>
      </c>
    </row>
    <row r="2" spans="1:41" x14ac:dyDescent="0.25">
      <c r="A2" s="12"/>
      <c r="B2" s="26" t="s">
        <v>0</v>
      </c>
      <c r="C2" s="26"/>
      <c r="D2" s="26"/>
      <c r="E2" s="26" t="s">
        <v>74</v>
      </c>
      <c r="F2" s="26"/>
      <c r="G2" s="26"/>
      <c r="H2" s="26" t="s">
        <v>79</v>
      </c>
      <c r="I2" s="26"/>
      <c r="J2" s="26"/>
      <c r="K2" s="26" t="s">
        <v>78</v>
      </c>
      <c r="L2" s="26"/>
      <c r="M2" s="26"/>
      <c r="N2" s="26" t="s">
        <v>77</v>
      </c>
      <c r="O2" s="26"/>
      <c r="P2" s="26"/>
      <c r="Q2" s="26" t="s">
        <v>76</v>
      </c>
      <c r="R2" s="26"/>
      <c r="S2" s="26"/>
      <c r="T2" s="26" t="s">
        <v>75</v>
      </c>
      <c r="U2" s="26"/>
      <c r="V2" s="26"/>
      <c r="W2" s="26" t="s">
        <v>80</v>
      </c>
      <c r="X2" s="26"/>
      <c r="Y2" s="26"/>
      <c r="Z2" s="26" t="s">
        <v>81</v>
      </c>
      <c r="AA2" s="26"/>
      <c r="AB2" s="26"/>
      <c r="AC2" s="26" t="s">
        <v>204</v>
      </c>
      <c r="AD2" s="26"/>
      <c r="AE2" s="26"/>
    </row>
    <row r="3" spans="1:41" x14ac:dyDescent="0.25">
      <c r="A3" s="10">
        <v>2013</v>
      </c>
      <c r="B3">
        <v>7.3</v>
      </c>
      <c r="C3">
        <v>7.5</v>
      </c>
      <c r="D3">
        <f>AVERAGE(B3:C3)</f>
        <v>7.4</v>
      </c>
      <c r="E3">
        <v>7.2</v>
      </c>
      <c r="F3">
        <v>7.3</v>
      </c>
      <c r="G3">
        <f>AVERAGE(E3:F3)</f>
        <v>7.25</v>
      </c>
      <c r="H3">
        <v>7.1</v>
      </c>
      <c r="I3">
        <v>7.3</v>
      </c>
      <c r="J3">
        <f>AVERAGE(H3:I3)</f>
        <v>7.1999999999999993</v>
      </c>
      <c r="K3">
        <v>7</v>
      </c>
      <c r="L3">
        <v>7.1</v>
      </c>
      <c r="M3">
        <f>AVERAGE(K3:L3)</f>
        <v>7.05</v>
      </c>
      <c r="Z3" s="8"/>
      <c r="AG3" s="32" t="s">
        <v>1</v>
      </c>
      <c r="AH3" s="27" t="s">
        <v>2</v>
      </c>
      <c r="AI3" s="27"/>
      <c r="AJ3" s="27"/>
      <c r="AK3" s="27"/>
      <c r="AL3" s="27" t="s">
        <v>3</v>
      </c>
      <c r="AM3" s="27"/>
      <c r="AN3" s="27"/>
      <c r="AO3" s="27"/>
    </row>
    <row r="4" spans="1:41" x14ac:dyDescent="0.25">
      <c r="A4" s="10">
        <v>2014</v>
      </c>
      <c r="B4">
        <v>6.7</v>
      </c>
      <c r="C4">
        <v>7</v>
      </c>
      <c r="D4">
        <f t="shared" ref="D4:D5" si="0">AVERAGE(B4:C4)</f>
        <v>6.85</v>
      </c>
      <c r="E4">
        <v>6.5</v>
      </c>
      <c r="F4">
        <v>6.8</v>
      </c>
      <c r="G4">
        <f>AVERAGE(E4:F4)</f>
        <v>6.65</v>
      </c>
      <c r="H4">
        <v>6.4</v>
      </c>
      <c r="I4">
        <v>6.8</v>
      </c>
      <c r="J4">
        <f>AVERAGE(H4:I4)</f>
        <v>6.6</v>
      </c>
      <c r="K4">
        <v>6.3</v>
      </c>
      <c r="L4">
        <v>6.6</v>
      </c>
      <c r="M4">
        <f>AVERAGE(K4:L4)</f>
        <v>6.4499999999999993</v>
      </c>
      <c r="N4">
        <v>6.1</v>
      </c>
      <c r="O4">
        <v>6.3</v>
      </c>
      <c r="P4">
        <f>AVERAGE(N4:O4)</f>
        <v>6.1999999999999993</v>
      </c>
      <c r="Q4">
        <v>6</v>
      </c>
      <c r="R4">
        <v>6.1</v>
      </c>
      <c r="S4">
        <f>AVERAGE(Q4:R4)</f>
        <v>6.05</v>
      </c>
      <c r="T4">
        <v>5.9</v>
      </c>
      <c r="U4">
        <v>6</v>
      </c>
      <c r="V4">
        <f>AVERAGE(T4:U4)</f>
        <v>5.95</v>
      </c>
      <c r="W4">
        <v>5.8</v>
      </c>
      <c r="Y4">
        <f>AVERAGE(W4:X4)</f>
        <v>5.8</v>
      </c>
      <c r="Z4" s="8"/>
      <c r="AG4" s="32"/>
      <c r="AH4" s="15">
        <v>2015</v>
      </c>
      <c r="AI4" s="15">
        <v>2016</v>
      </c>
      <c r="AJ4" s="15">
        <v>2017</v>
      </c>
      <c r="AK4" s="15" t="s">
        <v>4</v>
      </c>
      <c r="AL4" s="15">
        <v>2015</v>
      </c>
      <c r="AM4" s="15">
        <v>2016</v>
      </c>
      <c r="AN4" s="15">
        <v>2017</v>
      </c>
      <c r="AO4" s="15" t="s">
        <v>4</v>
      </c>
    </row>
    <row r="5" spans="1:41" ht="15.75" thickBot="1" x14ac:dyDescent="0.3">
      <c r="A5" s="10">
        <v>2015</v>
      </c>
      <c r="B5">
        <v>6</v>
      </c>
      <c r="C5">
        <v>6.5</v>
      </c>
      <c r="D5">
        <f t="shared" si="0"/>
        <v>6.25</v>
      </c>
      <c r="E5">
        <v>5.8</v>
      </c>
      <c r="F5">
        <v>6.2</v>
      </c>
      <c r="G5">
        <f>AVERAGE(E5:F5)</f>
        <v>6</v>
      </c>
      <c r="H5">
        <v>5.9</v>
      </c>
      <c r="I5">
        <v>6.2</v>
      </c>
      <c r="J5">
        <f>AVERAGE(H5:I5)</f>
        <v>6.0500000000000007</v>
      </c>
      <c r="K5">
        <v>5.8</v>
      </c>
      <c r="L5">
        <v>6.1</v>
      </c>
      <c r="M5">
        <f>AVERAGE(K5:L5)</f>
        <v>5.9499999999999993</v>
      </c>
      <c r="N5">
        <v>5.6</v>
      </c>
      <c r="O5">
        <v>5.9</v>
      </c>
      <c r="P5">
        <f>AVERAGE(N5:O5)</f>
        <v>5.75</v>
      </c>
      <c r="Q5">
        <v>5.4</v>
      </c>
      <c r="R5">
        <v>5.7</v>
      </c>
      <c r="S5">
        <f>AVERAGE(Q5:R5)</f>
        <v>5.5500000000000007</v>
      </c>
      <c r="T5">
        <v>5.4</v>
      </c>
      <c r="U5">
        <v>5.6</v>
      </c>
      <c r="V5">
        <f>AVERAGE(T5:U5)</f>
        <v>5.5</v>
      </c>
      <c r="W5">
        <v>5.2</v>
      </c>
      <c r="X5">
        <v>5.3</v>
      </c>
      <c r="Y5">
        <f>AVERAGE(W5:X5)</f>
        <v>5.25</v>
      </c>
      <c r="Z5" s="8">
        <v>5</v>
      </c>
      <c r="AA5">
        <v>5.2</v>
      </c>
      <c r="AB5">
        <f>AVERAGE(Z5:AA5)</f>
        <v>5.0999999999999996</v>
      </c>
      <c r="AC5">
        <v>5.2</v>
      </c>
      <c r="AD5">
        <v>5.3</v>
      </c>
      <c r="AE5">
        <f>AVERAGE(AC5:AD5)</f>
        <v>5.25</v>
      </c>
      <c r="AG5" s="2" t="s">
        <v>5</v>
      </c>
      <c r="AH5" s="3" t="s">
        <v>52</v>
      </c>
      <c r="AI5" s="3" t="s">
        <v>199</v>
      </c>
      <c r="AJ5" s="3" t="s">
        <v>90</v>
      </c>
      <c r="AK5" s="3" t="s">
        <v>82</v>
      </c>
      <c r="AL5" s="3" t="s">
        <v>73</v>
      </c>
      <c r="AM5" s="3" t="s">
        <v>14</v>
      </c>
      <c r="AN5" s="3" t="s">
        <v>200</v>
      </c>
      <c r="AO5" s="3" t="s">
        <v>115</v>
      </c>
    </row>
    <row r="6" spans="1:41" ht="15.75" thickBot="1" x14ac:dyDescent="0.3">
      <c r="A6" s="10">
        <v>2016</v>
      </c>
      <c r="B6">
        <v>5.2</v>
      </c>
      <c r="C6">
        <v>6</v>
      </c>
      <c r="D6">
        <f>AVERAGE(B6:C6)</f>
        <v>5.6</v>
      </c>
      <c r="E6">
        <v>5.2</v>
      </c>
      <c r="F6">
        <v>6</v>
      </c>
      <c r="G6">
        <f>AVERAGE(E6:F6)</f>
        <v>5.6</v>
      </c>
      <c r="H6">
        <v>5.4</v>
      </c>
      <c r="I6">
        <v>5.9</v>
      </c>
      <c r="J6">
        <f>AVERAGE(H6:I6)</f>
        <v>5.65</v>
      </c>
      <c r="K6">
        <v>5.3</v>
      </c>
      <c r="L6">
        <v>5.8</v>
      </c>
      <c r="M6">
        <f>AVERAGE(K6:L6)</f>
        <v>5.55</v>
      </c>
      <c r="N6">
        <v>5.2</v>
      </c>
      <c r="O6">
        <v>5.6</v>
      </c>
      <c r="P6">
        <f>AVERAGE(N6:O6)</f>
        <v>5.4</v>
      </c>
      <c r="Q6">
        <v>5.0999999999999996</v>
      </c>
      <c r="R6">
        <v>5.5</v>
      </c>
      <c r="S6">
        <f>AVERAGE(Q6:R6)</f>
        <v>5.3</v>
      </c>
      <c r="T6">
        <v>5.0999999999999996</v>
      </c>
      <c r="U6">
        <v>5.4</v>
      </c>
      <c r="V6">
        <f>AVERAGE(T6:U6)</f>
        <v>5.25</v>
      </c>
      <c r="W6">
        <v>5</v>
      </c>
      <c r="X6">
        <v>5.2</v>
      </c>
      <c r="Y6">
        <f>AVERAGE(W6:X6)</f>
        <v>5.0999999999999996</v>
      </c>
      <c r="Z6" s="8">
        <v>4.9000000000000004</v>
      </c>
      <c r="AA6">
        <v>5.0999999999999996</v>
      </c>
      <c r="AB6">
        <f>AVERAGE(Z6:AA6)</f>
        <v>5</v>
      </c>
      <c r="AC6">
        <v>4.9000000000000004</v>
      </c>
      <c r="AD6">
        <v>5.0999999999999996</v>
      </c>
      <c r="AE6">
        <f t="shared" ref="AE6:AE8" si="1">AVERAGE(AC6:AD6)</f>
        <v>5</v>
      </c>
      <c r="AG6" s="4" t="s">
        <v>59</v>
      </c>
      <c r="AH6" s="3" t="s">
        <v>179</v>
      </c>
      <c r="AI6" s="3" t="s">
        <v>179</v>
      </c>
      <c r="AJ6" s="3" t="s">
        <v>180</v>
      </c>
      <c r="AK6" s="3" t="s">
        <v>82</v>
      </c>
      <c r="AL6" s="3" t="s">
        <v>181</v>
      </c>
      <c r="AM6" s="3" t="s">
        <v>20</v>
      </c>
      <c r="AN6" s="3" t="s">
        <v>115</v>
      </c>
      <c r="AO6" s="3" t="s">
        <v>115</v>
      </c>
    </row>
    <row r="7" spans="1:41" ht="15.75" thickBot="1" x14ac:dyDescent="0.3">
      <c r="A7" s="10">
        <v>2017</v>
      </c>
      <c r="H7">
        <v>5.2</v>
      </c>
      <c r="I7">
        <v>5.8</v>
      </c>
      <c r="J7">
        <f>AVERAGE(H7:I7)</f>
        <v>5.5</v>
      </c>
      <c r="K7">
        <v>5.2</v>
      </c>
      <c r="L7">
        <v>5.8</v>
      </c>
      <c r="M7">
        <f>AVERAGE(K7:L7)</f>
        <v>5.5</v>
      </c>
      <c r="N7">
        <v>5.2</v>
      </c>
      <c r="O7">
        <v>5.6</v>
      </c>
      <c r="P7">
        <f>AVERAGE(N7:O7)</f>
        <v>5.4</v>
      </c>
      <c r="Q7">
        <v>5.2</v>
      </c>
      <c r="R7">
        <v>5.5</v>
      </c>
      <c r="S7">
        <f>AVERAGE(Q7:R7)</f>
        <v>5.35</v>
      </c>
      <c r="T7">
        <v>4.9000000000000004</v>
      </c>
      <c r="U7">
        <v>5.3</v>
      </c>
      <c r="V7">
        <f>AVERAGE(T7:U7)</f>
        <v>5.0999999999999996</v>
      </c>
      <c r="W7">
        <v>4.9000000000000004</v>
      </c>
      <c r="X7">
        <v>5.3</v>
      </c>
      <c r="Y7">
        <f>AVERAGE(W7:X7)</f>
        <v>5.0999999999999996</v>
      </c>
      <c r="Z7" s="8">
        <v>4.8</v>
      </c>
      <c r="AA7">
        <v>5.0999999999999996</v>
      </c>
      <c r="AB7">
        <f>AVERAGE(Z7:AA7)</f>
        <v>4.9499999999999993</v>
      </c>
      <c r="AC7">
        <v>4.9000000000000004</v>
      </c>
      <c r="AD7">
        <v>5.0999999999999996</v>
      </c>
      <c r="AE7">
        <f t="shared" si="1"/>
        <v>5</v>
      </c>
      <c r="AG7" s="2" t="s">
        <v>21</v>
      </c>
      <c r="AH7" s="3" t="s">
        <v>169</v>
      </c>
      <c r="AI7" s="3" t="s">
        <v>182</v>
      </c>
      <c r="AJ7" s="3" t="s">
        <v>182</v>
      </c>
      <c r="AK7" s="3" t="s">
        <v>170</v>
      </c>
      <c r="AL7" s="3" t="s">
        <v>201</v>
      </c>
      <c r="AM7" s="3" t="s">
        <v>202</v>
      </c>
      <c r="AN7" s="3" t="s">
        <v>186</v>
      </c>
      <c r="AO7" s="3" t="s">
        <v>175</v>
      </c>
    </row>
    <row r="8" spans="1:41" ht="15.75" thickBot="1" x14ac:dyDescent="0.3">
      <c r="A8" s="10">
        <v>2018</v>
      </c>
      <c r="T8">
        <v>5.2</v>
      </c>
      <c r="U8">
        <v>5.5</v>
      </c>
      <c r="V8">
        <f>AVERAGE(T8:U8)</f>
        <v>5.35</v>
      </c>
      <c r="W8">
        <v>5.2</v>
      </c>
      <c r="X8">
        <v>5.5</v>
      </c>
      <c r="Y8">
        <f>AVERAGE(W8:X8)</f>
        <v>5.35</v>
      </c>
      <c r="Z8" s="8">
        <v>5</v>
      </c>
      <c r="AA8">
        <v>5.2</v>
      </c>
      <c r="AB8">
        <f>AVERAGE(Z8:AA8)</f>
        <v>5.0999999999999996</v>
      </c>
      <c r="AC8">
        <v>5</v>
      </c>
      <c r="AD8">
        <v>5.2</v>
      </c>
      <c r="AE8">
        <f t="shared" si="1"/>
        <v>5.0999999999999996</v>
      </c>
      <c r="AG8" s="4" t="s">
        <v>59</v>
      </c>
      <c r="AH8" s="3" t="s">
        <v>170</v>
      </c>
      <c r="AI8" s="3" t="s">
        <v>182</v>
      </c>
      <c r="AJ8" s="3" t="s">
        <v>183</v>
      </c>
      <c r="AK8" s="3" t="s">
        <v>170</v>
      </c>
      <c r="AL8" s="3" t="s">
        <v>184</v>
      </c>
      <c r="AM8" s="3" t="s">
        <v>185</v>
      </c>
      <c r="AN8" s="3" t="s">
        <v>186</v>
      </c>
      <c r="AO8" s="3" t="s">
        <v>187</v>
      </c>
    </row>
    <row r="9" spans="1:41" ht="15.75" thickBot="1" x14ac:dyDescent="0.3">
      <c r="Z9" s="8"/>
      <c r="AG9" s="2" t="s">
        <v>36</v>
      </c>
      <c r="AH9" s="3" t="s">
        <v>188</v>
      </c>
      <c r="AI9" s="3" t="s">
        <v>50</v>
      </c>
      <c r="AJ9" s="3" t="s">
        <v>107</v>
      </c>
      <c r="AK9" s="3">
        <v>2</v>
      </c>
      <c r="AL9" s="3" t="s">
        <v>203</v>
      </c>
      <c r="AM9" s="3" t="s">
        <v>136</v>
      </c>
      <c r="AN9" s="3" t="s">
        <v>53</v>
      </c>
      <c r="AO9" s="3">
        <v>2</v>
      </c>
    </row>
    <row r="10" spans="1:41" ht="15.75" thickBot="1" x14ac:dyDescent="0.3">
      <c r="B10" s="9">
        <v>41334</v>
      </c>
      <c r="C10" s="9">
        <v>41426</v>
      </c>
      <c r="D10" s="9">
        <v>41518</v>
      </c>
      <c r="E10" s="9">
        <v>41609</v>
      </c>
      <c r="F10" s="9">
        <v>41699</v>
      </c>
      <c r="G10" s="9">
        <v>41791</v>
      </c>
      <c r="H10" s="9">
        <v>41883</v>
      </c>
      <c r="I10" s="9">
        <v>41974</v>
      </c>
      <c r="J10" s="9">
        <v>42064</v>
      </c>
      <c r="K10" s="9">
        <v>42339</v>
      </c>
      <c r="L10" t="s">
        <v>198</v>
      </c>
      <c r="U10" s="14"/>
      <c r="AA10" s="8"/>
      <c r="AG10" s="4" t="s">
        <v>59</v>
      </c>
      <c r="AH10" s="3" t="s">
        <v>188</v>
      </c>
      <c r="AI10" s="3" t="s">
        <v>189</v>
      </c>
      <c r="AJ10" s="3" t="s">
        <v>107</v>
      </c>
      <c r="AK10" s="3">
        <v>2</v>
      </c>
      <c r="AL10" s="3" t="s">
        <v>190</v>
      </c>
      <c r="AM10" s="3" t="s">
        <v>164</v>
      </c>
      <c r="AN10" s="3" t="s">
        <v>53</v>
      </c>
      <c r="AO10" s="3">
        <v>2</v>
      </c>
    </row>
    <row r="11" spans="1:41" ht="15.75" thickBot="1" x14ac:dyDescent="0.3">
      <c r="A11">
        <v>2013</v>
      </c>
      <c r="B11">
        <f>D3</f>
        <v>7.4</v>
      </c>
      <c r="C11">
        <f>G3</f>
        <v>7.25</v>
      </c>
      <c r="D11">
        <f>J3</f>
        <v>7.1999999999999993</v>
      </c>
      <c r="E11">
        <f>M3</f>
        <v>7.05</v>
      </c>
      <c r="L11">
        <v>7.4</v>
      </c>
      <c r="U11" s="14"/>
      <c r="AG11" s="5" t="s">
        <v>45</v>
      </c>
      <c r="AH11" s="3" t="s">
        <v>191</v>
      </c>
      <c r="AI11" s="3" t="s">
        <v>50</v>
      </c>
      <c r="AJ11" s="3" t="s">
        <v>107</v>
      </c>
      <c r="AK11" s="3"/>
      <c r="AL11" s="3" t="s">
        <v>177</v>
      </c>
      <c r="AM11" s="3" t="s">
        <v>136</v>
      </c>
      <c r="AN11" s="3" t="s">
        <v>53</v>
      </c>
      <c r="AO11" s="3"/>
    </row>
    <row r="12" spans="1:41" ht="15.75" thickBot="1" x14ac:dyDescent="0.3">
      <c r="A12">
        <v>2014</v>
      </c>
      <c r="B12">
        <f t="shared" ref="B12:B14" si="2">D4</f>
        <v>6.85</v>
      </c>
      <c r="C12">
        <f t="shared" ref="C12:C14" si="3">G4</f>
        <v>6.65</v>
      </c>
      <c r="D12">
        <f t="shared" ref="D12:D14" si="4">J4</f>
        <v>6.6</v>
      </c>
      <c r="E12">
        <f t="shared" ref="E12:E14" si="5">M4</f>
        <v>6.4499999999999993</v>
      </c>
      <c r="F12">
        <f>P4</f>
        <v>6.1999999999999993</v>
      </c>
      <c r="G12">
        <f>S4</f>
        <v>6.05</v>
      </c>
      <c r="H12">
        <f>V4</f>
        <v>5.95</v>
      </c>
      <c r="I12">
        <f>Y4</f>
        <v>5.8</v>
      </c>
      <c r="L12">
        <v>6.2</v>
      </c>
      <c r="U12" s="14"/>
      <c r="AG12" s="4" t="s">
        <v>59</v>
      </c>
      <c r="AH12" s="3" t="s">
        <v>191</v>
      </c>
      <c r="AI12" s="3" t="s">
        <v>192</v>
      </c>
      <c r="AJ12" s="3" t="s">
        <v>52</v>
      </c>
      <c r="AK12" s="3"/>
      <c r="AL12" s="3" t="s">
        <v>177</v>
      </c>
      <c r="AM12" s="3" t="s">
        <v>136</v>
      </c>
      <c r="AN12" s="3" t="s">
        <v>53</v>
      </c>
      <c r="AO12" s="3"/>
    </row>
    <row r="13" spans="1:41" x14ac:dyDescent="0.25">
      <c r="A13">
        <v>2015</v>
      </c>
      <c r="B13">
        <f t="shared" si="2"/>
        <v>6.25</v>
      </c>
      <c r="C13">
        <f t="shared" si="3"/>
        <v>6</v>
      </c>
      <c r="D13">
        <f t="shared" si="4"/>
        <v>6.0500000000000007</v>
      </c>
      <c r="E13">
        <f t="shared" si="5"/>
        <v>5.9499999999999993</v>
      </c>
      <c r="F13">
        <f>P5</f>
        <v>5.75</v>
      </c>
      <c r="G13">
        <f t="shared" ref="G13:G15" si="6">S5</f>
        <v>5.5500000000000007</v>
      </c>
      <c r="H13">
        <f t="shared" ref="H13:H16" si="7">V5</f>
        <v>5.5</v>
      </c>
      <c r="I13">
        <f t="shared" ref="I13:I16" si="8">Y5</f>
        <v>5.25</v>
      </c>
      <c r="J13">
        <f>AB5</f>
        <v>5.0999999999999996</v>
      </c>
      <c r="K13">
        <v>5</v>
      </c>
      <c r="L13">
        <v>5.3</v>
      </c>
      <c r="U13" s="14"/>
    </row>
    <row r="14" spans="1:41" ht="17.25" x14ac:dyDescent="0.25">
      <c r="A14">
        <v>2016</v>
      </c>
      <c r="B14">
        <f t="shared" si="2"/>
        <v>5.6</v>
      </c>
      <c r="C14">
        <f t="shared" si="3"/>
        <v>5.6</v>
      </c>
      <c r="D14">
        <f t="shared" si="4"/>
        <v>5.65</v>
      </c>
      <c r="E14">
        <f t="shared" si="5"/>
        <v>5.55</v>
      </c>
      <c r="F14">
        <f>P6</f>
        <v>5.4</v>
      </c>
      <c r="G14">
        <f t="shared" si="6"/>
        <v>5.3</v>
      </c>
      <c r="H14">
        <f t="shared" si="7"/>
        <v>5.25</v>
      </c>
      <c r="I14">
        <f t="shared" si="8"/>
        <v>5.0999999999999996</v>
      </c>
      <c r="J14">
        <f t="shared" ref="J14:J15" si="9">AB6</f>
        <v>5</v>
      </c>
      <c r="K14">
        <v>4.7</v>
      </c>
      <c r="U14" s="14"/>
      <c r="AG14" t="s">
        <v>205</v>
      </c>
    </row>
    <row r="15" spans="1:41" x14ac:dyDescent="0.25">
      <c r="A15">
        <v>2017</v>
      </c>
      <c r="F15">
        <f>P7</f>
        <v>5.4</v>
      </c>
      <c r="G15">
        <f t="shared" si="6"/>
        <v>5.35</v>
      </c>
      <c r="H15">
        <f t="shared" si="7"/>
        <v>5.0999999999999996</v>
      </c>
      <c r="I15">
        <f t="shared" si="8"/>
        <v>5.0999999999999996</v>
      </c>
      <c r="J15">
        <f t="shared" si="9"/>
        <v>4.9499999999999993</v>
      </c>
      <c r="K15">
        <v>4.7</v>
      </c>
      <c r="U15" s="14"/>
    </row>
    <row r="16" spans="1:41" x14ac:dyDescent="0.25">
      <c r="A16">
        <v>2018</v>
      </c>
      <c r="H16">
        <f t="shared" si="7"/>
        <v>5.35</v>
      </c>
      <c r="I16">
        <f t="shared" si="8"/>
        <v>5.35</v>
      </c>
      <c r="J16">
        <f>AB8</f>
        <v>5.0999999999999996</v>
      </c>
      <c r="K16">
        <v>4.7</v>
      </c>
      <c r="U16" s="14"/>
    </row>
    <row r="17" spans="1:48" x14ac:dyDescent="0.25">
      <c r="A17" s="11"/>
      <c r="U17" s="14"/>
      <c r="AG17" s="31" t="s">
        <v>212</v>
      </c>
      <c r="AH17" s="31"/>
      <c r="AI17" s="31"/>
      <c r="AJ17" s="31"/>
      <c r="AK17" s="31"/>
    </row>
    <row r="18" spans="1:48" x14ac:dyDescent="0.25">
      <c r="U18" s="14"/>
      <c r="AG18" s="23" t="s">
        <v>213</v>
      </c>
      <c r="AH18" s="23">
        <v>2016</v>
      </c>
      <c r="AI18" s="23">
        <v>2017</v>
      </c>
      <c r="AJ18" s="23">
        <v>2018</v>
      </c>
      <c r="AK18" s="23" t="s">
        <v>211</v>
      </c>
    </row>
    <row r="19" spans="1:48" x14ac:dyDescent="0.25">
      <c r="U19" s="14"/>
      <c r="AG19" s="17" t="s">
        <v>206</v>
      </c>
      <c r="AH19" s="18" t="s">
        <v>217</v>
      </c>
      <c r="AI19" s="18" t="s">
        <v>218</v>
      </c>
      <c r="AJ19" s="18" t="s">
        <v>219</v>
      </c>
      <c r="AK19" s="18" t="s">
        <v>219</v>
      </c>
    </row>
    <row r="20" spans="1:48" x14ac:dyDescent="0.25">
      <c r="U20" s="14"/>
      <c r="AG20" s="19" t="s">
        <v>207</v>
      </c>
      <c r="AH20" s="20" t="s">
        <v>224</v>
      </c>
      <c r="AI20" s="20" t="s">
        <v>218</v>
      </c>
      <c r="AJ20" s="20" t="s">
        <v>225</v>
      </c>
      <c r="AK20" s="20" t="s">
        <v>225</v>
      </c>
    </row>
    <row r="21" spans="1:48" x14ac:dyDescent="0.25">
      <c r="U21" s="14"/>
      <c r="AG21" s="21" t="s">
        <v>208</v>
      </c>
      <c r="AH21" s="22" t="s">
        <v>229</v>
      </c>
      <c r="AI21" s="22" t="s">
        <v>230</v>
      </c>
      <c r="AJ21" s="22" t="s">
        <v>231</v>
      </c>
      <c r="AK21" s="22" t="s">
        <v>232</v>
      </c>
    </row>
    <row r="22" spans="1:48" x14ac:dyDescent="0.25">
      <c r="U22" s="14"/>
      <c r="AG22" s="19" t="s">
        <v>207</v>
      </c>
      <c r="AH22" s="20" t="s">
        <v>229</v>
      </c>
      <c r="AI22" s="20" t="s">
        <v>229</v>
      </c>
      <c r="AJ22" s="20" t="s">
        <v>237</v>
      </c>
      <c r="AK22" s="20" t="s">
        <v>238</v>
      </c>
    </row>
    <row r="23" spans="1:48" x14ac:dyDescent="0.25">
      <c r="U23" s="14"/>
      <c r="AG23" s="21" t="s">
        <v>209</v>
      </c>
      <c r="AH23" s="22" t="s">
        <v>240</v>
      </c>
      <c r="AI23" s="22" t="s">
        <v>241</v>
      </c>
      <c r="AJ23" s="22" t="s">
        <v>242</v>
      </c>
      <c r="AK23" s="22">
        <v>2</v>
      </c>
    </row>
    <row r="24" spans="1:48" x14ac:dyDescent="0.25">
      <c r="AG24" s="19" t="s">
        <v>207</v>
      </c>
      <c r="AH24" s="20" t="s">
        <v>245</v>
      </c>
      <c r="AI24" s="20" t="s">
        <v>244</v>
      </c>
      <c r="AJ24" s="20" t="s">
        <v>242</v>
      </c>
      <c r="AK24" s="20">
        <v>2</v>
      </c>
    </row>
    <row r="25" spans="1:48" x14ac:dyDescent="0.25">
      <c r="A25" s="12" t="s">
        <v>194</v>
      </c>
      <c r="AG25" s="21" t="s">
        <v>210</v>
      </c>
      <c r="AH25" s="22" t="s">
        <v>249</v>
      </c>
      <c r="AI25" s="22" t="s">
        <v>241</v>
      </c>
      <c r="AJ25" s="22" t="s">
        <v>242</v>
      </c>
      <c r="AK25" s="22"/>
    </row>
    <row r="26" spans="1:48" x14ac:dyDescent="0.25">
      <c r="A26" s="12"/>
      <c r="B26" s="26" t="s">
        <v>0</v>
      </c>
      <c r="C26" s="26"/>
      <c r="D26" s="26"/>
      <c r="E26" s="26" t="s">
        <v>74</v>
      </c>
      <c r="F26" s="26"/>
      <c r="G26" s="26"/>
      <c r="H26" s="26" t="s">
        <v>79</v>
      </c>
      <c r="I26" s="26"/>
      <c r="J26" s="26"/>
      <c r="K26" s="26" t="s">
        <v>78</v>
      </c>
      <c r="L26" s="26"/>
      <c r="M26" s="26"/>
      <c r="N26" s="26" t="s">
        <v>77</v>
      </c>
      <c r="O26" s="26"/>
      <c r="P26" s="26"/>
      <c r="Q26" s="26" t="s">
        <v>76</v>
      </c>
      <c r="R26" s="26"/>
      <c r="S26" s="26"/>
      <c r="T26" s="26" t="s">
        <v>75</v>
      </c>
      <c r="U26" s="26"/>
      <c r="V26" s="26"/>
      <c r="W26" s="26" t="s">
        <v>80</v>
      </c>
      <c r="X26" s="26"/>
      <c r="Y26" s="26"/>
      <c r="Z26" s="26" t="s">
        <v>81</v>
      </c>
      <c r="AA26" s="26"/>
      <c r="AB26" s="26"/>
      <c r="AC26" s="26" t="s">
        <v>204</v>
      </c>
      <c r="AD26" s="26"/>
      <c r="AE26" s="26"/>
      <c r="AG26" s="19" t="s">
        <v>207</v>
      </c>
      <c r="AH26" s="20" t="s">
        <v>251</v>
      </c>
      <c r="AI26" s="20" t="s">
        <v>241</v>
      </c>
      <c r="AJ26" s="20" t="s">
        <v>242</v>
      </c>
      <c r="AK26" s="20"/>
    </row>
    <row r="27" spans="1:48" x14ac:dyDescent="0.25">
      <c r="A27" s="12">
        <v>2013</v>
      </c>
      <c r="B27">
        <v>2.2999999999999998</v>
      </c>
      <c r="C27">
        <v>2.8</v>
      </c>
      <c r="D27">
        <f>AVERAGE(B27:C27)</f>
        <v>2.5499999999999998</v>
      </c>
      <c r="E27">
        <v>2.2999999999999998</v>
      </c>
      <c r="F27">
        <v>2.6</v>
      </c>
      <c r="G27">
        <f>AVERAGE(E27:F27)</f>
        <v>2.4500000000000002</v>
      </c>
      <c r="H27">
        <v>2</v>
      </c>
      <c r="I27">
        <v>2.2999999999999998</v>
      </c>
      <c r="J27">
        <f>AVERAGE(H27:I27)</f>
        <v>2.15</v>
      </c>
      <c r="K27">
        <v>2.2000000000000002</v>
      </c>
      <c r="L27">
        <v>2.2999999999999998</v>
      </c>
      <c r="M27">
        <f>AVERAGE(K27:L27)</f>
        <v>2.25</v>
      </c>
      <c r="N27">
        <v>2.8</v>
      </c>
      <c r="O27">
        <v>3</v>
      </c>
      <c r="P27">
        <f>AVERAGE(N27:O27)</f>
        <v>2.9</v>
      </c>
      <c r="Z27" s="8"/>
    </row>
    <row r="28" spans="1:48" x14ac:dyDescent="0.25">
      <c r="A28" s="10">
        <v>2014</v>
      </c>
      <c r="B28">
        <v>2.9</v>
      </c>
      <c r="C28">
        <v>3.4</v>
      </c>
      <c r="D28">
        <f t="shared" ref="D28:D30" si="10">AVERAGE(B28:C28)</f>
        <v>3.15</v>
      </c>
      <c r="E28">
        <v>3</v>
      </c>
      <c r="F28">
        <v>3.5</v>
      </c>
      <c r="G28">
        <f t="shared" ref="G28:G30" si="11">AVERAGE(E28:F28)</f>
        <v>3.25</v>
      </c>
      <c r="H28">
        <v>2.9</v>
      </c>
      <c r="I28">
        <v>3.1</v>
      </c>
      <c r="J28">
        <f t="shared" ref="J28:J31" si="12">AVERAGE(H28:I28)</f>
        <v>3</v>
      </c>
      <c r="K28">
        <v>2.8</v>
      </c>
      <c r="L28">
        <v>3.2</v>
      </c>
      <c r="M28">
        <f t="shared" ref="M28:M31" si="13">AVERAGE(K28:L28)</f>
        <v>3</v>
      </c>
      <c r="N28">
        <v>3</v>
      </c>
      <c r="O28">
        <v>3.2</v>
      </c>
      <c r="P28">
        <f t="shared" ref="P28:P31" si="14">AVERAGE(N28:O28)</f>
        <v>3.1</v>
      </c>
      <c r="Q28">
        <v>2.1</v>
      </c>
      <c r="R28">
        <v>2.2999999999999998</v>
      </c>
      <c r="S28">
        <f t="shared" ref="S28:S31" si="15">AVERAGE(Q28:R28)</f>
        <v>2.2000000000000002</v>
      </c>
      <c r="T28">
        <v>2</v>
      </c>
      <c r="U28">
        <v>2.2000000000000002</v>
      </c>
      <c r="V28">
        <f t="shared" ref="V28:V32" si="16">AVERAGE(T28:U28)</f>
        <v>2.1</v>
      </c>
      <c r="W28">
        <v>2.2999999999999998</v>
      </c>
      <c r="X28">
        <v>2.4</v>
      </c>
      <c r="Y28">
        <f>AVERAGE(W28:X28)</f>
        <v>2.3499999999999996</v>
      </c>
      <c r="Z28" s="8"/>
    </row>
    <row r="29" spans="1:48" ht="15" customHeight="1" x14ac:dyDescent="0.25">
      <c r="A29" s="10">
        <v>2015</v>
      </c>
      <c r="B29">
        <v>2.9</v>
      </c>
      <c r="C29">
        <v>3.7</v>
      </c>
      <c r="D29">
        <f t="shared" si="10"/>
        <v>3.3</v>
      </c>
      <c r="E29">
        <v>2.9</v>
      </c>
      <c r="F29">
        <v>3.6</v>
      </c>
      <c r="G29">
        <f t="shared" si="11"/>
        <v>3.25</v>
      </c>
      <c r="H29">
        <v>3</v>
      </c>
      <c r="I29">
        <v>3.5</v>
      </c>
      <c r="J29">
        <f t="shared" si="12"/>
        <v>3.25</v>
      </c>
      <c r="K29">
        <v>3</v>
      </c>
      <c r="L29">
        <v>3.4</v>
      </c>
      <c r="M29">
        <f t="shared" si="13"/>
        <v>3.2</v>
      </c>
      <c r="N29">
        <v>2.5</v>
      </c>
      <c r="O29">
        <v>3</v>
      </c>
      <c r="P29">
        <f t="shared" si="14"/>
        <v>2.75</v>
      </c>
      <c r="Q29">
        <v>3</v>
      </c>
      <c r="R29">
        <v>3.2</v>
      </c>
      <c r="S29">
        <f t="shared" si="15"/>
        <v>3.1</v>
      </c>
      <c r="T29">
        <v>2.6</v>
      </c>
      <c r="U29">
        <v>3</v>
      </c>
      <c r="V29">
        <f t="shared" si="16"/>
        <v>2.8</v>
      </c>
      <c r="W29">
        <v>2.6</v>
      </c>
      <c r="X29">
        <v>3</v>
      </c>
      <c r="Y29">
        <f t="shared" ref="Y29:Y32" si="17">AVERAGE(W29:X29)</f>
        <v>2.8</v>
      </c>
      <c r="Z29" s="8">
        <v>2.2999999999999998</v>
      </c>
      <c r="AA29">
        <v>2.7</v>
      </c>
      <c r="AB29">
        <f>AVERAGE(Z29:AA29)</f>
        <v>2.5</v>
      </c>
      <c r="AC29">
        <v>1.8</v>
      </c>
      <c r="AD29">
        <v>2</v>
      </c>
      <c r="AE29">
        <f>AVERAGE(AC29:AD29)</f>
        <v>1.9</v>
      </c>
      <c r="AG29" s="25" t="s">
        <v>1</v>
      </c>
      <c r="AH29" s="24" t="s">
        <v>214</v>
      </c>
      <c r="AI29" s="24"/>
      <c r="AJ29" s="24"/>
      <c r="AK29" s="24"/>
      <c r="AL29" s="24" t="s">
        <v>215</v>
      </c>
      <c r="AM29" s="24"/>
      <c r="AN29" s="24"/>
      <c r="AO29" s="24"/>
      <c r="AP29" s="24" t="s">
        <v>216</v>
      </c>
      <c r="AQ29" s="24"/>
      <c r="AR29" s="24"/>
      <c r="AS29" s="24"/>
      <c r="AT29" s="16"/>
      <c r="AU29" s="16"/>
      <c r="AV29" s="16"/>
    </row>
    <row r="30" spans="1:48" x14ac:dyDescent="0.25">
      <c r="A30" s="10">
        <v>2016</v>
      </c>
      <c r="B30">
        <v>2.2999999999999998</v>
      </c>
      <c r="C30">
        <v>2.5</v>
      </c>
      <c r="D30">
        <f t="shared" si="10"/>
        <v>2.4</v>
      </c>
      <c r="E30">
        <v>2.2999999999999998</v>
      </c>
      <c r="F30">
        <v>2.5</v>
      </c>
      <c r="G30">
        <f t="shared" si="11"/>
        <v>2.4</v>
      </c>
      <c r="H30">
        <v>2.5</v>
      </c>
      <c r="I30">
        <v>3.3</v>
      </c>
      <c r="J30">
        <f t="shared" si="12"/>
        <v>2.9</v>
      </c>
      <c r="K30">
        <v>2.5</v>
      </c>
      <c r="L30">
        <v>3.2</v>
      </c>
      <c r="M30">
        <f t="shared" si="13"/>
        <v>2.85</v>
      </c>
      <c r="N30">
        <v>2.2000000000000002</v>
      </c>
      <c r="O30">
        <v>2.2999999999999998</v>
      </c>
      <c r="P30">
        <f t="shared" si="14"/>
        <v>2.25</v>
      </c>
      <c r="Q30">
        <v>2.5</v>
      </c>
      <c r="R30">
        <v>3</v>
      </c>
      <c r="S30">
        <f t="shared" si="15"/>
        <v>2.75</v>
      </c>
      <c r="T30">
        <v>2.6</v>
      </c>
      <c r="U30">
        <v>2.9</v>
      </c>
      <c r="V30">
        <f t="shared" si="16"/>
        <v>2.75</v>
      </c>
      <c r="W30">
        <v>2.5</v>
      </c>
      <c r="X30">
        <v>3</v>
      </c>
      <c r="Y30">
        <f t="shared" si="17"/>
        <v>2.75</v>
      </c>
      <c r="Z30" s="8">
        <v>2.2999999999999998</v>
      </c>
      <c r="AA30">
        <v>2.7</v>
      </c>
      <c r="AB30">
        <f t="shared" ref="AB30:AB32" si="18">AVERAGE(Z30:AA30)</f>
        <v>2.5</v>
      </c>
      <c r="AC30">
        <v>2.7</v>
      </c>
      <c r="AD30">
        <v>2.7</v>
      </c>
      <c r="AE30">
        <f t="shared" ref="AE30:AE31" si="19">AVERAGE(AC30:AD30)</f>
        <v>2.7</v>
      </c>
      <c r="AG30" s="25"/>
      <c r="AH30" s="13">
        <v>2016</v>
      </c>
      <c r="AI30" s="13">
        <v>2017</v>
      </c>
      <c r="AJ30" s="13">
        <v>2018</v>
      </c>
      <c r="AK30" s="13" t="s">
        <v>4</v>
      </c>
      <c r="AL30" s="13">
        <v>2016</v>
      </c>
      <c r="AM30" s="13">
        <v>2017</v>
      </c>
      <c r="AN30" s="13">
        <v>2018</v>
      </c>
      <c r="AO30" s="13" t="s">
        <v>4</v>
      </c>
      <c r="AP30" s="13">
        <v>2016</v>
      </c>
      <c r="AQ30" s="13">
        <v>2017</v>
      </c>
      <c r="AR30" s="13">
        <v>2018</v>
      </c>
      <c r="AS30" s="13" t="s">
        <v>4</v>
      </c>
      <c r="AT30" s="16"/>
      <c r="AU30" s="16"/>
      <c r="AV30" s="16"/>
    </row>
    <row r="31" spans="1:48" ht="15.75" thickBot="1" x14ac:dyDescent="0.3">
      <c r="A31" s="10">
        <v>2017</v>
      </c>
      <c r="H31">
        <v>2.2000000000000002</v>
      </c>
      <c r="I31">
        <v>2.5</v>
      </c>
      <c r="J31">
        <f t="shared" si="12"/>
        <v>2.35</v>
      </c>
      <c r="K31">
        <v>2.2000000000000002</v>
      </c>
      <c r="L31">
        <v>2.4</v>
      </c>
      <c r="M31">
        <f t="shared" si="13"/>
        <v>2.2999999999999998</v>
      </c>
      <c r="N31">
        <v>2.1</v>
      </c>
      <c r="O31">
        <v>3</v>
      </c>
      <c r="P31">
        <f t="shared" si="14"/>
        <v>2.5499999999999998</v>
      </c>
      <c r="Q31">
        <v>2.1</v>
      </c>
      <c r="R31">
        <v>2.2999999999999998</v>
      </c>
      <c r="S31">
        <f t="shared" si="15"/>
        <v>2.2000000000000002</v>
      </c>
      <c r="T31">
        <v>2.2999999999999998</v>
      </c>
      <c r="U31">
        <v>2.5</v>
      </c>
      <c r="V31">
        <f t="shared" si="16"/>
        <v>2.4</v>
      </c>
      <c r="W31">
        <v>2.2999999999999998</v>
      </c>
      <c r="X31">
        <v>2.5</v>
      </c>
      <c r="Y31">
        <f t="shared" si="17"/>
        <v>2.4</v>
      </c>
      <c r="Z31" s="8">
        <v>2</v>
      </c>
      <c r="AA31">
        <v>2.4</v>
      </c>
      <c r="AB31">
        <f t="shared" si="18"/>
        <v>2.2000000000000002</v>
      </c>
      <c r="AC31">
        <v>2.1</v>
      </c>
      <c r="AD31">
        <v>2.5</v>
      </c>
      <c r="AE31">
        <f t="shared" si="19"/>
        <v>2.2999999999999998</v>
      </c>
      <c r="AG31" s="2" t="s">
        <v>5</v>
      </c>
      <c r="AH31" s="3">
        <v>2.2000000000000002</v>
      </c>
      <c r="AI31" s="3">
        <v>2.1</v>
      </c>
      <c r="AJ31" s="3">
        <v>2</v>
      </c>
      <c r="AK31" s="3">
        <v>2</v>
      </c>
      <c r="AL31" s="3" t="s">
        <v>217</v>
      </c>
      <c r="AM31" s="3" t="s">
        <v>218</v>
      </c>
      <c r="AN31" s="3" t="s">
        <v>219</v>
      </c>
      <c r="AO31" s="3" t="s">
        <v>219</v>
      </c>
      <c r="AP31" s="3" t="s">
        <v>220</v>
      </c>
      <c r="AQ31" s="3" t="s">
        <v>221</v>
      </c>
      <c r="AR31" s="3" t="s">
        <v>222</v>
      </c>
      <c r="AS31" s="3" t="s">
        <v>223</v>
      </c>
      <c r="AT31" s="16"/>
      <c r="AU31" s="16"/>
      <c r="AV31" s="16"/>
    </row>
    <row r="32" spans="1:48" ht="15.75" thickBot="1" x14ac:dyDescent="0.3">
      <c r="A32" s="10">
        <v>2018</v>
      </c>
      <c r="T32">
        <v>2</v>
      </c>
      <c r="U32">
        <v>2.2999999999999998</v>
      </c>
      <c r="V32">
        <f t="shared" si="16"/>
        <v>2.15</v>
      </c>
      <c r="W32">
        <v>2</v>
      </c>
      <c r="X32">
        <v>2.2999999999999998</v>
      </c>
      <c r="Y32">
        <f t="shared" si="17"/>
        <v>2.15</v>
      </c>
      <c r="Z32" s="8">
        <v>2</v>
      </c>
      <c r="AA32">
        <v>2.2999999999999998</v>
      </c>
      <c r="AB32">
        <f t="shared" si="18"/>
        <v>2.15</v>
      </c>
      <c r="AC32">
        <v>2</v>
      </c>
      <c r="AD32">
        <v>2.2999999999999998</v>
      </c>
      <c r="AE32">
        <f>AVERAGE(AC32:AD32)</f>
        <v>2.15</v>
      </c>
      <c r="AG32" s="4" t="s">
        <v>13</v>
      </c>
      <c r="AH32" s="3">
        <v>2.4</v>
      </c>
      <c r="AI32" s="3">
        <v>2.2000000000000002</v>
      </c>
      <c r="AJ32" s="3">
        <v>2</v>
      </c>
      <c r="AK32" s="3">
        <v>2</v>
      </c>
      <c r="AL32" s="3" t="s">
        <v>224</v>
      </c>
      <c r="AM32" s="3" t="s">
        <v>218</v>
      </c>
      <c r="AN32" s="3" t="s">
        <v>225</v>
      </c>
      <c r="AO32" s="3" t="s">
        <v>225</v>
      </c>
      <c r="AP32" s="3" t="s">
        <v>226</v>
      </c>
      <c r="AQ32" s="3" t="s">
        <v>227</v>
      </c>
      <c r="AR32" s="3" t="s">
        <v>228</v>
      </c>
      <c r="AS32" s="3" t="s">
        <v>222</v>
      </c>
      <c r="AT32" s="16"/>
      <c r="AU32" s="16"/>
      <c r="AV32" s="16"/>
    </row>
    <row r="33" spans="1:48" ht="15.75" thickBot="1" x14ac:dyDescent="0.3">
      <c r="AG33" s="2" t="s">
        <v>21</v>
      </c>
      <c r="AH33" s="3">
        <v>4.7</v>
      </c>
      <c r="AI33" s="3">
        <v>4.5999999999999996</v>
      </c>
      <c r="AJ33" s="3">
        <v>4.5</v>
      </c>
      <c r="AK33" s="3">
        <v>4.8</v>
      </c>
      <c r="AL33" s="3" t="s">
        <v>229</v>
      </c>
      <c r="AM33" s="3" t="s">
        <v>230</v>
      </c>
      <c r="AN33" s="3" t="s">
        <v>231</v>
      </c>
      <c r="AO33" s="3" t="s">
        <v>232</v>
      </c>
      <c r="AP33" s="3" t="s">
        <v>233</v>
      </c>
      <c r="AQ33" s="3" t="s">
        <v>234</v>
      </c>
      <c r="AR33" s="3" t="s">
        <v>235</v>
      </c>
      <c r="AS33" s="3" t="s">
        <v>236</v>
      </c>
      <c r="AT33" s="16"/>
      <c r="AU33" s="16"/>
      <c r="AV33" s="16"/>
    </row>
    <row r="34" spans="1:48" ht="15.75" thickBot="1" x14ac:dyDescent="0.3">
      <c r="B34" s="9">
        <v>41334</v>
      </c>
      <c r="C34" s="9">
        <v>41426</v>
      </c>
      <c r="D34" s="9">
        <v>41518</v>
      </c>
      <c r="E34" s="9">
        <v>41609</v>
      </c>
      <c r="F34" s="9">
        <v>41699</v>
      </c>
      <c r="G34" s="9">
        <v>41791</v>
      </c>
      <c r="H34" s="9">
        <v>42339</v>
      </c>
      <c r="I34" s="9">
        <v>41974</v>
      </c>
      <c r="J34" s="9">
        <v>42064</v>
      </c>
      <c r="K34" s="9">
        <v>42156</v>
      </c>
      <c r="L34" t="s">
        <v>197</v>
      </c>
      <c r="U34" s="14"/>
      <c r="AG34" s="4" t="s">
        <v>13</v>
      </c>
      <c r="AH34" s="3">
        <v>4.7</v>
      </c>
      <c r="AI34" s="3">
        <v>4.7</v>
      </c>
      <c r="AJ34" s="3">
        <v>4.7</v>
      </c>
      <c r="AK34" s="3">
        <v>4.9000000000000004</v>
      </c>
      <c r="AL34" s="3" t="s">
        <v>229</v>
      </c>
      <c r="AM34" s="3" t="s">
        <v>229</v>
      </c>
      <c r="AN34" s="3" t="s">
        <v>237</v>
      </c>
      <c r="AO34" s="3" t="s">
        <v>238</v>
      </c>
      <c r="AP34" s="3" t="s">
        <v>234</v>
      </c>
      <c r="AQ34" s="3" t="s">
        <v>231</v>
      </c>
      <c r="AR34" s="3" t="s">
        <v>239</v>
      </c>
      <c r="AS34" s="3" t="s">
        <v>236</v>
      </c>
      <c r="AT34" s="16"/>
      <c r="AU34" s="16"/>
      <c r="AV34" s="16"/>
    </row>
    <row r="35" spans="1:48" ht="15.75" thickBot="1" x14ac:dyDescent="0.3">
      <c r="A35">
        <v>2013</v>
      </c>
      <c r="B35">
        <f>D27</f>
        <v>2.5499999999999998</v>
      </c>
      <c r="C35">
        <f>G27</f>
        <v>2.4500000000000002</v>
      </c>
      <c r="D35">
        <f>J27</f>
        <v>2.15</v>
      </c>
      <c r="E35">
        <f>M27</f>
        <v>2.25</v>
      </c>
      <c r="L35">
        <v>1.5</v>
      </c>
      <c r="U35" s="14"/>
      <c r="AG35" s="2" t="s">
        <v>36</v>
      </c>
      <c r="AH35" s="3">
        <v>1.2</v>
      </c>
      <c r="AI35" s="3">
        <v>1.9</v>
      </c>
      <c r="AJ35" s="3">
        <v>2</v>
      </c>
      <c r="AK35" s="3">
        <v>2</v>
      </c>
      <c r="AL35" s="3" t="s">
        <v>240</v>
      </c>
      <c r="AM35" s="3" t="s">
        <v>241</v>
      </c>
      <c r="AN35" s="3" t="s">
        <v>242</v>
      </c>
      <c r="AO35" s="3">
        <v>2</v>
      </c>
      <c r="AP35" s="3" t="s">
        <v>240</v>
      </c>
      <c r="AQ35" s="3" t="s">
        <v>243</v>
      </c>
      <c r="AR35" s="3" t="s">
        <v>244</v>
      </c>
      <c r="AS35" s="3">
        <v>2</v>
      </c>
      <c r="AT35" s="16"/>
      <c r="AU35" s="16"/>
      <c r="AV35" s="16"/>
    </row>
    <row r="36" spans="1:48" ht="15.75" thickBot="1" x14ac:dyDescent="0.3">
      <c r="A36">
        <v>2014</v>
      </c>
      <c r="B36">
        <f t="shared" ref="B36:B38" si="20">D28</f>
        <v>3.15</v>
      </c>
      <c r="C36">
        <f t="shared" ref="C36:C38" si="21">G28</f>
        <v>3.25</v>
      </c>
      <c r="D36">
        <f t="shared" ref="D36:D38" si="22">J28</f>
        <v>3</v>
      </c>
      <c r="E36">
        <f t="shared" ref="E36:E38" si="23">M28</f>
        <v>3</v>
      </c>
      <c r="F36">
        <f>P28</f>
        <v>3.1</v>
      </c>
      <c r="G36">
        <f>S28</f>
        <v>2.2000000000000002</v>
      </c>
      <c r="I36">
        <f>Y28</f>
        <v>2.3499999999999996</v>
      </c>
      <c r="L36">
        <v>2.4</v>
      </c>
      <c r="U36" s="14"/>
      <c r="AG36" s="4" t="s">
        <v>13</v>
      </c>
      <c r="AH36" s="3">
        <v>1.6</v>
      </c>
      <c r="AI36" s="3">
        <v>1.9</v>
      </c>
      <c r="AJ36" s="3">
        <v>2</v>
      </c>
      <c r="AK36" s="3">
        <v>2</v>
      </c>
      <c r="AL36" s="3" t="s">
        <v>245</v>
      </c>
      <c r="AM36" s="3" t="s">
        <v>244</v>
      </c>
      <c r="AN36" s="3" t="s">
        <v>242</v>
      </c>
      <c r="AO36" s="3">
        <v>2</v>
      </c>
      <c r="AP36" s="3" t="s">
        <v>246</v>
      </c>
      <c r="AQ36" s="3" t="s">
        <v>241</v>
      </c>
      <c r="AR36" s="3" t="s">
        <v>247</v>
      </c>
      <c r="AS36" s="3">
        <v>2</v>
      </c>
      <c r="AT36" s="16"/>
      <c r="AU36" s="16"/>
      <c r="AV36" s="16"/>
    </row>
    <row r="37" spans="1:48" ht="15.75" thickBot="1" x14ac:dyDescent="0.3">
      <c r="A37">
        <v>2015</v>
      </c>
      <c r="B37">
        <f t="shared" si="20"/>
        <v>3.3</v>
      </c>
      <c r="C37">
        <f t="shared" si="21"/>
        <v>3.25</v>
      </c>
      <c r="D37">
        <f t="shared" si="22"/>
        <v>3.25</v>
      </c>
      <c r="E37">
        <f t="shared" si="23"/>
        <v>3.2</v>
      </c>
      <c r="F37">
        <f>P29</f>
        <v>2.75</v>
      </c>
      <c r="G37">
        <f t="shared" ref="G37:G39" si="24">S29</f>
        <v>3.1</v>
      </c>
      <c r="H37">
        <v>2.1</v>
      </c>
      <c r="I37">
        <f t="shared" ref="I37:I40" si="25">Y29</f>
        <v>2.8</v>
      </c>
      <c r="J37">
        <f>AB29</f>
        <v>2.5</v>
      </c>
      <c r="K37">
        <f>AE29</f>
        <v>1.9</v>
      </c>
      <c r="L37">
        <v>2.4</v>
      </c>
      <c r="U37" s="14"/>
      <c r="AG37" s="5" t="s">
        <v>248</v>
      </c>
      <c r="AH37" s="3">
        <v>1.6</v>
      </c>
      <c r="AI37" s="3">
        <v>1.8</v>
      </c>
      <c r="AJ37" s="3">
        <v>2</v>
      </c>
      <c r="AK37" s="3"/>
      <c r="AL37" s="3" t="s">
        <v>249</v>
      </c>
      <c r="AM37" s="3" t="s">
        <v>241</v>
      </c>
      <c r="AN37" s="3" t="s">
        <v>242</v>
      </c>
      <c r="AO37" s="3"/>
      <c r="AP37" s="3" t="s">
        <v>250</v>
      </c>
      <c r="AQ37" s="3" t="s">
        <v>243</v>
      </c>
      <c r="AR37" s="3" t="s">
        <v>244</v>
      </c>
      <c r="AS37" s="3"/>
      <c r="AT37" s="16"/>
      <c r="AU37" s="16"/>
      <c r="AV37" s="16"/>
    </row>
    <row r="38" spans="1:48" ht="15.75" thickBot="1" x14ac:dyDescent="0.3">
      <c r="A38">
        <v>2016</v>
      </c>
      <c r="B38">
        <f t="shared" si="20"/>
        <v>2.4</v>
      </c>
      <c r="C38">
        <f t="shared" si="21"/>
        <v>2.4</v>
      </c>
      <c r="D38">
        <f t="shared" si="22"/>
        <v>2.9</v>
      </c>
      <c r="E38">
        <f t="shared" si="23"/>
        <v>2.85</v>
      </c>
      <c r="F38">
        <f>P30</f>
        <v>2.25</v>
      </c>
      <c r="G38">
        <f t="shared" si="24"/>
        <v>2.75</v>
      </c>
      <c r="H38">
        <v>2.4</v>
      </c>
      <c r="I38">
        <f t="shared" si="25"/>
        <v>2.75</v>
      </c>
      <c r="J38">
        <f t="shared" ref="J38:J39" si="26">AB30</f>
        <v>2.5</v>
      </c>
      <c r="K38">
        <f t="shared" ref="K38:K40" si="27">AE30</f>
        <v>2.7</v>
      </c>
      <c r="U38" s="14"/>
      <c r="AG38" s="4" t="s">
        <v>13</v>
      </c>
      <c r="AH38" s="3">
        <v>1.6</v>
      </c>
      <c r="AI38" s="3">
        <v>1.9</v>
      </c>
      <c r="AJ38" s="3">
        <v>2</v>
      </c>
      <c r="AK38" s="3"/>
      <c r="AL38" s="3" t="s">
        <v>251</v>
      </c>
      <c r="AM38" s="3" t="s">
        <v>241</v>
      </c>
      <c r="AN38" s="3" t="s">
        <v>242</v>
      </c>
      <c r="AO38" s="3"/>
      <c r="AP38" s="3" t="s">
        <v>250</v>
      </c>
      <c r="AQ38" s="3" t="s">
        <v>243</v>
      </c>
      <c r="AR38" s="3" t="s">
        <v>247</v>
      </c>
      <c r="AS38" s="3"/>
      <c r="AT38" s="16"/>
      <c r="AU38" s="16"/>
      <c r="AV38" s="16"/>
    </row>
    <row r="39" spans="1:48" ht="15.75" thickBot="1" x14ac:dyDescent="0.3">
      <c r="A39">
        <v>2017</v>
      </c>
      <c r="F39">
        <f>P31</f>
        <v>2.5499999999999998</v>
      </c>
      <c r="G39">
        <f t="shared" si="24"/>
        <v>2.2000000000000002</v>
      </c>
      <c r="H39">
        <v>2.2000000000000002</v>
      </c>
      <c r="I39">
        <f t="shared" si="25"/>
        <v>2.4</v>
      </c>
      <c r="J39">
        <f t="shared" si="26"/>
        <v>2.2000000000000002</v>
      </c>
      <c r="K39">
        <f t="shared" si="27"/>
        <v>2.2999999999999998</v>
      </c>
      <c r="U39" s="14"/>
      <c r="AG39" s="28" t="s">
        <v>252</v>
      </c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30"/>
    </row>
    <row r="40" spans="1:48" ht="15.75" thickBot="1" x14ac:dyDescent="0.3">
      <c r="A40">
        <v>2018</v>
      </c>
      <c r="H40">
        <v>2</v>
      </c>
      <c r="I40">
        <f t="shared" si="25"/>
        <v>2.15</v>
      </c>
      <c r="J40">
        <f>AB32</f>
        <v>2.15</v>
      </c>
      <c r="K40">
        <f t="shared" si="27"/>
        <v>2.15</v>
      </c>
      <c r="U40" s="14"/>
      <c r="AG40" s="2" t="s">
        <v>253</v>
      </c>
      <c r="AH40" s="3">
        <v>0.9</v>
      </c>
      <c r="AI40" s="3">
        <v>1.9</v>
      </c>
      <c r="AJ40" s="3">
        <v>3</v>
      </c>
      <c r="AK40" s="3">
        <v>3.3</v>
      </c>
      <c r="AL40" s="3" t="s">
        <v>254</v>
      </c>
      <c r="AM40" s="3" t="s">
        <v>255</v>
      </c>
      <c r="AN40" s="3" t="s">
        <v>256</v>
      </c>
      <c r="AO40" s="3" t="s">
        <v>257</v>
      </c>
      <c r="AP40" s="3" t="s">
        <v>258</v>
      </c>
      <c r="AQ40" s="3" t="s">
        <v>259</v>
      </c>
      <c r="AR40" s="3" t="s">
        <v>260</v>
      </c>
      <c r="AS40" s="3" t="s">
        <v>261</v>
      </c>
      <c r="AT40" s="16"/>
      <c r="AU40" s="16"/>
      <c r="AV40" s="16"/>
    </row>
    <row r="41" spans="1:48" ht="15.75" thickBot="1" x14ac:dyDescent="0.3">
      <c r="U41" s="14"/>
      <c r="AG41" s="4" t="s">
        <v>13</v>
      </c>
      <c r="AH41" s="3">
        <v>1.4</v>
      </c>
      <c r="AI41" s="3">
        <v>2.4</v>
      </c>
      <c r="AJ41" s="3">
        <v>3.3</v>
      </c>
      <c r="AK41" s="3">
        <v>3.5</v>
      </c>
      <c r="AL41" s="3" t="s">
        <v>254</v>
      </c>
      <c r="AM41" s="3" t="s">
        <v>262</v>
      </c>
      <c r="AN41" s="3" t="s">
        <v>263</v>
      </c>
      <c r="AO41" s="3" t="s">
        <v>264</v>
      </c>
      <c r="AP41" s="3" t="s">
        <v>265</v>
      </c>
      <c r="AQ41" s="3" t="s">
        <v>266</v>
      </c>
      <c r="AR41" s="3" t="s">
        <v>260</v>
      </c>
      <c r="AS41" s="3" t="s">
        <v>261</v>
      </c>
      <c r="AT41" s="16"/>
      <c r="AU41" s="16"/>
      <c r="AV41" s="16"/>
    </row>
    <row r="42" spans="1:48" x14ac:dyDescent="0.25">
      <c r="U42" s="14"/>
    </row>
    <row r="43" spans="1:48" x14ac:dyDescent="0.25">
      <c r="U43" s="14"/>
    </row>
    <row r="44" spans="1:48" x14ac:dyDescent="0.25">
      <c r="U44" s="14"/>
    </row>
    <row r="45" spans="1:48" x14ac:dyDescent="0.25">
      <c r="U45" s="14"/>
    </row>
    <row r="46" spans="1:48" x14ac:dyDescent="0.25">
      <c r="U46" s="14"/>
    </row>
    <row r="47" spans="1:48" x14ac:dyDescent="0.25">
      <c r="U47" s="14"/>
    </row>
    <row r="48" spans="1:48" x14ac:dyDescent="0.25">
      <c r="U48" s="14"/>
    </row>
    <row r="49" spans="1:31" x14ac:dyDescent="0.25">
      <c r="A49" s="12" t="s">
        <v>195</v>
      </c>
    </row>
    <row r="50" spans="1:31" x14ac:dyDescent="0.25">
      <c r="A50" s="12"/>
      <c r="B50" s="26" t="s">
        <v>0</v>
      </c>
      <c r="C50" s="26"/>
      <c r="D50" s="26"/>
      <c r="E50" s="26" t="s">
        <v>74</v>
      </c>
      <c r="F50" s="26"/>
      <c r="G50" s="26"/>
      <c r="H50" s="26" t="s">
        <v>79</v>
      </c>
      <c r="I50" s="26"/>
      <c r="J50" s="26"/>
      <c r="K50" s="26" t="s">
        <v>78</v>
      </c>
      <c r="L50" s="26"/>
      <c r="M50" s="26"/>
      <c r="N50" s="26" t="s">
        <v>77</v>
      </c>
      <c r="O50" s="26"/>
      <c r="P50" s="26"/>
      <c r="Q50" s="26" t="s">
        <v>76</v>
      </c>
      <c r="R50" s="26"/>
      <c r="S50" s="26"/>
      <c r="T50" s="26" t="s">
        <v>75</v>
      </c>
      <c r="U50" s="26"/>
      <c r="V50" s="26"/>
      <c r="W50" s="26" t="s">
        <v>80</v>
      </c>
      <c r="X50" s="26"/>
      <c r="Y50" s="26"/>
      <c r="Z50" s="26" t="s">
        <v>81</v>
      </c>
      <c r="AA50" s="26"/>
      <c r="AB50" s="26"/>
      <c r="AC50" s="26" t="s">
        <v>204</v>
      </c>
      <c r="AD50" s="26"/>
      <c r="AE50" s="26"/>
    </row>
    <row r="51" spans="1:31" x14ac:dyDescent="0.25">
      <c r="A51" s="12">
        <v>2013</v>
      </c>
      <c r="B51">
        <v>1.3</v>
      </c>
      <c r="C51">
        <v>1.7</v>
      </c>
      <c r="D51">
        <f>AVERAGE(B51:C51)</f>
        <v>1.5</v>
      </c>
      <c r="E51">
        <v>0.8</v>
      </c>
      <c r="F51">
        <v>1.2</v>
      </c>
      <c r="G51">
        <f>AVERAGE(E51:F51)</f>
        <v>1</v>
      </c>
      <c r="H51">
        <v>1.1000000000000001</v>
      </c>
      <c r="I51">
        <v>1.2</v>
      </c>
      <c r="J51">
        <f>AVERAGE(H51:I51)</f>
        <v>1.1499999999999999</v>
      </c>
      <c r="K51">
        <v>0.9</v>
      </c>
      <c r="L51">
        <v>1</v>
      </c>
      <c r="M51">
        <f>AVERAGE(K51:L51)</f>
        <v>0.95</v>
      </c>
    </row>
    <row r="52" spans="1:31" x14ac:dyDescent="0.25">
      <c r="A52" s="10">
        <v>2014</v>
      </c>
      <c r="B52">
        <v>1.5</v>
      </c>
      <c r="C52">
        <v>2</v>
      </c>
      <c r="D52">
        <f t="shared" ref="D52:D79" si="28">AVERAGE(B52:C52)</f>
        <v>1.75</v>
      </c>
      <c r="E52">
        <v>1.4</v>
      </c>
      <c r="F52">
        <v>2</v>
      </c>
      <c r="G52">
        <f t="shared" ref="G52:G79" si="29">AVERAGE(E52:F52)</f>
        <v>1.7</v>
      </c>
      <c r="H52">
        <v>1.3</v>
      </c>
      <c r="I52">
        <v>1.8</v>
      </c>
      <c r="J52">
        <f t="shared" ref="J52:J80" si="30">AVERAGE(H52:I52)</f>
        <v>1.55</v>
      </c>
      <c r="K52">
        <v>1.4</v>
      </c>
      <c r="L52">
        <v>1.6</v>
      </c>
      <c r="M52">
        <f t="shared" ref="M52:M80" si="31">AVERAGE(K52:L52)</f>
        <v>1.5</v>
      </c>
      <c r="N52">
        <v>1.5</v>
      </c>
      <c r="O52">
        <v>1.6</v>
      </c>
      <c r="P52">
        <f t="shared" ref="P52:P80" si="32">AVERAGE(N52:O52)</f>
        <v>1.55</v>
      </c>
      <c r="Q52">
        <v>1.5</v>
      </c>
      <c r="R52">
        <v>1.7</v>
      </c>
      <c r="S52">
        <f t="shared" ref="S52:S80" si="33">AVERAGE(Q52:R52)</f>
        <v>1.6</v>
      </c>
      <c r="T52">
        <v>1.5</v>
      </c>
      <c r="U52">
        <v>1.7</v>
      </c>
      <c r="V52">
        <f t="shared" ref="V52:V81" si="34">AVERAGE(T52:U52)</f>
        <v>1.6</v>
      </c>
      <c r="W52">
        <v>1.2</v>
      </c>
      <c r="X52">
        <v>1.3</v>
      </c>
      <c r="Y52">
        <f t="shared" ref="Y52:Y81" si="35">AVERAGE(W52:X52)</f>
        <v>1.25</v>
      </c>
    </row>
    <row r="53" spans="1:31" x14ac:dyDescent="0.25">
      <c r="A53" s="10">
        <v>2015</v>
      </c>
      <c r="B53">
        <v>1.7</v>
      </c>
      <c r="C53">
        <v>2</v>
      </c>
      <c r="D53">
        <f t="shared" si="28"/>
        <v>1.85</v>
      </c>
      <c r="E53">
        <v>1.6</v>
      </c>
      <c r="F53">
        <v>2</v>
      </c>
      <c r="G53">
        <f t="shared" si="29"/>
        <v>1.8</v>
      </c>
      <c r="H53">
        <v>1.6</v>
      </c>
      <c r="I53">
        <v>2</v>
      </c>
      <c r="J53">
        <f t="shared" si="30"/>
        <v>1.8</v>
      </c>
      <c r="K53">
        <v>1.5</v>
      </c>
      <c r="L53">
        <v>2</v>
      </c>
      <c r="M53">
        <f t="shared" si="31"/>
        <v>1.75</v>
      </c>
      <c r="N53">
        <v>1.5</v>
      </c>
      <c r="O53">
        <v>2</v>
      </c>
      <c r="P53">
        <f t="shared" si="32"/>
        <v>1.75</v>
      </c>
      <c r="Q53">
        <v>1.5</v>
      </c>
      <c r="R53">
        <v>2</v>
      </c>
      <c r="S53">
        <f t="shared" si="33"/>
        <v>1.75</v>
      </c>
      <c r="T53">
        <v>1.6</v>
      </c>
      <c r="U53">
        <v>1.9</v>
      </c>
      <c r="V53">
        <f t="shared" si="34"/>
        <v>1.75</v>
      </c>
      <c r="W53">
        <v>1</v>
      </c>
      <c r="X53">
        <v>1.6</v>
      </c>
      <c r="Y53">
        <f t="shared" si="35"/>
        <v>1.3</v>
      </c>
      <c r="Z53">
        <v>0.6</v>
      </c>
      <c r="AA53">
        <v>0.8</v>
      </c>
      <c r="AB53">
        <f t="shared" ref="AB53:AB81" si="36">AVERAGE(Z53:AA53)</f>
        <v>0.7</v>
      </c>
      <c r="AC53">
        <v>0.6</v>
      </c>
      <c r="AD53">
        <v>0.8</v>
      </c>
      <c r="AE53">
        <f t="shared" ref="AE53:AE56" si="37">AVERAGE(AC53:AD53)</f>
        <v>0.7</v>
      </c>
    </row>
    <row r="54" spans="1:31" x14ac:dyDescent="0.25">
      <c r="A54" s="10">
        <v>2016</v>
      </c>
      <c r="B54">
        <v>2</v>
      </c>
      <c r="D54">
        <f t="shared" si="28"/>
        <v>2</v>
      </c>
      <c r="E54">
        <v>2</v>
      </c>
      <c r="G54">
        <f t="shared" si="29"/>
        <v>2</v>
      </c>
      <c r="H54">
        <v>1.7</v>
      </c>
      <c r="I54">
        <v>2</v>
      </c>
      <c r="J54">
        <f t="shared" si="30"/>
        <v>1.85</v>
      </c>
      <c r="K54">
        <v>1.7</v>
      </c>
      <c r="L54">
        <v>2</v>
      </c>
      <c r="M54">
        <f t="shared" si="31"/>
        <v>1.85</v>
      </c>
      <c r="N54">
        <v>1.7</v>
      </c>
      <c r="O54">
        <v>2</v>
      </c>
      <c r="P54">
        <f t="shared" si="32"/>
        <v>1.85</v>
      </c>
      <c r="Q54">
        <v>1.6</v>
      </c>
      <c r="R54">
        <v>2</v>
      </c>
      <c r="S54">
        <f t="shared" si="33"/>
        <v>1.8</v>
      </c>
      <c r="T54">
        <v>1.7</v>
      </c>
      <c r="U54">
        <v>2</v>
      </c>
      <c r="V54">
        <f t="shared" si="34"/>
        <v>1.85</v>
      </c>
      <c r="W54">
        <v>1.7</v>
      </c>
      <c r="X54">
        <v>2</v>
      </c>
      <c r="Y54">
        <f t="shared" si="35"/>
        <v>1.85</v>
      </c>
      <c r="Z54">
        <v>1.7</v>
      </c>
      <c r="AA54">
        <v>1.9</v>
      </c>
      <c r="AB54">
        <f t="shared" si="36"/>
        <v>1.7999999999999998</v>
      </c>
      <c r="AC54">
        <v>1.6</v>
      </c>
      <c r="AD54">
        <v>1.9</v>
      </c>
      <c r="AE54">
        <f t="shared" si="37"/>
        <v>1.75</v>
      </c>
    </row>
    <row r="55" spans="1:31" x14ac:dyDescent="0.25">
      <c r="A55" s="10">
        <v>2017</v>
      </c>
      <c r="H55">
        <v>2</v>
      </c>
      <c r="J55">
        <f t="shared" si="30"/>
        <v>2</v>
      </c>
      <c r="K55">
        <v>2</v>
      </c>
      <c r="M55">
        <f t="shared" si="31"/>
        <v>2</v>
      </c>
      <c r="N55">
        <v>2</v>
      </c>
      <c r="P55">
        <f t="shared" si="32"/>
        <v>2</v>
      </c>
      <c r="Q55">
        <v>2</v>
      </c>
      <c r="S55">
        <f t="shared" si="33"/>
        <v>2</v>
      </c>
      <c r="T55">
        <v>1.9</v>
      </c>
      <c r="U55">
        <v>2</v>
      </c>
      <c r="V55">
        <f t="shared" si="34"/>
        <v>1.95</v>
      </c>
      <c r="W55">
        <v>1.8</v>
      </c>
      <c r="X55">
        <v>2</v>
      </c>
      <c r="Y55">
        <f t="shared" si="35"/>
        <v>1.9</v>
      </c>
      <c r="Z55">
        <v>1.9</v>
      </c>
      <c r="AA55">
        <v>2</v>
      </c>
      <c r="AB55">
        <f t="shared" si="36"/>
        <v>1.95</v>
      </c>
      <c r="AC55">
        <v>1.9</v>
      </c>
      <c r="AD55">
        <v>2</v>
      </c>
      <c r="AE55">
        <f t="shared" si="37"/>
        <v>1.95</v>
      </c>
    </row>
    <row r="56" spans="1:31" x14ac:dyDescent="0.25">
      <c r="A56" s="10">
        <v>2018</v>
      </c>
      <c r="T56">
        <v>2</v>
      </c>
      <c r="V56">
        <f t="shared" si="34"/>
        <v>2</v>
      </c>
      <c r="W56">
        <v>2</v>
      </c>
      <c r="Y56">
        <f t="shared" si="35"/>
        <v>2</v>
      </c>
      <c r="Z56">
        <v>2</v>
      </c>
      <c r="AB56">
        <f t="shared" si="36"/>
        <v>2</v>
      </c>
      <c r="AC56">
        <v>2</v>
      </c>
      <c r="AE56">
        <f t="shared" si="37"/>
        <v>2</v>
      </c>
    </row>
    <row r="58" spans="1:31" x14ac:dyDescent="0.25">
      <c r="B58" s="9">
        <v>41334</v>
      </c>
      <c r="C58" s="9">
        <v>41426</v>
      </c>
      <c r="D58" s="9">
        <v>41518</v>
      </c>
      <c r="E58" s="9">
        <v>41609</v>
      </c>
      <c r="F58" s="9">
        <v>41699</v>
      </c>
      <c r="G58" s="9">
        <v>41791</v>
      </c>
      <c r="H58" s="9">
        <v>41883</v>
      </c>
      <c r="I58" s="9">
        <v>41974</v>
      </c>
      <c r="J58" s="9">
        <v>42064</v>
      </c>
      <c r="K58" s="9">
        <v>42339</v>
      </c>
    </row>
    <row r="59" spans="1:31" x14ac:dyDescent="0.25">
      <c r="A59">
        <v>2013</v>
      </c>
      <c r="B59">
        <f>D51</f>
        <v>1.5</v>
      </c>
      <c r="C59">
        <f>G51</f>
        <v>1</v>
      </c>
      <c r="D59">
        <f>J51</f>
        <v>1.1499999999999999</v>
      </c>
      <c r="E59">
        <f>M51</f>
        <v>0.95</v>
      </c>
      <c r="L59">
        <v>1.48</v>
      </c>
    </row>
    <row r="60" spans="1:31" x14ac:dyDescent="0.25">
      <c r="A60">
        <v>2014</v>
      </c>
      <c r="B60">
        <f t="shared" ref="B60:B62" si="38">D52</f>
        <v>1.75</v>
      </c>
      <c r="C60">
        <f t="shared" ref="C60:C62" si="39">G52</f>
        <v>1.7</v>
      </c>
      <c r="D60">
        <f t="shared" ref="D60:D62" si="40">J52</f>
        <v>1.55</v>
      </c>
      <c r="E60">
        <f t="shared" ref="E60:E62" si="41">M52</f>
        <v>1.5</v>
      </c>
      <c r="F60">
        <f>P52</f>
        <v>1.55</v>
      </c>
      <c r="G60">
        <f>S52</f>
        <v>1.6</v>
      </c>
      <c r="H60">
        <f>V52</f>
        <v>1.6</v>
      </c>
      <c r="I60">
        <f>Y52</f>
        <v>1.25</v>
      </c>
      <c r="L60">
        <v>1.63</v>
      </c>
    </row>
    <row r="61" spans="1:31" x14ac:dyDescent="0.25">
      <c r="A61">
        <v>2015</v>
      </c>
      <c r="B61">
        <f t="shared" si="38"/>
        <v>1.85</v>
      </c>
      <c r="C61">
        <f t="shared" si="39"/>
        <v>1.8</v>
      </c>
      <c r="D61">
        <f t="shared" si="40"/>
        <v>1.8</v>
      </c>
      <c r="E61">
        <f t="shared" si="41"/>
        <v>1.75</v>
      </c>
      <c r="F61">
        <f>P53</f>
        <v>1.75</v>
      </c>
      <c r="G61">
        <f t="shared" ref="G61:G63" si="42">S53</f>
        <v>1.75</v>
      </c>
      <c r="H61">
        <f t="shared" ref="H61:H64" si="43">V53</f>
        <v>1.75</v>
      </c>
      <c r="I61">
        <f t="shared" ref="I61:I64" si="44">Y53</f>
        <v>1.3</v>
      </c>
      <c r="J61">
        <f>AB53</f>
        <v>0.7</v>
      </c>
      <c r="K61">
        <v>0.4</v>
      </c>
      <c r="L61">
        <v>0</v>
      </c>
    </row>
    <row r="62" spans="1:31" x14ac:dyDescent="0.25">
      <c r="A62">
        <v>2016</v>
      </c>
      <c r="B62">
        <f t="shared" si="38"/>
        <v>2</v>
      </c>
      <c r="C62">
        <f t="shared" si="39"/>
        <v>2</v>
      </c>
      <c r="D62">
        <f t="shared" si="40"/>
        <v>1.85</v>
      </c>
      <c r="E62">
        <f t="shared" si="41"/>
        <v>1.85</v>
      </c>
      <c r="F62">
        <f>P54</f>
        <v>1.85</v>
      </c>
      <c r="G62">
        <f t="shared" si="42"/>
        <v>1.8</v>
      </c>
      <c r="H62">
        <f t="shared" si="43"/>
        <v>1.85</v>
      </c>
      <c r="I62">
        <f t="shared" si="44"/>
        <v>1.85</v>
      </c>
      <c r="J62">
        <f t="shared" ref="J62:J63" si="45">AB54</f>
        <v>1.7999999999999998</v>
      </c>
      <c r="K62">
        <v>1.6</v>
      </c>
    </row>
    <row r="63" spans="1:31" x14ac:dyDescent="0.25">
      <c r="A63">
        <v>2017</v>
      </c>
      <c r="F63">
        <f>P55</f>
        <v>2</v>
      </c>
      <c r="G63">
        <f t="shared" si="42"/>
        <v>2</v>
      </c>
      <c r="H63">
        <f t="shared" si="43"/>
        <v>1.95</v>
      </c>
      <c r="I63">
        <f t="shared" si="44"/>
        <v>1.9</v>
      </c>
      <c r="J63">
        <f t="shared" si="45"/>
        <v>1.95</v>
      </c>
      <c r="K63">
        <v>1.9</v>
      </c>
    </row>
    <row r="64" spans="1:31" x14ac:dyDescent="0.25">
      <c r="A64">
        <v>2018</v>
      </c>
      <c r="H64">
        <f t="shared" si="43"/>
        <v>2</v>
      </c>
      <c r="I64">
        <f t="shared" si="44"/>
        <v>2</v>
      </c>
      <c r="J64">
        <f>AB56</f>
        <v>2</v>
      </c>
      <c r="K64">
        <f t="shared" ref="K64" si="46">AE56</f>
        <v>2</v>
      </c>
    </row>
    <row r="75" spans="1:28" x14ac:dyDescent="0.25">
      <c r="A75" s="12" t="s">
        <v>196</v>
      </c>
    </row>
    <row r="76" spans="1:28" x14ac:dyDescent="0.25">
      <c r="A76" s="12"/>
      <c r="B76" s="26" t="s">
        <v>0</v>
      </c>
      <c r="C76" s="26"/>
      <c r="D76" s="26"/>
      <c r="E76" s="26" t="s">
        <v>74</v>
      </c>
      <c r="F76" s="26"/>
      <c r="G76" s="26"/>
      <c r="H76" s="26" t="s">
        <v>79</v>
      </c>
      <c r="I76" s="26"/>
      <c r="J76" s="26"/>
      <c r="K76" s="26" t="s">
        <v>78</v>
      </c>
      <c r="L76" s="26"/>
      <c r="M76" s="26"/>
      <c r="N76" s="26" t="s">
        <v>77</v>
      </c>
      <c r="O76" s="26"/>
      <c r="P76" s="26"/>
      <c r="Q76" s="26" t="s">
        <v>76</v>
      </c>
      <c r="R76" s="26"/>
      <c r="S76" s="26"/>
      <c r="T76" s="26" t="s">
        <v>75</v>
      </c>
      <c r="U76" s="26"/>
      <c r="V76" s="26"/>
      <c r="W76" s="26" t="s">
        <v>80</v>
      </c>
      <c r="X76" s="26"/>
      <c r="Y76" s="26"/>
      <c r="Z76" s="26" t="s">
        <v>81</v>
      </c>
      <c r="AA76" s="26"/>
      <c r="AB76" s="26"/>
    </row>
    <row r="77" spans="1:28" x14ac:dyDescent="0.25">
      <c r="A77" s="12">
        <v>2013</v>
      </c>
      <c r="B77">
        <v>1.5</v>
      </c>
      <c r="C77">
        <v>1.6</v>
      </c>
      <c r="D77">
        <f t="shared" si="28"/>
        <v>1.55</v>
      </c>
      <c r="E77">
        <v>1.2</v>
      </c>
      <c r="F77">
        <v>1.3</v>
      </c>
      <c r="G77">
        <f t="shared" si="29"/>
        <v>1.25</v>
      </c>
      <c r="H77">
        <v>1.2</v>
      </c>
      <c r="I77">
        <v>1.3</v>
      </c>
      <c r="J77">
        <f t="shared" si="30"/>
        <v>1.25</v>
      </c>
      <c r="K77">
        <v>1.1000000000000001</v>
      </c>
      <c r="L77">
        <v>1.2</v>
      </c>
      <c r="M77">
        <f t="shared" si="31"/>
        <v>1.1499999999999999</v>
      </c>
    </row>
    <row r="78" spans="1:28" x14ac:dyDescent="0.25">
      <c r="A78" s="12">
        <v>2014</v>
      </c>
      <c r="B78">
        <v>1.7</v>
      </c>
      <c r="C78">
        <v>2</v>
      </c>
      <c r="D78">
        <f t="shared" si="28"/>
        <v>1.85</v>
      </c>
      <c r="E78">
        <v>1.5</v>
      </c>
      <c r="F78">
        <v>1.8</v>
      </c>
      <c r="G78">
        <f t="shared" si="29"/>
        <v>1.65</v>
      </c>
      <c r="H78">
        <v>1.5</v>
      </c>
      <c r="I78">
        <v>1.7</v>
      </c>
      <c r="J78">
        <f t="shared" si="30"/>
        <v>1.6</v>
      </c>
      <c r="K78">
        <v>1.4</v>
      </c>
      <c r="L78">
        <v>1.6</v>
      </c>
      <c r="M78">
        <f t="shared" si="31"/>
        <v>1.5</v>
      </c>
      <c r="N78">
        <v>1.4</v>
      </c>
      <c r="O78">
        <v>1.6</v>
      </c>
      <c r="P78">
        <f t="shared" si="32"/>
        <v>1.5</v>
      </c>
      <c r="Q78">
        <v>1.5</v>
      </c>
      <c r="R78">
        <v>1.6</v>
      </c>
      <c r="S78">
        <f t="shared" si="33"/>
        <v>1.55</v>
      </c>
      <c r="T78">
        <v>1.5</v>
      </c>
      <c r="U78">
        <v>1.6</v>
      </c>
      <c r="V78">
        <f t="shared" si="34"/>
        <v>1.55</v>
      </c>
      <c r="W78">
        <v>1.5</v>
      </c>
      <c r="X78">
        <v>1.6</v>
      </c>
      <c r="Y78">
        <f t="shared" si="35"/>
        <v>1.55</v>
      </c>
    </row>
    <row r="79" spans="1:28" x14ac:dyDescent="0.25">
      <c r="A79" s="10">
        <v>2015</v>
      </c>
      <c r="B79">
        <v>1.8</v>
      </c>
      <c r="C79">
        <v>2.1</v>
      </c>
      <c r="D79">
        <f t="shared" si="28"/>
        <v>1.9500000000000002</v>
      </c>
      <c r="E79">
        <v>1.7</v>
      </c>
      <c r="F79">
        <v>2</v>
      </c>
      <c r="G79">
        <f t="shared" si="29"/>
        <v>1.85</v>
      </c>
      <c r="H79">
        <v>1.7</v>
      </c>
      <c r="I79">
        <v>2</v>
      </c>
      <c r="J79">
        <f t="shared" si="30"/>
        <v>1.85</v>
      </c>
      <c r="K79">
        <v>1.6</v>
      </c>
      <c r="L79">
        <v>2</v>
      </c>
      <c r="M79">
        <f t="shared" si="31"/>
        <v>1.8</v>
      </c>
      <c r="N79">
        <v>1.7</v>
      </c>
      <c r="O79">
        <v>2</v>
      </c>
      <c r="P79">
        <f t="shared" si="32"/>
        <v>1.85</v>
      </c>
      <c r="Q79">
        <v>1.6</v>
      </c>
      <c r="R79">
        <v>2</v>
      </c>
      <c r="S79">
        <f t="shared" si="33"/>
        <v>1.8</v>
      </c>
      <c r="T79">
        <v>1.6</v>
      </c>
      <c r="U79">
        <v>1.9</v>
      </c>
      <c r="V79">
        <f t="shared" si="34"/>
        <v>1.75</v>
      </c>
      <c r="W79">
        <v>1.5</v>
      </c>
      <c r="X79">
        <v>1.8</v>
      </c>
      <c r="Y79">
        <f t="shared" si="35"/>
        <v>1.65</v>
      </c>
      <c r="Z79">
        <v>1.3</v>
      </c>
      <c r="AA79">
        <v>1.4</v>
      </c>
      <c r="AB79">
        <f t="shared" si="36"/>
        <v>1.35</v>
      </c>
    </row>
    <row r="80" spans="1:28" x14ac:dyDescent="0.25">
      <c r="A80" s="10">
        <v>2016</v>
      </c>
      <c r="H80">
        <v>1.9</v>
      </c>
      <c r="I80">
        <v>2</v>
      </c>
      <c r="J80">
        <f t="shared" si="30"/>
        <v>1.95</v>
      </c>
      <c r="K80">
        <v>1.8</v>
      </c>
      <c r="L80">
        <v>2</v>
      </c>
      <c r="M80">
        <f t="shared" si="31"/>
        <v>1.9</v>
      </c>
      <c r="N80">
        <v>1.8</v>
      </c>
      <c r="O80">
        <v>2</v>
      </c>
      <c r="P80">
        <f t="shared" si="32"/>
        <v>1.9</v>
      </c>
      <c r="Q80">
        <v>1.7</v>
      </c>
      <c r="R80">
        <v>2</v>
      </c>
      <c r="S80">
        <f t="shared" si="33"/>
        <v>1.85</v>
      </c>
      <c r="T80">
        <v>1.8</v>
      </c>
      <c r="U80">
        <v>2</v>
      </c>
      <c r="V80">
        <f t="shared" si="34"/>
        <v>1.9</v>
      </c>
      <c r="W80">
        <v>1.7</v>
      </c>
      <c r="X80">
        <v>2</v>
      </c>
      <c r="Y80">
        <f t="shared" si="35"/>
        <v>1.85</v>
      </c>
      <c r="Z80">
        <v>1.5</v>
      </c>
      <c r="AA80">
        <v>1.9</v>
      </c>
      <c r="AB80">
        <f t="shared" si="36"/>
        <v>1.7</v>
      </c>
    </row>
    <row r="81" spans="1:28" x14ac:dyDescent="0.25">
      <c r="A81" s="10">
        <v>2017</v>
      </c>
      <c r="T81">
        <v>1.9</v>
      </c>
      <c r="U81">
        <v>2</v>
      </c>
      <c r="V81">
        <f t="shared" si="34"/>
        <v>1.95</v>
      </c>
      <c r="W81">
        <v>1.8</v>
      </c>
      <c r="X81">
        <v>2</v>
      </c>
      <c r="Y81">
        <f t="shared" si="35"/>
        <v>1.9</v>
      </c>
      <c r="Z81">
        <v>1.8</v>
      </c>
      <c r="AA81">
        <v>2</v>
      </c>
      <c r="AB81">
        <f t="shared" si="36"/>
        <v>1.9</v>
      </c>
    </row>
    <row r="82" spans="1:28" x14ac:dyDescent="0.25">
      <c r="A82" s="10">
        <v>2018</v>
      </c>
    </row>
    <row r="84" spans="1:28" x14ac:dyDescent="0.25">
      <c r="B84" s="9">
        <v>41334</v>
      </c>
      <c r="C84" s="9">
        <v>41426</v>
      </c>
      <c r="D84" s="9">
        <v>41518</v>
      </c>
      <c r="E84" s="9">
        <v>41609</v>
      </c>
      <c r="F84" s="9">
        <v>41699</v>
      </c>
      <c r="G84" s="9">
        <v>41791</v>
      </c>
      <c r="H84" s="9">
        <v>41883</v>
      </c>
      <c r="I84" s="9">
        <v>41974</v>
      </c>
      <c r="J84" s="9">
        <v>42339</v>
      </c>
      <c r="K84" s="9"/>
      <c r="T84" s="14"/>
    </row>
    <row r="85" spans="1:28" x14ac:dyDescent="0.25">
      <c r="A85">
        <v>2013</v>
      </c>
      <c r="B85">
        <f>D77</f>
        <v>1.55</v>
      </c>
      <c r="C85">
        <f>G77</f>
        <v>1.25</v>
      </c>
      <c r="D85">
        <f>J77</f>
        <v>1.25</v>
      </c>
      <c r="E85">
        <f>M77</f>
        <v>1.1499999999999999</v>
      </c>
      <c r="K85">
        <v>1.5</v>
      </c>
      <c r="T85" s="14"/>
    </row>
    <row r="86" spans="1:28" x14ac:dyDescent="0.25">
      <c r="A86">
        <v>2014</v>
      </c>
      <c r="B86">
        <f t="shared" ref="B86:B87" si="47">D78</f>
        <v>1.85</v>
      </c>
      <c r="C86">
        <f t="shared" ref="C86:C87" si="48">G78</f>
        <v>1.65</v>
      </c>
      <c r="D86">
        <f t="shared" ref="D86:D88" si="49">J78</f>
        <v>1.6</v>
      </c>
      <c r="E86">
        <f t="shared" ref="E86:E88" si="50">M78</f>
        <v>1.5</v>
      </c>
      <c r="F86">
        <f>P78</f>
        <v>1.5</v>
      </c>
      <c r="G86">
        <f>S78</f>
        <v>1.55</v>
      </c>
      <c r="H86">
        <f>V78</f>
        <v>1.55</v>
      </c>
      <c r="I86">
        <f>Y78</f>
        <v>1.55</v>
      </c>
      <c r="K86">
        <v>1.5</v>
      </c>
      <c r="T86" s="14"/>
    </row>
    <row r="87" spans="1:28" x14ac:dyDescent="0.25">
      <c r="A87">
        <v>2015</v>
      </c>
      <c r="B87">
        <f t="shared" si="47"/>
        <v>1.9500000000000002</v>
      </c>
      <c r="C87">
        <f t="shared" si="48"/>
        <v>1.85</v>
      </c>
      <c r="D87">
        <f t="shared" si="49"/>
        <v>1.85</v>
      </c>
      <c r="E87">
        <f t="shared" si="50"/>
        <v>1.8</v>
      </c>
      <c r="F87">
        <f>P79</f>
        <v>1.85</v>
      </c>
      <c r="G87">
        <f t="shared" ref="G87:G88" si="51">S79</f>
        <v>1.8</v>
      </c>
      <c r="H87">
        <f t="shared" ref="H87:H89" si="52">V79</f>
        <v>1.75</v>
      </c>
      <c r="I87">
        <f t="shared" ref="I87:I89" si="53">Y79</f>
        <v>1.65</v>
      </c>
      <c r="J87">
        <v>1.3</v>
      </c>
      <c r="K87">
        <v>1.3</v>
      </c>
      <c r="T87" s="14"/>
    </row>
    <row r="88" spans="1:28" x14ac:dyDescent="0.25">
      <c r="A88">
        <v>2016</v>
      </c>
      <c r="D88">
        <f t="shared" si="49"/>
        <v>1.95</v>
      </c>
      <c r="E88">
        <f t="shared" si="50"/>
        <v>1.9</v>
      </c>
      <c r="F88">
        <f>P80</f>
        <v>1.9</v>
      </c>
      <c r="G88">
        <f t="shared" si="51"/>
        <v>1.85</v>
      </c>
      <c r="H88">
        <f t="shared" si="52"/>
        <v>1.9</v>
      </c>
      <c r="I88">
        <f t="shared" si="53"/>
        <v>1.85</v>
      </c>
      <c r="J88">
        <v>1.6</v>
      </c>
      <c r="T88" s="14"/>
    </row>
    <row r="89" spans="1:28" x14ac:dyDescent="0.25">
      <c r="A89">
        <v>2017</v>
      </c>
      <c r="H89">
        <f t="shared" si="52"/>
        <v>1.95</v>
      </c>
      <c r="I89">
        <f t="shared" si="53"/>
        <v>1.9</v>
      </c>
      <c r="J89">
        <v>1.9</v>
      </c>
      <c r="T89" s="14"/>
    </row>
    <row r="90" spans="1:28" x14ac:dyDescent="0.25">
      <c r="A90">
        <v>2018</v>
      </c>
      <c r="T90" s="14"/>
    </row>
    <row r="91" spans="1:28" x14ac:dyDescent="0.25">
      <c r="T91" s="14"/>
    </row>
    <row r="92" spans="1:28" x14ac:dyDescent="0.25">
      <c r="T92" s="14"/>
    </row>
    <row r="93" spans="1:28" x14ac:dyDescent="0.25">
      <c r="T93" s="14"/>
    </row>
    <row r="94" spans="1:28" x14ac:dyDescent="0.25">
      <c r="T94" s="14"/>
    </row>
    <row r="95" spans="1:28" x14ac:dyDescent="0.25">
      <c r="T95" s="14"/>
    </row>
    <row r="96" spans="1:28" x14ac:dyDescent="0.25">
      <c r="T96" s="14"/>
    </row>
    <row r="97" spans="20:20" x14ac:dyDescent="0.25">
      <c r="T97" s="14"/>
    </row>
  </sheetData>
  <mergeCells count="48">
    <mergeCell ref="AP29:AS29"/>
    <mergeCell ref="AG39:AV39"/>
    <mergeCell ref="Q2:S2"/>
    <mergeCell ref="AG17:AK17"/>
    <mergeCell ref="AG29:AG30"/>
    <mergeCell ref="AH29:AK29"/>
    <mergeCell ref="AL29:AO29"/>
    <mergeCell ref="T2:V2"/>
    <mergeCell ref="W2:Y2"/>
    <mergeCell ref="Z2:AB2"/>
    <mergeCell ref="AC2:AE2"/>
    <mergeCell ref="AG3:AG4"/>
    <mergeCell ref="AL3:AO3"/>
    <mergeCell ref="Q26:S26"/>
    <mergeCell ref="T26:V26"/>
    <mergeCell ref="W26:Y26"/>
    <mergeCell ref="K26:M26"/>
    <mergeCell ref="N26:P26"/>
    <mergeCell ref="B2:D2"/>
    <mergeCell ref="E2:G2"/>
    <mergeCell ref="H2:J2"/>
    <mergeCell ref="K2:M2"/>
    <mergeCell ref="N2:P2"/>
    <mergeCell ref="Z26:AB26"/>
    <mergeCell ref="AH3:AK3"/>
    <mergeCell ref="AC26:AE26"/>
    <mergeCell ref="B50:D50"/>
    <mergeCell ref="E50:G50"/>
    <mergeCell ref="H50:J50"/>
    <mergeCell ref="K50:M50"/>
    <mergeCell ref="N50:P50"/>
    <mergeCell ref="Q50:S50"/>
    <mergeCell ref="T50:V50"/>
    <mergeCell ref="W50:Y50"/>
    <mergeCell ref="Z50:AB50"/>
    <mergeCell ref="AC50:AE50"/>
    <mergeCell ref="B26:D26"/>
    <mergeCell ref="E26:G26"/>
    <mergeCell ref="H26:J26"/>
    <mergeCell ref="Q76:S76"/>
    <mergeCell ref="T76:V76"/>
    <mergeCell ref="W76:Y76"/>
    <mergeCell ref="Z76:AB76"/>
    <mergeCell ref="B76:D76"/>
    <mergeCell ref="E76:G76"/>
    <mergeCell ref="H76:J76"/>
    <mergeCell ref="K76:M76"/>
    <mergeCell ref="N76:P76"/>
  </mergeCells>
  <hyperlinks>
    <hyperlink ref="AH3" r:id="rId1" location="t1p1f1" display="http://www.federalreserve.gov/monetarypolicy/fomcprojtabl20150617.htm - t1p1f1"/>
    <hyperlink ref="AL3" r:id="rId2" location="t1p1f2" display="http://www.federalreserve.gov/monetarypolicy/fomcprojtabl20150617.htm - t1p1f2"/>
    <hyperlink ref="AG11" r:id="rId3" location="t1p1f3" display="http://www.federalreserve.gov/monetarypolicy/fomcprojtabl20150617.htm - t1p1f3"/>
    <hyperlink ref="AH29" r:id="rId4" location="t1p1f1" display="http://www.federalreserve.gov/monetarypolicy/fomcprojtabl20160316.htm - t1p1f1"/>
    <hyperlink ref="AL29" r:id="rId5" location="t1p1f2" display="http://www.federalreserve.gov/monetarypolicy/fomcprojtabl20160316.htm - t1p1f2"/>
    <hyperlink ref="AP29" r:id="rId6" location="t1p1f3" display="http://www.federalreserve.gov/monetarypolicy/fomcprojtabl20160316.htm - t1p1f3"/>
    <hyperlink ref="AG37" r:id="rId7" location="t1p1f4" display="http://www.federalreserve.gov/monetarypolicy/fomcprojtabl20160316.htm - t1p1f4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Hoja1</vt:lpstr>
      <vt:lpstr>Hoja2</vt:lpstr>
      <vt:lpstr>Hoja3</vt:lpstr>
      <vt:lpstr>2016</vt:lpstr>
      <vt:lpstr>Hoja1!t1p1f3r</vt:lpstr>
      <vt:lpstr>'2016'!t1p1f4r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2015-03-24T19:09:53Z</dcterms:created>
  <dcterms:modified xsi:type="dcterms:W3CDTF">2016-04-01T20:24:42Z</dcterms:modified>
</cp:coreProperties>
</file>