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5480" windowHeight="11520" activeTab="2"/>
  </bookViews>
  <sheets>
    <sheet name="ISM Manufacturero" sheetId="1" r:id="rId1"/>
    <sheet name="ISM No manufacturero" sheetId="2" r:id="rId2"/>
    <sheet name="Resumen" sheetId="3" r:id="rId3"/>
  </sheets>
  <calcPr calcId="145621"/>
</workbook>
</file>

<file path=xl/calcChain.xml><?xml version="1.0" encoding="utf-8"?>
<calcChain xmlns="http://schemas.openxmlformats.org/spreadsheetml/2006/main">
  <c r="K19" i="2" l="1"/>
  <c r="N19" i="2"/>
  <c r="J19" i="2"/>
  <c r="F19" i="2"/>
  <c r="G19" i="2"/>
  <c r="C19" i="2"/>
  <c r="E19" i="2"/>
  <c r="H19" i="2"/>
  <c r="L19" i="2"/>
  <c r="I19" i="2"/>
  <c r="M19" i="2"/>
  <c r="B19" i="1"/>
  <c r="D19" i="1"/>
  <c r="K19" i="1"/>
  <c r="L19" i="1"/>
  <c r="G19" i="1"/>
  <c r="H19" i="1"/>
  <c r="F19" i="1"/>
  <c r="J19" i="1"/>
  <c r="M19" i="1"/>
  <c r="I19" i="1"/>
  <c r="E19" i="1"/>
  <c r="D11" i="3"/>
  <c r="E16" i="3"/>
  <c r="D7" i="3"/>
  <c r="F10" i="3"/>
  <c r="E8" i="3"/>
  <c r="H15" i="3"/>
  <c r="E30" i="3"/>
  <c r="H26" i="3"/>
  <c r="D10" i="3"/>
  <c r="E22" i="3"/>
  <c r="D15" i="3"/>
  <c r="E11" i="3"/>
  <c r="E12" i="3"/>
  <c r="F14" i="3"/>
  <c r="F15" i="3"/>
  <c r="H27" i="3"/>
  <c r="D16" i="3"/>
  <c r="H8" i="3"/>
  <c r="H6" i="3"/>
  <c r="G27" i="3"/>
  <c r="F13" i="3"/>
  <c r="F16" i="3"/>
  <c r="F22" i="3"/>
  <c r="G7" i="3"/>
  <c r="F25" i="3"/>
  <c r="G10" i="3"/>
  <c r="F28" i="3"/>
  <c r="G13" i="3"/>
  <c r="F31" i="3"/>
  <c r="E23" i="3"/>
  <c r="F8" i="3"/>
  <c r="E26" i="3"/>
  <c r="F11" i="3"/>
  <c r="E29" i="3"/>
  <c r="G22" i="3"/>
  <c r="E6" i="3"/>
  <c r="D24" i="3"/>
  <c r="H23" i="3"/>
  <c r="G23" i="3"/>
  <c r="G24" i="3"/>
  <c r="H12" i="3"/>
  <c r="F27" i="3"/>
  <c r="F23" i="3"/>
  <c r="E9" i="3"/>
  <c r="D31" i="3"/>
  <c r="E31" i="3"/>
  <c r="D14" i="3"/>
  <c r="D22" i="3"/>
  <c r="D25" i="3"/>
  <c r="G29" i="3"/>
  <c r="G32" i="3"/>
  <c r="D8" i="3"/>
  <c r="G12" i="3"/>
  <c r="D9" i="3"/>
  <c r="D28" i="3"/>
  <c r="G16" i="3"/>
  <c r="E14" i="3"/>
  <c r="F7" i="3"/>
  <c r="E28" i="3"/>
  <c r="D23" i="3"/>
  <c r="E32" i="3"/>
  <c r="E10" i="3"/>
  <c r="D6" i="3"/>
  <c r="D30" i="3"/>
  <c r="H9" i="3"/>
  <c r="G30" i="3"/>
  <c r="E15" i="3"/>
  <c r="E13" i="3"/>
  <c r="G9" i="3"/>
  <c r="H24" i="3"/>
  <c r="H7" i="3"/>
  <c r="G25" i="3"/>
  <c r="H10" i="3"/>
  <c r="G28" i="3"/>
  <c r="H13" i="3"/>
  <c r="G31" i="3"/>
  <c r="H16" i="3"/>
  <c r="G8" i="3"/>
  <c r="F26" i="3"/>
  <c r="G11" i="3"/>
  <c r="F29" i="3"/>
  <c r="G14" i="3"/>
  <c r="F32" i="3"/>
  <c r="H25" i="3"/>
  <c r="F9" i="3"/>
  <c r="E27" i="3"/>
  <c r="D27" i="3"/>
  <c r="D12" i="3"/>
  <c r="G6" i="3"/>
  <c r="G15" i="3"/>
  <c r="F24" i="3"/>
  <c r="H29" i="3"/>
  <c r="E24" i="3"/>
  <c r="H28" i="3"/>
  <c r="H31" i="3"/>
  <c r="E7" i="3"/>
  <c r="H11" i="3"/>
  <c r="H14" i="3"/>
  <c r="H22" i="3"/>
  <c r="D29" i="3"/>
  <c r="F30" i="3"/>
  <c r="G26" i="3"/>
  <c r="F6" i="3"/>
  <c r="D13" i="3"/>
  <c r="D32" i="3"/>
  <c r="E25" i="3"/>
  <c r="H32" i="3"/>
  <c r="D26" i="3"/>
  <c r="F12" i="3"/>
  <c r="H30" i="3"/>
</calcChain>
</file>

<file path=xl/sharedStrings.xml><?xml version="1.0" encoding="utf-8"?>
<sst xmlns="http://schemas.openxmlformats.org/spreadsheetml/2006/main" count="215" uniqueCount="74">
  <si>
    <t>NAPMPMI Index</t>
  </si>
  <si>
    <t>NAPMPRIC Index</t>
  </si>
  <si>
    <t>NAPMPROD Index</t>
  </si>
  <si>
    <t>Manufacturing Index</t>
  </si>
  <si>
    <t>Priced Paid</t>
  </si>
  <si>
    <t>Production</t>
  </si>
  <si>
    <t>New Orders</t>
  </si>
  <si>
    <t>NAPMNEWO Index</t>
  </si>
  <si>
    <t>NAPMBACK Index</t>
  </si>
  <si>
    <t>Backlog orders</t>
  </si>
  <si>
    <t>NAPMSUPL Index</t>
  </si>
  <si>
    <t>Inventories</t>
  </si>
  <si>
    <t>NAPMINV Index</t>
  </si>
  <si>
    <t>NAPMCINV Index</t>
  </si>
  <si>
    <t>Customer inventories</t>
  </si>
  <si>
    <t>NAPMEMPL Index</t>
  </si>
  <si>
    <t>Employment</t>
  </si>
  <si>
    <t>NAPMEXPT Index</t>
  </si>
  <si>
    <t>New export orders</t>
  </si>
  <si>
    <t>NAPMIMPT Index</t>
  </si>
  <si>
    <t>Imports</t>
  </si>
  <si>
    <t>Date</t>
  </si>
  <si>
    <t>PX_LAST</t>
  </si>
  <si>
    <t>Supplier deliveries</t>
  </si>
  <si>
    <t>Precios Pagados</t>
  </si>
  <si>
    <t>Producción</t>
  </si>
  <si>
    <t>Órdenes retrasadas</t>
  </si>
  <si>
    <t>Inventarios</t>
  </si>
  <si>
    <t>Entregas a oferentes</t>
  </si>
  <si>
    <t>Entrega a Consumidores</t>
  </si>
  <si>
    <t>Empleo</t>
  </si>
  <si>
    <t xml:space="preserve">Nuevas Órdenes de Exportaciones </t>
  </si>
  <si>
    <t>Importaciones</t>
  </si>
  <si>
    <t>NAPMNMI Index</t>
  </si>
  <si>
    <t>NAPMNMAN Index</t>
  </si>
  <si>
    <t>NAPMNPRC Index</t>
  </si>
  <si>
    <t>Composite Index</t>
  </si>
  <si>
    <t>Business Activity</t>
  </si>
  <si>
    <t>Price Paid</t>
  </si>
  <si>
    <t>Supplier Deliveries</t>
  </si>
  <si>
    <t>Inventory Change</t>
  </si>
  <si>
    <t>Inventory Sentiment</t>
  </si>
  <si>
    <t>New Export Orders</t>
  </si>
  <si>
    <t>Backlog of Orders</t>
  </si>
  <si>
    <t>NAPMNNO Index</t>
  </si>
  <si>
    <t>NAPMNBO Index</t>
  </si>
  <si>
    <t>NAPMNSD Index</t>
  </si>
  <si>
    <t>NAPMNIC Index</t>
  </si>
  <si>
    <t>NAPMNIS Index</t>
  </si>
  <si>
    <t>NAPMNEMP Index</t>
  </si>
  <si>
    <t>NAPMNIMP Index</t>
  </si>
  <si>
    <t>NAPMNNEO Index</t>
  </si>
  <si>
    <t>ISM No Manufacturero</t>
  </si>
  <si>
    <t>Actividad de Negocio</t>
  </si>
  <si>
    <t>Precios pagados</t>
  </si>
  <si>
    <t>Nuevas Órdenes</t>
  </si>
  <si>
    <t>Umbral</t>
  </si>
  <si>
    <t>ISM Manufacturero</t>
  </si>
  <si>
    <t>CHG_NET_1M</t>
  </si>
  <si>
    <t>CHG_NET_3M</t>
  </si>
  <si>
    <t>CHG_NET_6M</t>
  </si>
  <si>
    <t>CHG_NET_1YR</t>
  </si>
  <si>
    <t>Ultimo registro</t>
  </si>
  <si>
    <t>1 MES</t>
  </si>
  <si>
    <t>3 MESES</t>
  </si>
  <si>
    <t>6 MESES</t>
  </si>
  <si>
    <t>1 AÑO</t>
  </si>
  <si>
    <t>Ticker</t>
  </si>
  <si>
    <t>Nombre</t>
  </si>
  <si>
    <t>ISM Manufacturero (Desagregado por items evaluados)</t>
  </si>
  <si>
    <t>ISM  No Manufacturero (Desagregado por items evaluados)</t>
  </si>
  <si>
    <t>Lectura colores: Vertical</t>
  </si>
  <si>
    <t>Sentimiento de Inventario</t>
  </si>
  <si>
    <t>Nuevas órdenes de exportación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</si>
</sst>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60.4</v>
        <stp/>
        <stp>##V3_BDHV12</stp>
        <stp>NAPMNEWO Index</stp>
        <stp>PX_LAST</stp>
        <stp>01/01/2000</stp>
        <stp/>
        <stp>[ISM Componentes.xlsx]ISM Manufacturero!R19C6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F19" s="1"/>
      </tp>
      <tp>
        <v>53.4</v>
        <stp/>
        <stp>##V3_BDHV12</stp>
        <stp>NAPMEXPT Index</stp>
        <stp>PX_LAST</stp>
        <stp>01/01/2000</stp>
        <stp/>
        <stp>[ISM Componentes.xlsx]ISM Manufacturero!R19C12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L19" s="1"/>
      </tp>
    </main>
    <main first="bloomberg.rtd">
      <tp>
        <v>36556</v>
        <stp/>
        <stp>##V3_BDHV12</stp>
        <stp>NAPMPMI Index</stp>
        <stp>PX_LAST</stp>
        <stp>01/01/2000</stp>
        <stp/>
        <stp>[ISM Componentes.xlsx]ISM Manufacturero!R19C2</stp>
        <stp>Dir=V</stp>
        <stp>Dts=S</stp>
        <stp>Sort=A</stp>
        <stp>Quote=C</stp>
        <stp>QtTyp=Y</stp>
        <stp>Days=T</stp>
        <stp>Per=cm</stp>
        <stp>DtFmt=D</stp>
        <stp>UseDPDF=Y</stp>
        <stp>cols=2;rows=209</stp>
        <tr r="B19" s="1"/>
      </tp>
      <tp>
        <v>52.8</v>
        <stp/>
        <stp>##V3_BDHV12</stp>
        <stp>NAPMINV Index</stp>
        <stp>PX_LAST</stp>
        <stp>01/01/2000</stp>
        <stp/>
        <stp>[ISM Componentes.xlsx]ISM Manufacturero!R19C9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I19" s="1"/>
      </tp>
      <tp>
        <v>52</v>
        <stp/>
        <stp>##V3_BDHV12</stp>
        <stp>NAPMBACK Index</stp>
        <stp>PX_LAST</stp>
        <stp>01/01/2000</stp>
        <stp/>
        <stp>[ISM Componentes.xlsx]ISM Manufacturero!R19C7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G19" s="1"/>
      </tp>
      <tp>
        <v>46.5</v>
        <stp/>
        <stp>##V3_BDHV12</stp>
        <stp>NAPMCINV Index</stp>
        <stp>PX_LAST</stp>
        <stp>01/01/2000</stp>
        <stp/>
        <stp>[ISM Componentes.xlsx]ISM Manufacturero!R19C10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J19" s="1"/>
      </tp>
      <tp>
        <v>52.9</v>
        <stp/>
        <stp>##V3_BDHV12</stp>
        <stp>NAPMIMPT Index</stp>
        <stp>PX_LAST</stp>
        <stp>01/01/2000</stp>
        <stp/>
        <stp>[ISM Componentes.xlsx]ISM Manufacturero!R19C13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M19" s="1"/>
      </tp>
      <tp>
        <v>52.8</v>
        <stp/>
        <stp>##V3_BDHV12</stp>
        <stp>NAPMEMPL Index</stp>
        <stp>PX_LAST</stp>
        <stp>01/01/2000</stp>
        <stp/>
        <stp>[ISM Componentes.xlsx]ISM Manufacturero!R19C11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K19" s="1"/>
      </tp>
      <tp>
        <v>55</v>
        <stp/>
        <stp>##V3_BDHV12</stp>
        <stp>NAPMSUPL Index</stp>
        <stp>PX_LAST</stp>
        <stp>01/01/2000</stp>
        <stp/>
        <stp>[ISM Componentes.xlsx]ISM Manufacturero!R19C8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H19" s="1"/>
      </tp>
      <tp>
        <v>72.400000000000006</v>
        <stp/>
        <stp>##V3_BDHV12</stp>
        <stp>NAPMPRIC Index</stp>
        <stp>PX_LAST</stp>
        <stp>01/01/2000</stp>
        <stp/>
        <stp>[ISM Componentes.xlsx]ISM Manufacturero!R19C4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D19" s="1"/>
      </tp>
      <tp>
        <v>57.8</v>
        <stp/>
        <stp>##V3_BDHV12</stp>
        <stp>NAPMPROD Index</stp>
        <stp>PX_LAST</stp>
        <stp>01/01/2000</stp>
        <stp/>
        <stp>[ISM Componentes.xlsx]ISM Manufacturero!R19C5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E19" s="1"/>
      </tp>
    </main>
    <main first="bloomberg.rtd">
      <tp>
        <v>1.4</v>
        <stp/>
        <stp>##V3_BDPV12</stp>
        <stp>NAPMPMI Index</stp>
        <stp>CHG_NET_6M</stp>
        <stp>[ISM Componentes.xlsx]Resumen!R6C7</stp>
        <tr r="G6" s="3"/>
      </tp>
      <tp>
        <v>0.1</v>
        <stp/>
        <stp>##V3_BDPV12</stp>
        <stp>NAPMPMI Index</stp>
        <stp>CHG_NET_1M</stp>
        <stp>[ISM Componentes.xlsx]Resumen!R6C5</stp>
        <tr r="E6" s="3"/>
      </tp>
      <tp>
        <v>-2.8</v>
        <stp/>
        <stp>##V3_BDPV12</stp>
        <stp>NAPMPMI Index</stp>
        <stp>CHG_NET_3M</stp>
        <stp>[ISM Componentes.xlsx]Resumen!R6C6</stp>
        <tr r="F6" s="3"/>
      </tp>
      <tp>
        <v>6</v>
        <stp/>
        <stp>##V3_BDPV12</stp>
        <stp>NAPMNBO Index</stp>
        <stp>CHG_NET_6M</stp>
        <stp>[ISM Componentes.xlsx]Resumen!R26C7</stp>
        <tr r="G26" s="3"/>
      </tp>
      <tp>
        <v>3.5</v>
        <stp/>
        <stp>##V3_BDPV12</stp>
        <stp>NAPMNBO Index</stp>
        <stp>CHG_NET_1M</stp>
        <stp>[ISM Componentes.xlsx]Resumen!R26C5</stp>
        <tr r="E26" s="3"/>
      </tp>
      <tp>
        <v>3</v>
        <stp/>
        <stp>##V3_BDPV12</stp>
        <stp>NAPMNBO Index</stp>
        <stp>CHG_NET_3M</stp>
        <stp>[ISM Componentes.xlsx]Resumen!R26C6</stp>
        <tr r="F26" s="3"/>
      </tp>
      <tp>
        <v>54.9</v>
        <stp/>
        <stp>##V3_BDPV12</stp>
        <stp>NAPMPMI Index</stp>
        <stp>PX_LAST</stp>
        <stp>[ISM Componentes.xlsx]Resumen!R6C4</stp>
        <tr r="D6" s="3"/>
      </tp>
      <tp>
        <v>-5.6</v>
        <stp/>
        <stp>##V3_BDPV12</stp>
        <stp>NAPMNEWO Index</stp>
        <stp>CHG_NET_3M</stp>
        <stp>[ISM Componentes.xlsx]Resumen!R9C6</stp>
        <tr r="F9" s="3"/>
      </tp>
      <tp>
        <v>2</v>
        <stp/>
        <stp>##V3_BDPV12</stp>
        <stp>NAPMNEWO Index</stp>
        <stp>CHG_NET_1M</stp>
        <stp>[ISM Componentes.xlsx]Resumen!R9C5</stp>
        <tr r="E9" s="3"/>
      </tp>
      <tp>
        <v>4.7</v>
        <stp/>
        <stp>##V3_BDPV12</stp>
        <stp>NAPMNEWO Index</stp>
        <stp>CHG_NET_6M</stp>
        <stp>[ISM Componentes.xlsx]Resumen!R9C7</stp>
        <tr r="G9" s="3"/>
      </tp>
      <tp>
        <v>4.4000000000000004</v>
        <stp/>
        <stp>##V3_BDPV12</stp>
        <stp>NAPMPROD Index</stp>
        <stp>CHG_NET_1YR</stp>
        <stp>[ISM Componentes.xlsx]Resumen!R8C8</stp>
        <tr r="H8" s="3"/>
      </tp>
      <tp>
        <v>57.7</v>
        <stp/>
        <stp>##V3_BDHV12</stp>
        <stp>NAPMNMAN Index</stp>
        <stp>PX_LAST</stp>
        <stp>01/01/2000</stp>
        <stp/>
        <stp>[ISM Componentes.xlsx]ISM No manufacturero!R19C5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E19" s="2"/>
      </tp>
      <tp>
        <v>1.5</v>
        <stp/>
        <stp>##V3_BDPV12</stp>
        <stp>NAPMNIC Index</stp>
        <stp>CHG_NET_1M</stp>
        <stp>[ISM Componentes.xlsx]Resumen!R28C5</stp>
        <tr r="E28" s="3"/>
      </tp>
      <tp>
        <v>2</v>
        <stp/>
        <stp>##V3_BDPV12</stp>
        <stp>NAPMNIC Index</stp>
        <stp>CHG_NET_3M</stp>
        <stp>[ISM Componentes.xlsx]Resumen!R28C6</stp>
        <tr r="F28" s="3"/>
      </tp>
      <tp>
        <v>2.5</v>
        <stp/>
        <stp>##V3_BDPV12</stp>
        <stp>NAPMNIC Index</stp>
        <stp>CHG_NET_6M</stp>
        <stp>[ISM Componentes.xlsx]Resumen!R28C7</stp>
        <tr r="G28" s="3"/>
      </tp>
      <tp>
        <v>3</v>
        <stp/>
        <stp>##V3_BDPV12</stp>
        <stp>NAPMNIS Index</stp>
        <stp>CHG_NET_1M</stp>
        <stp>[ISM Componentes.xlsx]Resumen!R29C5</stp>
        <tr r="E29" s="3"/>
      </tp>
      <tp>
        <v>-1.5</v>
        <stp/>
        <stp>##V3_BDPV12</stp>
        <stp>NAPMNIS Index</stp>
        <stp>CHG_NET_3M</stp>
        <stp>[ISM Componentes.xlsx]Resumen!R29C6</stp>
        <tr r="F29" s="3"/>
      </tp>
      <tp>
        <v>2.5</v>
        <stp/>
        <stp>##V3_BDPV12</stp>
        <stp>NAPMNIS Index</stp>
        <stp>CHG_NET_6M</stp>
        <stp>[ISM Componentes.xlsx]Resumen!R29C7</stp>
        <tr r="G29" s="3"/>
      </tp>
      <tp>
        <v>61.4</v>
        <stp/>
        <stp>##V3_BDHV12</stp>
        <stp>NAPMNPRC Index</stp>
        <stp>PX_LAST</stp>
        <stp>01/01/2000</stp>
        <stp/>
        <stp>[ISM Componentes.xlsx]ISM No manufacturero!R19C6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F19" s="2"/>
      </tp>
      <tp>
        <v>-0.7</v>
        <stp/>
        <stp>##V3_BDPV12</stp>
        <stp>NAPMNMI Index</stp>
        <stp>CHG_NET_3M</stp>
        <stp>[ISM Componentes.xlsx]Resumen!R22C6</stp>
        <tr r="F22" s="3"/>
      </tp>
      <tp>
        <v>-0.6</v>
        <stp/>
        <stp>##V3_BDPV12</stp>
        <stp>NAPMNMI Index</stp>
        <stp>CHG_NET_1M</stp>
        <stp>[ISM Componentes.xlsx]Resumen!R22C5</stp>
        <tr r="E22" s="3"/>
      </tp>
      <tp>
        <v>0.7</v>
        <stp/>
        <stp>##V3_BDPV12</stp>
        <stp>NAPMNMI Index</stp>
        <stp>CHG_NET_6M</stp>
        <stp>[ISM Componentes.xlsx]Resumen!R22C7</stp>
        <tr r="G22" s="3"/>
      </tp>
      <tp>
        <v>2.5</v>
        <stp/>
        <stp>##V3_BDPV12</stp>
        <stp>NAPMINV Index</stp>
        <stp>CHG_NET_6M</stp>
        <stp>[ISM Componentes.xlsx]Resumen!R12C7</stp>
        <tr r="G12" s="3"/>
      </tp>
      <tp>
        <v>0.5</v>
        <stp/>
        <stp>##V3_BDPV12</stp>
        <stp>NAPMINV Index</stp>
        <stp>CHG_NET_1M</stp>
        <stp>[ISM Componentes.xlsx]Resumen!R12C5</stp>
        <tr r="E12" s="3"/>
      </tp>
      <tp>
        <v>0</v>
        <stp/>
        <stp>##V3_BDPV12</stp>
        <stp>NAPMINV Index</stp>
        <stp>CHG_NET_3M</stp>
        <stp>[ISM Componentes.xlsx]Resumen!R12C6</stp>
        <tr r="F12" s="3"/>
      </tp>
      <tp>
        <v>-3</v>
        <stp/>
        <stp>##V3_BDPV12</stp>
        <stp>NAPMPRIC Index</stp>
        <stp>CHG_NET_1YR</stp>
        <stp>[ISM Componentes.xlsx]Resumen!R7C8</stp>
        <tr r="H7" s="3"/>
      </tp>
      <tp>
        <v>0.3</v>
        <stp/>
        <stp>##V3_BDPV12</stp>
        <stp>NAPMNNO Index</stp>
        <stp>CHG_NET_6M</stp>
        <stp>[ISM Componentes.xlsx]Resumen!R25C7</stp>
        <tr r="G25" s="3"/>
      </tp>
      <tp>
        <v>-5.5</v>
        <stp/>
        <stp>##V3_BDPV12</stp>
        <stp>NAPMNNO Index</stp>
        <stp>CHG_NET_1M</stp>
        <stp>[ISM Componentes.xlsx]Resumen!R25C5</stp>
        <tr r="E25" s="3"/>
      </tp>
      <tp>
        <v>-3.5</v>
        <stp/>
        <stp>##V3_BDPV12</stp>
        <stp>NAPMNNO Index</stp>
        <stp>CHG_NET_3M</stp>
        <stp>[ISM Componentes.xlsx]Resumen!R25C6</stp>
        <tr r="F25" s="3"/>
      </tp>
      <tp>
        <v>-1.5</v>
        <stp/>
        <stp>##V3_BDPV12</stp>
        <stp>NAPMPROD Index</stp>
        <stp>CHG_NET_1M</stp>
        <stp>[ISM Componentes.xlsx]Resumen!R8C5</stp>
        <tr r="E8" s="3"/>
      </tp>
      <tp>
        <v>-5.8</v>
        <stp/>
        <stp>##V3_BDPV12</stp>
        <stp>NAPMPROD Index</stp>
        <stp>CHG_NET_3M</stp>
        <stp>[ISM Componentes.xlsx]Resumen!R8C6</stp>
        <tr r="F8" s="3"/>
      </tp>
      <tp>
        <v>1.5</v>
        <stp/>
        <stp>##V3_BDPV12</stp>
        <stp>NAPMPROD Index</stp>
        <stp>CHG_NET_6M</stp>
        <stp>[ISM Componentes.xlsx]Resumen!R8C7</stp>
        <tr r="G8" s="3"/>
      </tp>
      <tp>
        <v>-0.5</v>
        <stp/>
        <stp>##V3_BDPV12</stp>
        <stp>NAPMNSD Index</stp>
        <stp>CHG_NET_6M</stp>
        <stp>[ISM Componentes.xlsx]Resumen!R27C7</stp>
        <tr r="G27" s="3"/>
      </tp>
      <tp>
        <v>1</v>
        <stp/>
        <stp>##V3_BDPV12</stp>
        <stp>NAPMNSD Index</stp>
        <stp>CHG_NET_3M</stp>
        <stp>[ISM Componentes.xlsx]Resumen!R27C6</stp>
        <tr r="F27" s="3"/>
      </tp>
      <tp>
        <v>-1.5</v>
        <stp/>
        <stp>##V3_BDPV12</stp>
        <stp>NAPMNSD Index</stp>
        <stp>CHG_NET_1M</stp>
        <stp>[ISM Componentes.xlsx]Resumen!R27C5</stp>
        <tr r="E27" s="3"/>
      </tp>
      <tp>
        <v>55.5</v>
        <stp/>
        <stp>##V3_BDHV12</stp>
        <stp>NAPMNSD Index</stp>
        <stp>PX_LAST</stp>
        <stp>01/01/2000</stp>
        <stp/>
        <stp>[ISM Componentes.xlsx]ISM No manufacturero!R19C9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I19" s="2"/>
      </tp>
      <tp>
        <v>36556</v>
        <stp/>
        <stp>##V3_BDHV12</stp>
        <stp>NAPMNMI Index</stp>
        <stp>PX_LAST</stp>
        <stp>01/01/2000</stp>
        <stp/>
        <stp>[ISM Componentes.xlsx]ISM No manufacturero!R19C3</stp>
        <stp>Dir=V</stp>
        <stp>Dts=S</stp>
        <stp>Sort=A</stp>
        <stp>Quote=C</stp>
        <stp>QtTyp=Y</stp>
        <stp>Days=T</stp>
        <stp>Per=cm</stp>
        <stp>DtFmt=D</stp>
        <stp>UseDPDF=Y</stp>
        <stp>cols=2;rows=209</stp>
        <tr r="C19" s="2"/>
      </tp>
      <tp>
        <v>4.7</v>
        <stp/>
        <stp>##V3_BDPV12</stp>
        <stp>NAPMNEWO Index</stp>
        <stp>CHG_NET_1YR</stp>
        <stp>[ISM Componentes.xlsx]Resumen!R9C8</stp>
        <tr r="H9" s="3"/>
      </tp>
      <tp>
        <v>6</v>
        <stp/>
        <stp>##V3_BDPV12</stp>
        <stp>NAPMPRIC Index</stp>
        <stp>CHG_NET_6M</stp>
        <stp>[ISM Componentes.xlsx]Resumen!R7C7</stp>
        <tr r="G7" s="3"/>
      </tp>
      <tp>
        <v>-7.5</v>
        <stp/>
        <stp>##V3_BDPV12</stp>
        <stp>NAPMPRIC Index</stp>
        <stp>CHG_NET_3M</stp>
        <stp>[ISM Componentes.xlsx]Resumen!R7C6</stp>
        <tr r="F7" s="3"/>
      </tp>
      <tp>
        <v>-8</v>
        <stp/>
        <stp>##V3_BDPV12</stp>
        <stp>NAPMPRIC Index</stp>
        <stp>CHG_NET_1M</stp>
        <stp>[ISM Componentes.xlsx]Resumen!R7C5</stp>
        <tr r="E7" s="3"/>
      </tp>
      <tp>
        <v>48.5</v>
        <stp/>
        <stp>##V3_BDHV12</stp>
        <stp>NAPMNBO Index</stp>
        <stp>PX_LAST</stp>
        <stp>01/01/2000</stp>
        <stp/>
        <stp>[ISM Componentes.xlsx]ISM No manufacturero!R19C8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H19" s="2"/>
      </tp>
      <tp>
        <v>60.8</v>
        <stp/>
        <stp>##V3_BDHV12</stp>
        <stp>NAPMNNO Index</stp>
        <stp>PX_LAST</stp>
        <stp>01/01/2000</stp>
        <stp/>
        <stp>[ISM Componentes.xlsx]ISM No manufacturero!R19C7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G19" s="2"/>
      </tp>
      <tp>
        <v>-0.5</v>
        <stp/>
        <stp>##V3_BDPV12</stp>
        <stp>NAPMCINV Index</stp>
        <stp>CHG_NET_1YR</stp>
        <stp>[ISM Componentes.xlsx]Resumen!R13C8</stp>
        <tr r="H13" s="3"/>
      </tp>
      <tp>
        <v>6.5</v>
        <stp/>
        <stp>##V3_BDPV12</stp>
        <stp>NAPMINV Index</stp>
        <stp>CHG_NET_1YR</stp>
        <stp>[ISM Componentes.xlsx]Resumen!R12C8</stp>
        <tr r="H12" s="3"/>
      </tp>
      <tp>
        <v>5</v>
        <stp/>
        <stp>##V3_BDPV12</stp>
        <stp>NAPMEXPT Index</stp>
        <stp>CHG_NET_1YR</stp>
        <stp>[ISM Componentes.xlsx]Resumen!R15C8</stp>
        <tr r="H15" s="3"/>
      </tp>
      <tp>
        <v>6.9</v>
        <stp/>
        <stp>##V3_BDPV12</stp>
        <stp>NAPMNEMP Index</stp>
        <stp>CHG_NET_1YR</stp>
        <stp>[ISM Componentes.xlsx]Resumen!R30C8</stp>
        <tr r="H30" s="3"/>
      </tp>
      <tp>
        <v>3.5</v>
        <stp/>
        <stp>##V3_BDPV12</stp>
        <stp>NAPMIMPT Index</stp>
        <stp>CHG_NET_1YR</stp>
        <stp>[ISM Componentes.xlsx]Resumen!R16C8</stp>
        <tr r="H16" s="3"/>
      </tp>
      <tp>
        <v>-5</v>
        <stp/>
        <stp>##V3_BDPV12</stp>
        <stp>NAPMNIMP Index</stp>
        <stp>CHG_NET_1YR</stp>
        <stp>[ISM Componentes.xlsx]Resumen!R32C8</stp>
        <tr r="H32" s="3"/>
      </tp>
    </main>
    <main first="bloomberg.rtd">
      <tp>
        <v>3</v>
        <stp/>
        <stp>##V3_BDPV12</stp>
        <stp>NAPMNIS Index</stp>
        <stp>CHG_NET_1YR</stp>
        <stp>[ISM Componentes.xlsx]Resumen!R29C8</stp>
        <tr r="H29" s="3"/>
      </tp>
      <tp>
        <v>-5.5</v>
        <stp/>
        <stp>##V3_BDPV12</stp>
        <stp>NAPMNPRC Index</stp>
        <stp>CHG_NET_1YR</stp>
        <stp>[ISM Componentes.xlsx]Resumen!R24C8</stp>
        <tr r="H24" s="3"/>
      </tp>
      <tp>
        <v>-1</v>
        <stp/>
        <stp>##V3_BDPV12</stp>
        <stp>NAPMNSD Index</stp>
        <stp>CHG_NET_1YR</stp>
        <stp>[ISM Componentes.xlsx]Resumen!R27C8</stp>
        <tr r="H27" s="3"/>
      </tp>
      <tp>
        <v>-0.2</v>
        <stp/>
        <stp>##V3_BDPV12</stp>
        <stp>NAPMSUPL Index</stp>
        <stp>CHG_NET_1YR</stp>
        <stp>[ISM Componentes.xlsx]Resumen!R11C8</stp>
        <tr r="H11" s="3"/>
      </tp>
      <tp>
        <v>4.7</v>
        <stp/>
        <stp>##V3_BDPV12</stp>
        <stp>NAPMNMAN Index</stp>
        <stp>CHG_NET_1YR</stp>
        <stp>[ISM Componentes.xlsx]Resumen!R23C8</stp>
        <tr r="H23" s="3"/>
      </tp>
      <tp>
        <v>5.5</v>
        <stp/>
        <stp>##V3_BDPV12</stp>
        <stp>NAPMNNEO Index</stp>
        <stp>CHG_NET_1YR</stp>
        <stp>[ISM Componentes.xlsx]Resumen!R31C8</stp>
        <tr r="H31" s="3"/>
      </tp>
      <tp>
        <v>2.9</v>
        <stp/>
        <stp>##V3_BDPV12</stp>
        <stp>NAPMNNO Index</stp>
        <stp>CHG_NET_1YR</stp>
        <stp>[ISM Componentes.xlsx]Resumen!R25C8</stp>
        <tr r="H25" s="3"/>
      </tp>
      <tp>
        <v>3.3</v>
        <stp/>
        <stp>##V3_BDPV12</stp>
        <stp>NAPMNMI Index</stp>
        <stp>CHG_NET_1YR</stp>
        <stp>[ISM Componentes.xlsx]Resumen!R22C8</stp>
        <tr r="H22" s="3"/>
      </tp>
      <tp>
        <v>0</v>
        <stp/>
        <stp>##V3_BDPV12</stp>
        <stp>NAPMNIC Index</stp>
        <stp>CHG_NET_1YR</stp>
        <stp>[ISM Componentes.xlsx]Resumen!R28C8</stp>
        <tr r="H28" s="3"/>
      </tp>
      <tp>
        <v>4.2</v>
        <stp/>
        <stp>##V3_BDPV12</stp>
        <stp>NAPMEMPL Index</stp>
        <stp>CHG_NET_1YR</stp>
        <stp>[ISM Componentes.xlsx]Resumen!R14C8</stp>
        <tr r="H14" s="3"/>
      </tp>
      <tp>
        <v>8</v>
        <stp/>
        <stp>##V3_BDPV12</stp>
        <stp>NAPMBACK Index</stp>
        <stp>CHG_NET_1YR</stp>
        <stp>[ISM Componentes.xlsx]Resumen!R10C8</stp>
        <tr r="H10" s="3"/>
      </tp>
      <tp>
        <v>7</v>
        <stp/>
        <stp>##V3_BDPV12</stp>
        <stp>NAPMNBO Index</stp>
        <stp>CHG_NET_1YR</stp>
        <stp>[ISM Componentes.xlsx]Resumen!R26C8</stp>
        <tr r="H26" s="3"/>
      </tp>
      <tp>
        <v>63</v>
        <stp/>
        <stp>##V3_BDPV12</stp>
        <stp>NAPMNIS Index</stp>
        <stp>PX_LAST</stp>
        <stp>[ISM Componentes.xlsx]Resumen!R29C4</stp>
        <tr r="D29" s="3"/>
      </tp>
      <tp>
        <v>3.9</v>
        <stp/>
        <stp>##V3_BDPV12</stp>
        <stp>NAPMPMI Index</stp>
        <stp>CHG_NET_1YR</stp>
        <stp>[ISM Componentes.xlsx]Resumen!R6C8</stp>
        <tr r="H6" s="3"/>
      </tp>
      <tp>
        <v>57.1</v>
        <stp/>
        <stp>##V3_BDPV12</stp>
        <stp>NAPMPROD Index</stp>
        <stp>PX_LAST</stp>
        <stp>[ISM Componentes.xlsx]Resumen!R8C4</stp>
        <tr r="D8" s="3"/>
      </tp>
      <tp>
        <v>-4.5</v>
        <stp/>
        <stp>##V3_BDPV12</stp>
        <stp>NAPMNIMP Index</stp>
        <stp>CHG_NET_1M</stp>
        <stp>[ISM Componentes.xlsx]Resumen!R32C5</stp>
        <tr r="E32" s="3"/>
      </tp>
      <tp>
        <v>-2.5</v>
        <stp/>
        <stp>##V3_BDPV12</stp>
        <stp>NAPMNIMP Index</stp>
        <stp>CHG_NET_3M</stp>
        <stp>[ISM Componentes.xlsx]Resumen!R32C6</stp>
        <tr r="F32" s="3"/>
      </tp>
      <tp>
        <v>-5.5</v>
        <stp/>
        <stp>##V3_BDPV12</stp>
        <stp>NAPMNIMP Index</stp>
        <stp>CHG_NET_6M</stp>
        <stp>[ISM Componentes.xlsx]Resumen!R32C7</stp>
        <tr r="G32" s="3"/>
      </tp>
      <tp>
        <v>6.4</v>
        <stp/>
        <stp>##V3_BDPV12</stp>
        <stp>NAPMNEMP Index</stp>
        <stp>CHG_NET_1M</stp>
        <stp>[ISM Componentes.xlsx]Resumen!R30C5</stp>
        <tr r="E30" s="3"/>
      </tp>
      <tp>
        <v>0.5</v>
        <stp/>
        <stp>##V3_BDPV12</stp>
        <stp>NAPMCINV Index</stp>
        <stp>CHG_NET_6M</stp>
        <stp>[ISM Componentes.xlsx]Resumen!R13C7</stp>
        <tr r="G13" s="3"/>
      </tp>
      <tp>
        <v>2.6</v>
        <stp/>
        <stp>##V3_BDPV12</stp>
        <stp>NAPMNEMP Index</stp>
        <stp>CHG_NET_3M</stp>
        <stp>[ISM Componentes.xlsx]Resumen!R30C6</stp>
        <tr r="F30" s="3"/>
      </tp>
      <tp>
        <v>2</v>
        <stp/>
        <stp>##V3_BDPV12</stp>
        <stp>NAPMCINV Index</stp>
        <stp>CHG_NET_3M</stp>
        <stp>[ISM Componentes.xlsx]Resumen!R13C6</stp>
        <tr r="F13" s="3"/>
      </tp>
      <tp>
        <v>4</v>
        <stp/>
        <stp>##V3_BDPV12</stp>
        <stp>NAPMCINV Index</stp>
        <stp>CHG_NET_1M</stp>
        <stp>[ISM Componentes.xlsx]Resumen!R13C5</stp>
        <tr r="E13" s="3"/>
      </tp>
      <tp>
        <v>2.6</v>
        <stp/>
        <stp>##V3_BDPV12</stp>
        <stp>NAPMNEMP Index</stp>
        <stp>CHG_NET_6M</stp>
        <stp>[ISM Componentes.xlsx]Resumen!R30C7</stp>
        <tr r="G30" s="3"/>
      </tp>
      <tp>
        <v>57.8</v>
        <stp/>
        <stp>##V3_BDPV12</stp>
        <stp>NAPMNEMP Index</stp>
        <stp>PX_LAST</stp>
        <stp>[ISM Componentes.xlsx]Resumen!R30C4</stp>
        <tr r="D30" s="3"/>
      </tp>
      <tp>
        <v>0.4</v>
        <stp/>
        <stp>##V3_BDPV12</stp>
        <stp>NAPMNMAN Index</stp>
        <stp>CHG_NET_6M</stp>
        <stp>[ISM Componentes.xlsx]Resumen!R23C7</stp>
        <tr r="G23" s="3"/>
      </tp>
      <tp>
        <v>-2.9</v>
        <stp/>
        <stp>##V3_BDPV12</stp>
        <stp>NAPMNMAN Index</stp>
        <stp>CHG_NET_3M</stp>
        <stp>[ISM Componentes.xlsx]Resumen!R23C6</stp>
        <tr r="F23" s="3"/>
      </tp>
      <tp>
        <v>-1.7</v>
        <stp/>
        <stp>##V3_BDPV12</stp>
        <stp>NAPMNMAN Index</stp>
        <stp>CHG_NET_1M</stp>
        <stp>[ISM Componentes.xlsx]Resumen!R23C5</stp>
        <tr r="E23" s="3"/>
      </tp>
      <tp>
        <v>57.5</v>
        <stp/>
        <stp>##V3_BDPV12</stp>
        <stp>NAPMEXPT Index</stp>
        <stp>PX_LAST</stp>
        <stp>[ISM Componentes.xlsx]Resumen!R15C4</stp>
        <tr r="D15" s="3"/>
      </tp>
      <tp>
        <v>-2</v>
        <stp/>
        <stp>##V3_BDPV12</stp>
        <stp>NAPMBACK Index</stp>
        <stp>CHG_NET_3M</stp>
        <stp>[ISM Componentes.xlsx]Resumen!R10C6</stp>
        <tr r="F10" s="3"/>
      </tp>
      <tp>
        <v>-2</v>
        <stp/>
        <stp>##V3_BDPV12</stp>
        <stp>NAPMBACK Index</stp>
        <stp>CHG_NET_1M</stp>
        <stp>[ISM Componentes.xlsx]Resumen!R10C5</stp>
        <tr r="E10" s="3"/>
      </tp>
      <tp>
        <v>6</v>
        <stp/>
        <stp>##V3_BDPV12</stp>
        <stp>NAPMBACK Index</stp>
        <stp>CHG_NET_6M</stp>
        <stp>[ISM Componentes.xlsx]Resumen!R10C7</stp>
        <tr r="G10" s="3"/>
      </tp>
      <tp>
        <v>48.5</v>
        <stp/>
        <stp>##V3_BDPV12</stp>
        <stp>NAPMNIMP Index</stp>
        <stp>PX_LAST</stp>
        <stp>[ISM Componentes.xlsx]Resumen!R32C4</stp>
        <tr r="D32" s="3"/>
      </tp>
      <tp>
        <v>53.5</v>
        <stp/>
        <stp>##V3_BDPV12</stp>
        <stp>NAPMIMPT Index</stp>
        <stp>PX_LAST</stp>
        <stp>[ISM Componentes.xlsx]Resumen!R16C4</stp>
        <tr r="D16" s="3"/>
      </tp>
      <tp>
        <v>57.5</v>
        <stp/>
        <stp>##V3_BDHV12</stp>
        <stp>NAPMNNEO Index</stp>
        <stp>PX_LAST</stp>
        <stp>01/01/2000</stp>
        <stp/>
        <stp>[ISM Componentes.xlsx]ISM No manufacturero!R19C13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M19" s="2"/>
      </tp>
      <tp>
        <v>54.9</v>
        <stp/>
        <stp>##V3_BDHV12</stp>
        <stp>NAPMNIMP Index</stp>
        <stp>PX_LAST</stp>
        <stp>01/01/2000</stp>
        <stp/>
        <stp>[ISM Componentes.xlsx]ISM No manufacturero!R19C14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N19" s="2"/>
      </tp>
      <tp>
        <v>52.3</v>
        <stp/>
        <stp>##V3_BDHV12</stp>
        <stp>NAPMNEMP Index</stp>
        <stp>PX_LAST</stp>
        <stp>01/01/2000</stp>
        <stp/>
        <stp>[ISM Componentes.xlsx]ISM No manufacturero!R19C12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L19" s="2"/>
      </tp>
      <tp>
        <v>60.5</v>
        <stp/>
        <stp>##V3_BDPV12</stp>
        <stp>NAPMPRIC Index</stp>
        <stp>PX_LAST</stp>
        <stp>[ISM Componentes.xlsx]Resumen!R7C4</stp>
        <tr r="D7" s="3"/>
      </tp>
      <tp>
        <v>67</v>
        <stp/>
        <stp>##V3_BDHV12</stp>
        <stp>NAPMNIS Index</stp>
        <stp>PX_LAST</stp>
        <stp>01/01/2000</stp>
        <stp/>
        <stp>[ISM Componentes.xlsx]ISM No manufacturero!R19C11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K19" s="2"/>
      </tp>
      <tp>
        <v>49.5</v>
        <stp/>
        <stp>##V3_BDHV12</stp>
        <stp>NAPMNIC Index</stp>
        <stp>PX_LAST</stp>
        <stp>01/01/2000</stp>
        <stp/>
        <stp>[ISM Componentes.xlsx]ISM No manufacturero!R19C10</stp>
        <stp>Dir=V</stp>
        <stp>Dts=H</stp>
        <stp>Sort=A</stp>
        <stp>Quote=C</stp>
        <stp>QtTyp=Y</stp>
        <stp>Days=T</stp>
        <stp>Per=cm</stp>
        <stp>DtFmt=D</stp>
        <stp>UseDPDF=Y</stp>
        <stp>cols=1;rows=209</stp>
        <tr r="J19" s="2"/>
      </tp>
      <tp>
        <v>49.5</v>
        <stp/>
        <stp>##V3_BDPV12</stp>
        <stp>NAPMCINV Index</stp>
        <stp>PX_LAST</stp>
        <stp>[ISM Componentes.xlsx]Resumen!R13C4</stp>
        <tr r="D13" s="3"/>
      </tp>
      <tp>
        <v>-2.5</v>
        <stp/>
        <stp>##V3_BDPV12</stp>
        <stp>NAPMNNEO Index</stp>
        <stp>CHG_NET_6M</stp>
        <stp>[ISM Componentes.xlsx]Resumen!R31C7</stp>
        <tr r="G31" s="3"/>
      </tp>
      <tp>
        <v>-2.5</v>
        <stp/>
        <stp>##V3_BDPV12</stp>
        <stp>NAPMNNEO Index</stp>
        <stp>CHG_NET_3M</stp>
        <stp>[ISM Componentes.xlsx]Resumen!R31C6</stp>
        <tr r="F31" s="3"/>
      </tp>
      <tp>
        <v>-11</v>
        <stp/>
        <stp>##V3_BDPV12</stp>
        <stp>NAPMNNEO Index</stp>
        <stp>CHG_NET_1M</stp>
        <stp>[ISM Componentes.xlsx]Resumen!R31C5</stp>
        <tr r="E31" s="3"/>
      </tp>
      <tp>
        <v>51.5</v>
        <stp/>
        <stp>##V3_BDPV12</stp>
        <stp>NAPMINV Index</stp>
        <stp>PX_LAST</stp>
        <stp>[ISM Componentes.xlsx]Resumen!R12C4</stp>
        <tr r="D12" s="3"/>
      </tp>
      <tp>
        <v>53.5</v>
        <stp/>
        <stp>##V3_BDPV12</stp>
        <stp>NAPMEMPL Index</stp>
        <stp>PX_LAST</stp>
        <stp>[ISM Componentes.xlsx]Resumen!R14C4</stp>
        <tr r="D14" s="3"/>
      </tp>
      <tp>
        <v>56.9</v>
        <stp/>
        <stp>##V3_BDPV12</stp>
        <stp>NAPMNMI Index</stp>
        <stp>PX_LAST</stp>
        <stp>[ISM Componentes.xlsx]Resumen!R22C4</stp>
        <tr r="D22" s="3"/>
      </tp>
      <tp>
        <v>54</v>
        <stp/>
        <stp>##V3_BDPV12</stp>
        <stp>NAPMNIC Index</stp>
        <stp>PX_LAST</stp>
        <stp>[ISM Componentes.xlsx]Resumen!R28C4</stp>
        <tr r="D28" s="3"/>
      </tp>
      <tp>
        <v>57.7</v>
        <stp/>
        <stp>##V3_BDPV12</stp>
        <stp>NAPMNNO Index</stp>
        <stp>PX_LAST</stp>
        <stp>[ISM Componentes.xlsx]Resumen!R25C4</stp>
        <tr r="D25" s="3"/>
      </tp>
      <tp>
        <v>57</v>
        <stp/>
        <stp>##V3_BDPV12</stp>
        <stp>NAPMNBO Index</stp>
        <stp>PX_LAST</stp>
        <stp>[ISM Componentes.xlsx]Resumen!R26C4</stp>
        <tr r="D26" s="3"/>
      </tp>
      <tp>
        <v>55</v>
        <stp/>
        <stp>##V3_BDPV12</stp>
        <stp>NAPMBACK Index</stp>
        <stp>PX_LAST</stp>
        <stp>[ISM Componentes.xlsx]Resumen!R10C4</stp>
        <tr r="D10" s="3"/>
      </tp>
      <tp>
        <v>60.7</v>
        <stp/>
        <stp>##V3_BDPV12</stp>
        <stp>NAPMNMAN Index</stp>
        <stp>PX_LAST</stp>
        <stp>[ISM Componentes.xlsx]Resumen!R23C4</stp>
        <tr r="D23" s="3"/>
      </tp>
      <tp>
        <v>53.1</v>
        <stp/>
        <stp>##V3_BDPV12</stp>
        <stp>NAPMSUPL Index</stp>
        <stp>PX_LAST</stp>
        <stp>[ISM Componentes.xlsx]Resumen!R11C4</stp>
        <tr r="D11" s="3"/>
      </tp>
      <tp>
        <v>54.5</v>
        <stp/>
        <stp>##V3_BDPV12</stp>
        <stp>NAPMNNEO Index</stp>
        <stp>PX_LAST</stp>
        <stp>[ISM Componentes.xlsx]Resumen!R31C4</stp>
        <tr r="D31" s="3"/>
      </tp>
      <tp>
        <v>51.5</v>
        <stp/>
        <stp>##V3_BDPV12</stp>
        <stp>NAPMNSD Index</stp>
        <stp>PX_LAST</stp>
        <stp>[ISM Componentes.xlsx]Resumen!R27C4</stp>
        <tr r="D27" s="3"/>
      </tp>
      <tp>
        <v>-2.4</v>
        <stp/>
        <stp>##V3_BDPV12</stp>
        <stp>NAPMSUPL Index</stp>
        <stp>CHG_NET_6M</stp>
        <stp>[ISM Componentes.xlsx]Resumen!R11C7</stp>
        <tr r="G11" s="3"/>
      </tp>
      <tp>
        <v>-2</v>
        <stp/>
        <stp>##V3_BDPV12</stp>
        <stp>NAPMSUPL Index</stp>
        <stp>CHG_NET_1M</stp>
        <stp>[ISM Componentes.xlsx]Resumen!R11C5</stp>
        <tr r="E11" s="3"/>
      </tp>
      <tp>
        <v>-1.7</v>
        <stp/>
        <stp>##V3_BDPV12</stp>
        <stp>NAPMSUPL Index</stp>
        <stp>CHG_NET_3M</stp>
        <stp>[ISM Componentes.xlsx]Resumen!R11C6</stp>
        <tr r="F11" s="3"/>
      </tp>
      <tp>
        <v>59.5</v>
        <stp/>
        <stp>##V3_BDPV12</stp>
        <stp>NAPMNEWO Index</stp>
        <stp>PX_LAST</stp>
        <stp>[ISM Componentes.xlsx]Resumen!R9C4</stp>
        <tr r="D9" s="3"/>
      </tp>
      <tp>
        <v>-8.5</v>
        <stp/>
        <stp>##V3_BDPV12</stp>
        <stp>NAPMNPRC Index</stp>
        <stp>CHG_NET_3M</stp>
        <stp>[ISM Componentes.xlsx]Resumen!R24C6</stp>
        <tr r="F24" s="3"/>
      </tp>
      <tp>
        <v>-8.4</v>
        <stp/>
        <stp>##V3_BDPV12</stp>
        <stp>NAPMNPRC Index</stp>
        <stp>CHG_NET_1M</stp>
        <stp>[ISM Componentes.xlsx]Resumen!R24C5</stp>
        <tr r="E24" s="3"/>
      </tp>
      <tp>
        <v>-6.4</v>
        <stp/>
        <stp>##V3_BDPV12</stp>
        <stp>NAPMNPRC Index</stp>
        <stp>CHG_NET_6M</stp>
        <stp>[ISM Componentes.xlsx]Resumen!R24C7</stp>
        <tr r="G24" s="3"/>
      </tp>
      <tp>
        <v>3</v>
        <stp/>
        <stp>##V3_BDPV12</stp>
        <stp>NAPMIMPT Index</stp>
        <stp>CHG_NET_6M</stp>
        <stp>[ISM Componentes.xlsx]Resumen!R16C7</stp>
        <tr r="G16" s="3"/>
      </tp>
      <tp>
        <v>-2</v>
        <stp/>
        <stp>##V3_BDPV12</stp>
        <stp>NAPMIMPT Index</stp>
        <stp>CHG_NET_1M</stp>
        <stp>[ISM Componentes.xlsx]Resumen!R16C5</stp>
        <tr r="E16" s="3"/>
      </tp>
      <tp>
        <v>-0.5</v>
        <stp/>
        <stp>##V3_BDPV12</stp>
        <stp>NAPMIMPT Index</stp>
        <stp>CHG_NET_3M</stp>
        <stp>[ISM Componentes.xlsx]Resumen!R16C6</stp>
        <tr r="F16" s="3"/>
      </tp>
      <tp>
        <v>1</v>
        <stp/>
        <stp>##V3_BDPV12</stp>
        <stp>NAPMEMPL Index</stp>
        <stp>CHG_NET_6M</stp>
        <stp>[ISM Componentes.xlsx]Resumen!R14C7</stp>
        <tr r="G14" s="3"/>
      </tp>
      <tp>
        <v>1.5</v>
        <stp/>
        <stp>##V3_BDPV12</stp>
        <stp>NAPMEMPL Index</stp>
        <stp>CHG_NET_1M</stp>
        <stp>[ISM Componentes.xlsx]Resumen!R14C5</stp>
        <tr r="E14" s="3"/>
      </tp>
      <tp>
        <v>-0.7</v>
        <stp/>
        <stp>##V3_BDPV12</stp>
        <stp>NAPMEMPL Index</stp>
        <stp>CHG_NET_3M</stp>
        <stp>[ISM Componentes.xlsx]Resumen!R14C6</stp>
        <tr r="F14" s="3"/>
      </tp>
      <tp>
        <v>49.2</v>
        <stp/>
        <stp>##V3_BDPV12</stp>
        <stp>NAPMNPRC Index</stp>
        <stp>PX_LAST</stp>
        <stp>[ISM Componentes.xlsx]Resumen!R24C4</stp>
        <tr r="D24" s="3"/>
      </tp>
      <tp>
        <v>5.5</v>
        <stp/>
        <stp>##V3_BDPV12</stp>
        <stp>NAPMEXPT Index</stp>
        <stp>CHG_NET_6M</stp>
        <stp>[ISM Componentes.xlsx]Resumen!R15C7</stp>
        <tr r="G15" s="3"/>
      </tp>
      <tp>
        <v>-2</v>
        <stp/>
        <stp>##V3_BDPV12</stp>
        <stp>NAPMEXPT Index</stp>
        <stp>CHG_NET_1M</stp>
        <stp>[ISM Componentes.xlsx]Resumen!R15C5</stp>
        <tr r="E15" s="3"/>
      </tp>
      <tp>
        <v>2.5</v>
        <stp/>
        <stp>##V3_BDPV12</stp>
        <stp>NAPMEXPT Index</stp>
        <stp>CHG_NET_3M</stp>
        <stp>[ISM Componentes.xlsx]Resumen!R15C6</stp>
        <tr r="F15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454445937237231E-2"/>
          <c:y val="5.5433354936984487E-2"/>
          <c:w val="0.57817360909545223"/>
          <c:h val="0.747676323755471"/>
        </c:manualLayout>
      </c:layout>
      <c:lineChart>
        <c:grouping val="standard"/>
        <c:varyColors val="0"/>
        <c:ser>
          <c:idx val="1"/>
          <c:order val="0"/>
          <c:tx>
            <c:strRef>
              <c:f>'ISM Manufacturero'!$B$16</c:f>
              <c:strCache>
                <c:ptCount val="1"/>
                <c:pt idx="0">
                  <c:v>Manufacturing Index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'ISM Manufacturero'!$B$20:$B$500</c:f>
              <c:numCache>
                <c:formatCode>m/d/yyyy</c:formatCode>
                <c:ptCount val="481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</c:numCache>
            </c:numRef>
          </c:cat>
          <c:val>
            <c:numRef>
              <c:f>'ISM Manufacturero'!$C$20:$C$208</c:f>
              <c:numCache>
                <c:formatCode>General</c:formatCode>
                <c:ptCount val="189"/>
                <c:pt idx="0">
                  <c:v>55.8</c:v>
                </c:pt>
                <c:pt idx="1">
                  <c:v>54.9</c:v>
                </c:pt>
                <c:pt idx="2">
                  <c:v>54.7</c:v>
                </c:pt>
                <c:pt idx="3">
                  <c:v>53.2</c:v>
                </c:pt>
                <c:pt idx="4">
                  <c:v>51.4</c:v>
                </c:pt>
                <c:pt idx="5">
                  <c:v>52.5</c:v>
                </c:pt>
                <c:pt idx="6">
                  <c:v>49.9</c:v>
                </c:pt>
                <c:pt idx="7">
                  <c:v>49.7</c:v>
                </c:pt>
                <c:pt idx="8">
                  <c:v>48.7</c:v>
                </c:pt>
                <c:pt idx="9">
                  <c:v>48.5</c:v>
                </c:pt>
                <c:pt idx="10">
                  <c:v>43.9</c:v>
                </c:pt>
                <c:pt idx="11">
                  <c:v>42.3</c:v>
                </c:pt>
                <c:pt idx="12">
                  <c:v>42.1</c:v>
                </c:pt>
                <c:pt idx="13">
                  <c:v>43.1</c:v>
                </c:pt>
                <c:pt idx="14">
                  <c:v>42.7</c:v>
                </c:pt>
                <c:pt idx="15">
                  <c:v>41.3</c:v>
                </c:pt>
                <c:pt idx="16">
                  <c:v>43.2</c:v>
                </c:pt>
                <c:pt idx="17">
                  <c:v>43.5</c:v>
                </c:pt>
                <c:pt idx="18">
                  <c:v>46.3</c:v>
                </c:pt>
                <c:pt idx="19">
                  <c:v>46.2</c:v>
                </c:pt>
                <c:pt idx="20">
                  <c:v>40.799999999999997</c:v>
                </c:pt>
                <c:pt idx="21">
                  <c:v>44.1</c:v>
                </c:pt>
                <c:pt idx="22">
                  <c:v>45.3</c:v>
                </c:pt>
                <c:pt idx="23">
                  <c:v>47.5</c:v>
                </c:pt>
                <c:pt idx="24">
                  <c:v>50.7</c:v>
                </c:pt>
                <c:pt idx="25">
                  <c:v>52.4</c:v>
                </c:pt>
                <c:pt idx="26">
                  <c:v>52.4</c:v>
                </c:pt>
                <c:pt idx="27">
                  <c:v>53.1</c:v>
                </c:pt>
                <c:pt idx="28">
                  <c:v>53.6</c:v>
                </c:pt>
                <c:pt idx="29">
                  <c:v>50.2</c:v>
                </c:pt>
                <c:pt idx="30">
                  <c:v>50.3</c:v>
                </c:pt>
                <c:pt idx="31">
                  <c:v>50.5</c:v>
                </c:pt>
                <c:pt idx="32">
                  <c:v>49</c:v>
                </c:pt>
                <c:pt idx="33">
                  <c:v>48.5</c:v>
                </c:pt>
                <c:pt idx="34">
                  <c:v>51.6</c:v>
                </c:pt>
                <c:pt idx="35">
                  <c:v>51.3</c:v>
                </c:pt>
                <c:pt idx="36">
                  <c:v>48.8</c:v>
                </c:pt>
                <c:pt idx="37">
                  <c:v>46.3</c:v>
                </c:pt>
                <c:pt idx="38">
                  <c:v>46.1</c:v>
                </c:pt>
                <c:pt idx="39">
                  <c:v>49</c:v>
                </c:pt>
                <c:pt idx="40">
                  <c:v>49</c:v>
                </c:pt>
                <c:pt idx="41">
                  <c:v>51</c:v>
                </c:pt>
                <c:pt idx="42">
                  <c:v>53.2</c:v>
                </c:pt>
                <c:pt idx="43">
                  <c:v>52.4</c:v>
                </c:pt>
                <c:pt idx="44">
                  <c:v>55.2</c:v>
                </c:pt>
                <c:pt idx="45">
                  <c:v>58.4</c:v>
                </c:pt>
                <c:pt idx="46">
                  <c:v>60.1</c:v>
                </c:pt>
                <c:pt idx="47">
                  <c:v>60.8</c:v>
                </c:pt>
                <c:pt idx="48">
                  <c:v>59.9</c:v>
                </c:pt>
                <c:pt idx="49">
                  <c:v>60.6</c:v>
                </c:pt>
                <c:pt idx="50">
                  <c:v>60.6</c:v>
                </c:pt>
                <c:pt idx="51">
                  <c:v>61.4</c:v>
                </c:pt>
                <c:pt idx="52">
                  <c:v>60.5</c:v>
                </c:pt>
                <c:pt idx="53">
                  <c:v>59.9</c:v>
                </c:pt>
                <c:pt idx="54">
                  <c:v>58.5</c:v>
                </c:pt>
                <c:pt idx="55">
                  <c:v>57.4</c:v>
                </c:pt>
                <c:pt idx="56">
                  <c:v>56.3</c:v>
                </c:pt>
                <c:pt idx="57">
                  <c:v>56.2</c:v>
                </c:pt>
                <c:pt idx="58">
                  <c:v>57.2</c:v>
                </c:pt>
                <c:pt idx="59">
                  <c:v>56.8</c:v>
                </c:pt>
                <c:pt idx="60">
                  <c:v>55.5</c:v>
                </c:pt>
                <c:pt idx="61">
                  <c:v>55.2</c:v>
                </c:pt>
                <c:pt idx="62">
                  <c:v>52.2</c:v>
                </c:pt>
                <c:pt idx="63">
                  <c:v>50.8</c:v>
                </c:pt>
                <c:pt idx="64">
                  <c:v>52.4</c:v>
                </c:pt>
                <c:pt idx="65">
                  <c:v>52.8</c:v>
                </c:pt>
                <c:pt idx="66">
                  <c:v>52.4</c:v>
                </c:pt>
                <c:pt idx="67">
                  <c:v>56.8</c:v>
                </c:pt>
                <c:pt idx="68">
                  <c:v>57.2</c:v>
                </c:pt>
                <c:pt idx="69">
                  <c:v>56.7</c:v>
                </c:pt>
                <c:pt idx="70">
                  <c:v>55.1</c:v>
                </c:pt>
                <c:pt idx="71">
                  <c:v>55</c:v>
                </c:pt>
                <c:pt idx="72">
                  <c:v>55.8</c:v>
                </c:pt>
                <c:pt idx="73">
                  <c:v>54.3</c:v>
                </c:pt>
                <c:pt idx="74">
                  <c:v>55.2</c:v>
                </c:pt>
                <c:pt idx="75">
                  <c:v>53.7</c:v>
                </c:pt>
                <c:pt idx="76">
                  <c:v>52</c:v>
                </c:pt>
                <c:pt idx="77">
                  <c:v>53</c:v>
                </c:pt>
                <c:pt idx="78">
                  <c:v>53.7</c:v>
                </c:pt>
                <c:pt idx="79">
                  <c:v>52.2</c:v>
                </c:pt>
                <c:pt idx="80">
                  <c:v>51.4</c:v>
                </c:pt>
                <c:pt idx="81">
                  <c:v>50.3</c:v>
                </c:pt>
                <c:pt idx="82">
                  <c:v>51.4</c:v>
                </c:pt>
                <c:pt idx="83">
                  <c:v>49.5</c:v>
                </c:pt>
                <c:pt idx="84">
                  <c:v>51.9</c:v>
                </c:pt>
                <c:pt idx="85">
                  <c:v>50.7</c:v>
                </c:pt>
                <c:pt idx="86">
                  <c:v>52.6</c:v>
                </c:pt>
                <c:pt idx="87">
                  <c:v>52.5</c:v>
                </c:pt>
                <c:pt idx="88">
                  <c:v>52.6</c:v>
                </c:pt>
                <c:pt idx="89">
                  <c:v>52.4</c:v>
                </c:pt>
                <c:pt idx="90">
                  <c:v>50.9</c:v>
                </c:pt>
                <c:pt idx="91">
                  <c:v>51</c:v>
                </c:pt>
                <c:pt idx="92">
                  <c:v>51.1</c:v>
                </c:pt>
                <c:pt idx="93">
                  <c:v>50.5</c:v>
                </c:pt>
                <c:pt idx="94">
                  <c:v>49</c:v>
                </c:pt>
                <c:pt idx="95">
                  <c:v>50.3</c:v>
                </c:pt>
                <c:pt idx="96">
                  <c:v>47.6</c:v>
                </c:pt>
                <c:pt idx="97">
                  <c:v>48.3</c:v>
                </c:pt>
                <c:pt idx="98">
                  <c:v>48.8</c:v>
                </c:pt>
                <c:pt idx="99">
                  <c:v>48.8</c:v>
                </c:pt>
                <c:pt idx="100">
                  <c:v>49.8</c:v>
                </c:pt>
                <c:pt idx="101">
                  <c:v>50</c:v>
                </c:pt>
                <c:pt idx="102">
                  <c:v>49.2</c:v>
                </c:pt>
                <c:pt idx="103">
                  <c:v>44.8</c:v>
                </c:pt>
                <c:pt idx="104">
                  <c:v>38.9</c:v>
                </c:pt>
                <c:pt idx="105">
                  <c:v>36.5</c:v>
                </c:pt>
                <c:pt idx="106">
                  <c:v>33.1</c:v>
                </c:pt>
                <c:pt idx="107">
                  <c:v>34.9</c:v>
                </c:pt>
                <c:pt idx="108">
                  <c:v>35.5</c:v>
                </c:pt>
                <c:pt idx="109">
                  <c:v>36</c:v>
                </c:pt>
                <c:pt idx="110">
                  <c:v>39.5</c:v>
                </c:pt>
                <c:pt idx="111">
                  <c:v>41.7</c:v>
                </c:pt>
                <c:pt idx="112">
                  <c:v>45.8</c:v>
                </c:pt>
                <c:pt idx="113">
                  <c:v>49.9</c:v>
                </c:pt>
                <c:pt idx="114">
                  <c:v>53.5</c:v>
                </c:pt>
                <c:pt idx="115">
                  <c:v>54.4</c:v>
                </c:pt>
                <c:pt idx="116">
                  <c:v>56</c:v>
                </c:pt>
                <c:pt idx="117">
                  <c:v>54.4</c:v>
                </c:pt>
                <c:pt idx="118">
                  <c:v>55.3</c:v>
                </c:pt>
                <c:pt idx="119">
                  <c:v>57.6</c:v>
                </c:pt>
                <c:pt idx="120">
                  <c:v>56.1</c:v>
                </c:pt>
                <c:pt idx="121">
                  <c:v>58.9</c:v>
                </c:pt>
                <c:pt idx="122">
                  <c:v>58.3</c:v>
                </c:pt>
                <c:pt idx="123">
                  <c:v>58.3</c:v>
                </c:pt>
                <c:pt idx="124">
                  <c:v>56</c:v>
                </c:pt>
                <c:pt idx="125">
                  <c:v>55.7</c:v>
                </c:pt>
                <c:pt idx="126">
                  <c:v>57.2</c:v>
                </c:pt>
                <c:pt idx="127">
                  <c:v>56.5</c:v>
                </c:pt>
                <c:pt idx="128">
                  <c:v>57.9</c:v>
                </c:pt>
                <c:pt idx="129">
                  <c:v>57.6</c:v>
                </c:pt>
                <c:pt idx="130">
                  <c:v>57.3</c:v>
                </c:pt>
                <c:pt idx="131">
                  <c:v>59.6</c:v>
                </c:pt>
                <c:pt idx="132">
                  <c:v>60</c:v>
                </c:pt>
                <c:pt idx="133">
                  <c:v>59.4</c:v>
                </c:pt>
                <c:pt idx="134">
                  <c:v>59.1</c:v>
                </c:pt>
                <c:pt idx="135">
                  <c:v>53.7</c:v>
                </c:pt>
                <c:pt idx="136">
                  <c:v>56.6</c:v>
                </c:pt>
                <c:pt idx="137">
                  <c:v>52.5</c:v>
                </c:pt>
                <c:pt idx="138">
                  <c:v>52.3</c:v>
                </c:pt>
                <c:pt idx="139">
                  <c:v>52.7</c:v>
                </c:pt>
                <c:pt idx="140">
                  <c:v>51.5</c:v>
                </c:pt>
                <c:pt idx="141">
                  <c:v>51.9</c:v>
                </c:pt>
                <c:pt idx="142">
                  <c:v>52.9</c:v>
                </c:pt>
                <c:pt idx="143">
                  <c:v>53.3</c:v>
                </c:pt>
                <c:pt idx="144">
                  <c:v>53.4</c:v>
                </c:pt>
                <c:pt idx="145">
                  <c:v>53.6</c:v>
                </c:pt>
                <c:pt idx="146">
                  <c:v>54</c:v>
                </c:pt>
                <c:pt idx="147">
                  <c:v>53.1</c:v>
                </c:pt>
                <c:pt idx="148">
                  <c:v>51.1</c:v>
                </c:pt>
                <c:pt idx="149">
                  <c:v>50</c:v>
                </c:pt>
                <c:pt idx="150">
                  <c:v>50.3</c:v>
                </c:pt>
                <c:pt idx="151">
                  <c:v>51.9</c:v>
                </c:pt>
                <c:pt idx="152">
                  <c:v>50.5</c:v>
                </c:pt>
                <c:pt idx="153">
                  <c:v>49</c:v>
                </c:pt>
                <c:pt idx="154">
                  <c:v>50</c:v>
                </c:pt>
                <c:pt idx="155">
                  <c:v>53.1</c:v>
                </c:pt>
                <c:pt idx="156">
                  <c:v>54.5</c:v>
                </c:pt>
                <c:pt idx="157">
                  <c:v>52.4</c:v>
                </c:pt>
                <c:pt idx="158">
                  <c:v>50.2</c:v>
                </c:pt>
                <c:pt idx="159">
                  <c:v>50</c:v>
                </c:pt>
                <c:pt idx="160">
                  <c:v>52.6</c:v>
                </c:pt>
                <c:pt idx="161">
                  <c:v>54</c:v>
                </c:pt>
                <c:pt idx="162">
                  <c:v>55.3</c:v>
                </c:pt>
                <c:pt idx="163">
                  <c:v>55.4</c:v>
                </c:pt>
                <c:pt idx="164">
                  <c:v>55.4</c:v>
                </c:pt>
                <c:pt idx="165">
                  <c:v>56.2</c:v>
                </c:pt>
                <c:pt idx="166">
                  <c:v>56</c:v>
                </c:pt>
                <c:pt idx="167">
                  <c:v>52.4</c:v>
                </c:pt>
                <c:pt idx="168">
                  <c:v>54.8</c:v>
                </c:pt>
                <c:pt idx="169">
                  <c:v>55</c:v>
                </c:pt>
                <c:pt idx="170">
                  <c:v>55.3</c:v>
                </c:pt>
                <c:pt idx="171">
                  <c:v>55.5</c:v>
                </c:pt>
                <c:pt idx="172">
                  <c:v>55.4</c:v>
                </c:pt>
                <c:pt idx="173">
                  <c:v>55.6</c:v>
                </c:pt>
                <c:pt idx="174">
                  <c:v>57.9</c:v>
                </c:pt>
                <c:pt idx="175">
                  <c:v>55.9</c:v>
                </c:pt>
                <c:pt idx="176">
                  <c:v>57.4</c:v>
                </c:pt>
                <c:pt idx="177">
                  <c:v>57.6</c:v>
                </c:pt>
                <c:pt idx="178">
                  <c:v>54.9</c:v>
                </c:pt>
                <c:pt idx="179">
                  <c:v>54.3</c:v>
                </c:pt>
                <c:pt idx="180">
                  <c:v>53.5</c:v>
                </c:pt>
                <c:pt idx="181">
                  <c:v>52.3</c:v>
                </c:pt>
                <c:pt idx="182">
                  <c:v>51.5</c:v>
                </c:pt>
                <c:pt idx="183">
                  <c:v>52.8</c:v>
                </c:pt>
                <c:pt idx="184">
                  <c:v>53</c:v>
                </c:pt>
                <c:pt idx="185">
                  <c:v>51.7</c:v>
                </c:pt>
                <c:pt idx="186">
                  <c:v>51</c:v>
                </c:pt>
                <c:pt idx="187">
                  <c:v>50.1</c:v>
                </c:pt>
                <c:pt idx="188">
                  <c:v>49.6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'ISM Manufacturero'!$D$18</c:f>
              <c:strCache>
                <c:ptCount val="1"/>
                <c:pt idx="0">
                  <c:v>Precios Pagados</c:v>
                </c:pt>
              </c:strCache>
            </c:strRef>
          </c:tx>
          <c:spPr>
            <a:ln>
              <a:solidFill>
                <a:srgbClr val="92D050"/>
              </a:solidFill>
              <a:prstDash val="sysDash"/>
            </a:ln>
          </c:spPr>
          <c:marker>
            <c:symbol val="none"/>
          </c:marker>
          <c:cat>
            <c:numRef>
              <c:f>'ISM Manufacturero'!$B$20:$B$500</c:f>
              <c:numCache>
                <c:formatCode>m/d/yyyy</c:formatCode>
                <c:ptCount val="481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</c:numCache>
            </c:numRef>
          </c:cat>
          <c:val>
            <c:numRef>
              <c:f>'ISM Manufacturero'!$D$20:$D$500</c:f>
              <c:numCache>
                <c:formatCode>General</c:formatCode>
                <c:ptCount val="481"/>
                <c:pt idx="0">
                  <c:v>71.599999999999994</c:v>
                </c:pt>
                <c:pt idx="1">
                  <c:v>78.7</c:v>
                </c:pt>
                <c:pt idx="2">
                  <c:v>71.2</c:v>
                </c:pt>
                <c:pt idx="3">
                  <c:v>65.7</c:v>
                </c:pt>
                <c:pt idx="4">
                  <c:v>62.9</c:v>
                </c:pt>
                <c:pt idx="5">
                  <c:v>63.4</c:v>
                </c:pt>
                <c:pt idx="6">
                  <c:v>58.1</c:v>
                </c:pt>
                <c:pt idx="7">
                  <c:v>58.4</c:v>
                </c:pt>
                <c:pt idx="8">
                  <c:v>57.7</c:v>
                </c:pt>
                <c:pt idx="9">
                  <c:v>58.1</c:v>
                </c:pt>
                <c:pt idx="10">
                  <c:v>59.8</c:v>
                </c:pt>
                <c:pt idx="11">
                  <c:v>64.599999999999994</c:v>
                </c:pt>
                <c:pt idx="12">
                  <c:v>55.6</c:v>
                </c:pt>
                <c:pt idx="13">
                  <c:v>49.9</c:v>
                </c:pt>
                <c:pt idx="14">
                  <c:v>48</c:v>
                </c:pt>
                <c:pt idx="15">
                  <c:v>45.1</c:v>
                </c:pt>
                <c:pt idx="16">
                  <c:v>42.8</c:v>
                </c:pt>
                <c:pt idx="17">
                  <c:v>39.9</c:v>
                </c:pt>
                <c:pt idx="18">
                  <c:v>35</c:v>
                </c:pt>
                <c:pt idx="19">
                  <c:v>36.6</c:v>
                </c:pt>
                <c:pt idx="20">
                  <c:v>33.299999999999997</c:v>
                </c:pt>
                <c:pt idx="21">
                  <c:v>32</c:v>
                </c:pt>
                <c:pt idx="22">
                  <c:v>33.200000000000003</c:v>
                </c:pt>
                <c:pt idx="23">
                  <c:v>43.9</c:v>
                </c:pt>
                <c:pt idx="24">
                  <c:v>41.5</c:v>
                </c:pt>
                <c:pt idx="25">
                  <c:v>51.9</c:v>
                </c:pt>
                <c:pt idx="26">
                  <c:v>60.3</c:v>
                </c:pt>
                <c:pt idx="27">
                  <c:v>63</c:v>
                </c:pt>
                <c:pt idx="28">
                  <c:v>65.5</c:v>
                </c:pt>
                <c:pt idx="29">
                  <c:v>68.3</c:v>
                </c:pt>
                <c:pt idx="30">
                  <c:v>61.5</c:v>
                </c:pt>
                <c:pt idx="31">
                  <c:v>62.5</c:v>
                </c:pt>
                <c:pt idx="32">
                  <c:v>58.3</c:v>
                </c:pt>
                <c:pt idx="33">
                  <c:v>55.7</c:v>
                </c:pt>
                <c:pt idx="34">
                  <c:v>56.9</c:v>
                </c:pt>
                <c:pt idx="35">
                  <c:v>57.5</c:v>
                </c:pt>
                <c:pt idx="36">
                  <c:v>65.5</c:v>
                </c:pt>
                <c:pt idx="37">
                  <c:v>70</c:v>
                </c:pt>
                <c:pt idx="38">
                  <c:v>63.5</c:v>
                </c:pt>
                <c:pt idx="39">
                  <c:v>51.5</c:v>
                </c:pt>
                <c:pt idx="40">
                  <c:v>56.5</c:v>
                </c:pt>
                <c:pt idx="41">
                  <c:v>53</c:v>
                </c:pt>
                <c:pt idx="42">
                  <c:v>53</c:v>
                </c:pt>
                <c:pt idx="43">
                  <c:v>56</c:v>
                </c:pt>
                <c:pt idx="44">
                  <c:v>58.5</c:v>
                </c:pt>
                <c:pt idx="45">
                  <c:v>64</c:v>
                </c:pt>
                <c:pt idx="46">
                  <c:v>66</c:v>
                </c:pt>
                <c:pt idx="47">
                  <c:v>75.5</c:v>
                </c:pt>
                <c:pt idx="48">
                  <c:v>81.5</c:v>
                </c:pt>
                <c:pt idx="49">
                  <c:v>86</c:v>
                </c:pt>
                <c:pt idx="50">
                  <c:v>88</c:v>
                </c:pt>
                <c:pt idx="51">
                  <c:v>86</c:v>
                </c:pt>
                <c:pt idx="52">
                  <c:v>81</c:v>
                </c:pt>
                <c:pt idx="53">
                  <c:v>77</c:v>
                </c:pt>
                <c:pt idx="54">
                  <c:v>81.5</c:v>
                </c:pt>
                <c:pt idx="55">
                  <c:v>76</c:v>
                </c:pt>
                <c:pt idx="56">
                  <c:v>78.5</c:v>
                </c:pt>
                <c:pt idx="57">
                  <c:v>74</c:v>
                </c:pt>
                <c:pt idx="58">
                  <c:v>72</c:v>
                </c:pt>
                <c:pt idx="59">
                  <c:v>69</c:v>
                </c:pt>
                <c:pt idx="60">
                  <c:v>65.5</c:v>
                </c:pt>
                <c:pt idx="61">
                  <c:v>73</c:v>
                </c:pt>
                <c:pt idx="62">
                  <c:v>71</c:v>
                </c:pt>
                <c:pt idx="63">
                  <c:v>58</c:v>
                </c:pt>
                <c:pt idx="64">
                  <c:v>50.5</c:v>
                </c:pt>
                <c:pt idx="65">
                  <c:v>48.5</c:v>
                </c:pt>
                <c:pt idx="66">
                  <c:v>62.5</c:v>
                </c:pt>
                <c:pt idx="67">
                  <c:v>78</c:v>
                </c:pt>
                <c:pt idx="68">
                  <c:v>84</c:v>
                </c:pt>
                <c:pt idx="69">
                  <c:v>74</c:v>
                </c:pt>
                <c:pt idx="70">
                  <c:v>63</c:v>
                </c:pt>
                <c:pt idx="71">
                  <c:v>65</c:v>
                </c:pt>
                <c:pt idx="72">
                  <c:v>62.5</c:v>
                </c:pt>
                <c:pt idx="73">
                  <c:v>66.5</c:v>
                </c:pt>
                <c:pt idx="74">
                  <c:v>71.5</c:v>
                </c:pt>
                <c:pt idx="75">
                  <c:v>77</c:v>
                </c:pt>
                <c:pt idx="76">
                  <c:v>76.5</c:v>
                </c:pt>
                <c:pt idx="77">
                  <c:v>78.5</c:v>
                </c:pt>
                <c:pt idx="78">
                  <c:v>73</c:v>
                </c:pt>
                <c:pt idx="79">
                  <c:v>61</c:v>
                </c:pt>
                <c:pt idx="80">
                  <c:v>47</c:v>
                </c:pt>
                <c:pt idx="81">
                  <c:v>53.5</c:v>
                </c:pt>
                <c:pt idx="82">
                  <c:v>47.5</c:v>
                </c:pt>
                <c:pt idx="83">
                  <c:v>53</c:v>
                </c:pt>
                <c:pt idx="84">
                  <c:v>59</c:v>
                </c:pt>
                <c:pt idx="85">
                  <c:v>65.5</c:v>
                </c:pt>
                <c:pt idx="86">
                  <c:v>73</c:v>
                </c:pt>
                <c:pt idx="87">
                  <c:v>71</c:v>
                </c:pt>
                <c:pt idx="88">
                  <c:v>68</c:v>
                </c:pt>
                <c:pt idx="89">
                  <c:v>65</c:v>
                </c:pt>
                <c:pt idx="90">
                  <c:v>63</c:v>
                </c:pt>
                <c:pt idx="91">
                  <c:v>59</c:v>
                </c:pt>
                <c:pt idx="92">
                  <c:v>63</c:v>
                </c:pt>
                <c:pt idx="93">
                  <c:v>67.5</c:v>
                </c:pt>
                <c:pt idx="94">
                  <c:v>68</c:v>
                </c:pt>
                <c:pt idx="95">
                  <c:v>76</c:v>
                </c:pt>
                <c:pt idx="96">
                  <c:v>75.5</c:v>
                </c:pt>
                <c:pt idx="97">
                  <c:v>83.5</c:v>
                </c:pt>
                <c:pt idx="98">
                  <c:v>84.5</c:v>
                </c:pt>
                <c:pt idx="99">
                  <c:v>87</c:v>
                </c:pt>
                <c:pt idx="100">
                  <c:v>91.5</c:v>
                </c:pt>
                <c:pt idx="101">
                  <c:v>88.5</c:v>
                </c:pt>
                <c:pt idx="102">
                  <c:v>77</c:v>
                </c:pt>
                <c:pt idx="103">
                  <c:v>53.5</c:v>
                </c:pt>
                <c:pt idx="104">
                  <c:v>37</c:v>
                </c:pt>
                <c:pt idx="105">
                  <c:v>25.5</c:v>
                </c:pt>
                <c:pt idx="106">
                  <c:v>18</c:v>
                </c:pt>
                <c:pt idx="107">
                  <c:v>29</c:v>
                </c:pt>
                <c:pt idx="108">
                  <c:v>29</c:v>
                </c:pt>
                <c:pt idx="109">
                  <c:v>31</c:v>
                </c:pt>
                <c:pt idx="110">
                  <c:v>32</c:v>
                </c:pt>
                <c:pt idx="111">
                  <c:v>43.5</c:v>
                </c:pt>
                <c:pt idx="112">
                  <c:v>50</c:v>
                </c:pt>
                <c:pt idx="113">
                  <c:v>55</c:v>
                </c:pt>
                <c:pt idx="114">
                  <c:v>65</c:v>
                </c:pt>
                <c:pt idx="115">
                  <c:v>63.5</c:v>
                </c:pt>
                <c:pt idx="116">
                  <c:v>65</c:v>
                </c:pt>
                <c:pt idx="117">
                  <c:v>55</c:v>
                </c:pt>
                <c:pt idx="118">
                  <c:v>61.5</c:v>
                </c:pt>
                <c:pt idx="119">
                  <c:v>70</c:v>
                </c:pt>
                <c:pt idx="120">
                  <c:v>67</c:v>
                </c:pt>
                <c:pt idx="121">
                  <c:v>75</c:v>
                </c:pt>
                <c:pt idx="122">
                  <c:v>78</c:v>
                </c:pt>
                <c:pt idx="123">
                  <c:v>77.5</c:v>
                </c:pt>
                <c:pt idx="124">
                  <c:v>57</c:v>
                </c:pt>
                <c:pt idx="125">
                  <c:v>57.5</c:v>
                </c:pt>
                <c:pt idx="126">
                  <c:v>61.5</c:v>
                </c:pt>
                <c:pt idx="127">
                  <c:v>70.5</c:v>
                </c:pt>
                <c:pt idx="128">
                  <c:v>71</c:v>
                </c:pt>
                <c:pt idx="129">
                  <c:v>69.5</c:v>
                </c:pt>
                <c:pt idx="130">
                  <c:v>72.5</c:v>
                </c:pt>
                <c:pt idx="131">
                  <c:v>81.5</c:v>
                </c:pt>
                <c:pt idx="132">
                  <c:v>82</c:v>
                </c:pt>
                <c:pt idx="133">
                  <c:v>85</c:v>
                </c:pt>
                <c:pt idx="134">
                  <c:v>85.5</c:v>
                </c:pt>
                <c:pt idx="135">
                  <c:v>76.5</c:v>
                </c:pt>
                <c:pt idx="136">
                  <c:v>68</c:v>
                </c:pt>
                <c:pt idx="137">
                  <c:v>59</c:v>
                </c:pt>
                <c:pt idx="138">
                  <c:v>55.5</c:v>
                </c:pt>
                <c:pt idx="139">
                  <c:v>56</c:v>
                </c:pt>
                <c:pt idx="140">
                  <c:v>41</c:v>
                </c:pt>
                <c:pt idx="141">
                  <c:v>45</c:v>
                </c:pt>
                <c:pt idx="142">
                  <c:v>47.5</c:v>
                </c:pt>
                <c:pt idx="143">
                  <c:v>55.5</c:v>
                </c:pt>
                <c:pt idx="144">
                  <c:v>61.5</c:v>
                </c:pt>
                <c:pt idx="145">
                  <c:v>61</c:v>
                </c:pt>
                <c:pt idx="146">
                  <c:v>61</c:v>
                </c:pt>
                <c:pt idx="147">
                  <c:v>47.5</c:v>
                </c:pt>
                <c:pt idx="148">
                  <c:v>37</c:v>
                </c:pt>
                <c:pt idx="149">
                  <c:v>39.5</c:v>
                </c:pt>
                <c:pt idx="150">
                  <c:v>54</c:v>
                </c:pt>
                <c:pt idx="151">
                  <c:v>58</c:v>
                </c:pt>
                <c:pt idx="152">
                  <c:v>55</c:v>
                </c:pt>
                <c:pt idx="153">
                  <c:v>52.5</c:v>
                </c:pt>
                <c:pt idx="154">
                  <c:v>55.5</c:v>
                </c:pt>
                <c:pt idx="155">
                  <c:v>56.5</c:v>
                </c:pt>
                <c:pt idx="156">
                  <c:v>61.5</c:v>
                </c:pt>
                <c:pt idx="157">
                  <c:v>54.5</c:v>
                </c:pt>
                <c:pt idx="158">
                  <c:v>50</c:v>
                </c:pt>
                <c:pt idx="159">
                  <c:v>49.5</c:v>
                </c:pt>
                <c:pt idx="160">
                  <c:v>52.5</c:v>
                </c:pt>
                <c:pt idx="161">
                  <c:v>49</c:v>
                </c:pt>
                <c:pt idx="162">
                  <c:v>54</c:v>
                </c:pt>
                <c:pt idx="163">
                  <c:v>56.5</c:v>
                </c:pt>
                <c:pt idx="164">
                  <c:v>55.5</c:v>
                </c:pt>
                <c:pt idx="165">
                  <c:v>52.5</c:v>
                </c:pt>
                <c:pt idx="166">
                  <c:v>53.5</c:v>
                </c:pt>
                <c:pt idx="167">
                  <c:v>60.5</c:v>
                </c:pt>
                <c:pt idx="168">
                  <c:v>60</c:v>
                </c:pt>
                <c:pt idx="169">
                  <c:v>59</c:v>
                </c:pt>
                <c:pt idx="170">
                  <c:v>56.5</c:v>
                </c:pt>
                <c:pt idx="171">
                  <c:v>60</c:v>
                </c:pt>
                <c:pt idx="172">
                  <c:v>58</c:v>
                </c:pt>
                <c:pt idx="173">
                  <c:v>59.5</c:v>
                </c:pt>
                <c:pt idx="174">
                  <c:v>58</c:v>
                </c:pt>
                <c:pt idx="175">
                  <c:v>59.5</c:v>
                </c:pt>
                <c:pt idx="176">
                  <c:v>53.5</c:v>
                </c:pt>
                <c:pt idx="177">
                  <c:v>44.5</c:v>
                </c:pt>
                <c:pt idx="178">
                  <c:v>38.5</c:v>
                </c:pt>
                <c:pt idx="179">
                  <c:v>35</c:v>
                </c:pt>
                <c:pt idx="180">
                  <c:v>35</c:v>
                </c:pt>
                <c:pt idx="181">
                  <c:v>39</c:v>
                </c:pt>
                <c:pt idx="182">
                  <c:v>40.5</c:v>
                </c:pt>
                <c:pt idx="183">
                  <c:v>49.5</c:v>
                </c:pt>
                <c:pt idx="184">
                  <c:v>49.5</c:v>
                </c:pt>
                <c:pt idx="185">
                  <c:v>44</c:v>
                </c:pt>
                <c:pt idx="186">
                  <c:v>39</c:v>
                </c:pt>
                <c:pt idx="187">
                  <c:v>38</c:v>
                </c:pt>
                <c:pt idx="188">
                  <c:v>39</c:v>
                </c:pt>
                <c:pt idx="189">
                  <c:v>35.5</c:v>
                </c:pt>
                <c:pt idx="190" formatCode="0.00">
                  <c:v>33.5</c:v>
                </c:pt>
                <c:pt idx="191">
                  <c:v>33.5</c:v>
                </c:pt>
                <c:pt idx="192">
                  <c:v>38.5</c:v>
                </c:pt>
                <c:pt idx="193">
                  <c:v>51.5</c:v>
                </c:pt>
                <c:pt idx="194">
                  <c:v>59</c:v>
                </c:pt>
                <c:pt idx="195">
                  <c:v>63.5</c:v>
                </c:pt>
                <c:pt idx="196">
                  <c:v>60.5</c:v>
                </c:pt>
                <c:pt idx="197">
                  <c:v>55</c:v>
                </c:pt>
                <c:pt idx="198">
                  <c:v>53</c:v>
                </c:pt>
                <c:pt idx="199">
                  <c:v>53</c:v>
                </c:pt>
                <c:pt idx="200">
                  <c:v>54.5</c:v>
                </c:pt>
                <c:pt idx="201">
                  <c:v>54.5</c:v>
                </c:pt>
                <c:pt idx="202">
                  <c:v>65.5</c:v>
                </c:pt>
                <c:pt idx="203">
                  <c:v>69</c:v>
                </c:pt>
                <c:pt idx="204">
                  <c:v>68</c:v>
                </c:pt>
                <c:pt idx="205">
                  <c:v>70.5</c:v>
                </c:pt>
                <c:pt idx="206">
                  <c:v>68.5</c:v>
                </c:pt>
                <c:pt idx="207">
                  <c:v>60.5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'ISM Manufacturero'!$E$18</c:f>
              <c:strCache>
                <c:ptCount val="1"/>
                <c:pt idx="0">
                  <c:v>Producción</c:v>
                </c:pt>
              </c:strCache>
            </c:strRef>
          </c:tx>
          <c:spPr>
            <a:ln>
              <a:solidFill>
                <a:schemeClr val="bg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'ISM Manufacturero'!$B$20:$B$500</c:f>
              <c:numCache>
                <c:formatCode>m/d/yyyy</c:formatCode>
                <c:ptCount val="481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</c:numCache>
            </c:numRef>
          </c:cat>
          <c:val>
            <c:numRef>
              <c:f>'ISM Manufacturero'!$E$20:$E$500</c:f>
              <c:numCache>
                <c:formatCode>General</c:formatCode>
                <c:ptCount val="481"/>
                <c:pt idx="0">
                  <c:v>59.1</c:v>
                </c:pt>
                <c:pt idx="1">
                  <c:v>59.5</c:v>
                </c:pt>
                <c:pt idx="2">
                  <c:v>58.1</c:v>
                </c:pt>
                <c:pt idx="3">
                  <c:v>56.4</c:v>
                </c:pt>
                <c:pt idx="4">
                  <c:v>53.4</c:v>
                </c:pt>
                <c:pt idx="5">
                  <c:v>53.7</c:v>
                </c:pt>
                <c:pt idx="6">
                  <c:v>49.7</c:v>
                </c:pt>
                <c:pt idx="7">
                  <c:v>51.5</c:v>
                </c:pt>
                <c:pt idx="8">
                  <c:v>49.3</c:v>
                </c:pt>
                <c:pt idx="9">
                  <c:v>50.1</c:v>
                </c:pt>
                <c:pt idx="10">
                  <c:v>42.9</c:v>
                </c:pt>
                <c:pt idx="11">
                  <c:v>39.200000000000003</c:v>
                </c:pt>
                <c:pt idx="12">
                  <c:v>38.6</c:v>
                </c:pt>
                <c:pt idx="13">
                  <c:v>42.6</c:v>
                </c:pt>
                <c:pt idx="14">
                  <c:v>43.1</c:v>
                </c:pt>
                <c:pt idx="15">
                  <c:v>43.1</c:v>
                </c:pt>
                <c:pt idx="16">
                  <c:v>45.3</c:v>
                </c:pt>
                <c:pt idx="17">
                  <c:v>47</c:v>
                </c:pt>
                <c:pt idx="18">
                  <c:v>51.8</c:v>
                </c:pt>
                <c:pt idx="19">
                  <c:v>51.8</c:v>
                </c:pt>
                <c:pt idx="20">
                  <c:v>41.8</c:v>
                </c:pt>
                <c:pt idx="21">
                  <c:v>46.9</c:v>
                </c:pt>
                <c:pt idx="22">
                  <c:v>49.2</c:v>
                </c:pt>
                <c:pt idx="23">
                  <c:v>51.1</c:v>
                </c:pt>
                <c:pt idx="24">
                  <c:v>58.1</c:v>
                </c:pt>
                <c:pt idx="25">
                  <c:v>58.3</c:v>
                </c:pt>
                <c:pt idx="26">
                  <c:v>59.1</c:v>
                </c:pt>
                <c:pt idx="27">
                  <c:v>59.4</c:v>
                </c:pt>
                <c:pt idx="28">
                  <c:v>61.1</c:v>
                </c:pt>
                <c:pt idx="29">
                  <c:v>56.6</c:v>
                </c:pt>
                <c:pt idx="30">
                  <c:v>54.9</c:v>
                </c:pt>
                <c:pt idx="31">
                  <c:v>53.5</c:v>
                </c:pt>
                <c:pt idx="32">
                  <c:v>51.3</c:v>
                </c:pt>
                <c:pt idx="33">
                  <c:v>52.7</c:v>
                </c:pt>
                <c:pt idx="34">
                  <c:v>53.9</c:v>
                </c:pt>
                <c:pt idx="35">
                  <c:v>54.1</c:v>
                </c:pt>
                <c:pt idx="36">
                  <c:v>53.6</c:v>
                </c:pt>
                <c:pt idx="37">
                  <c:v>47</c:v>
                </c:pt>
                <c:pt idx="38">
                  <c:v>48.5</c:v>
                </c:pt>
                <c:pt idx="39">
                  <c:v>52.9</c:v>
                </c:pt>
                <c:pt idx="40">
                  <c:v>54.1</c:v>
                </c:pt>
                <c:pt idx="41">
                  <c:v>53.9</c:v>
                </c:pt>
                <c:pt idx="42">
                  <c:v>61.8</c:v>
                </c:pt>
                <c:pt idx="43">
                  <c:v>57.8</c:v>
                </c:pt>
                <c:pt idx="44">
                  <c:v>62.8</c:v>
                </c:pt>
                <c:pt idx="45">
                  <c:v>66.599999999999994</c:v>
                </c:pt>
                <c:pt idx="46">
                  <c:v>70</c:v>
                </c:pt>
                <c:pt idx="47">
                  <c:v>69.3</c:v>
                </c:pt>
                <c:pt idx="48">
                  <c:v>65.599999999999994</c:v>
                </c:pt>
                <c:pt idx="49">
                  <c:v>66.8</c:v>
                </c:pt>
                <c:pt idx="50">
                  <c:v>66.599999999999994</c:v>
                </c:pt>
                <c:pt idx="51">
                  <c:v>65.3</c:v>
                </c:pt>
                <c:pt idx="52">
                  <c:v>63.7</c:v>
                </c:pt>
                <c:pt idx="53">
                  <c:v>63.8</c:v>
                </c:pt>
                <c:pt idx="54">
                  <c:v>59.3</c:v>
                </c:pt>
                <c:pt idx="55">
                  <c:v>59.8</c:v>
                </c:pt>
                <c:pt idx="56">
                  <c:v>59.3</c:v>
                </c:pt>
                <c:pt idx="57">
                  <c:v>57.3</c:v>
                </c:pt>
                <c:pt idx="58">
                  <c:v>57.9</c:v>
                </c:pt>
                <c:pt idx="59">
                  <c:v>59.3</c:v>
                </c:pt>
                <c:pt idx="60">
                  <c:v>58.2</c:v>
                </c:pt>
                <c:pt idx="61">
                  <c:v>57.5</c:v>
                </c:pt>
                <c:pt idx="62">
                  <c:v>54.2</c:v>
                </c:pt>
                <c:pt idx="63">
                  <c:v>54.7</c:v>
                </c:pt>
                <c:pt idx="64">
                  <c:v>55.1</c:v>
                </c:pt>
                <c:pt idx="65">
                  <c:v>57.4</c:v>
                </c:pt>
                <c:pt idx="66">
                  <c:v>55.6</c:v>
                </c:pt>
                <c:pt idx="67">
                  <c:v>62.4</c:v>
                </c:pt>
                <c:pt idx="68">
                  <c:v>62.1</c:v>
                </c:pt>
                <c:pt idx="69">
                  <c:v>62.4</c:v>
                </c:pt>
                <c:pt idx="70">
                  <c:v>60.3</c:v>
                </c:pt>
                <c:pt idx="71">
                  <c:v>59.7</c:v>
                </c:pt>
                <c:pt idx="72">
                  <c:v>57.9</c:v>
                </c:pt>
                <c:pt idx="73">
                  <c:v>57</c:v>
                </c:pt>
                <c:pt idx="74">
                  <c:v>57.1</c:v>
                </c:pt>
                <c:pt idx="75">
                  <c:v>56</c:v>
                </c:pt>
                <c:pt idx="76">
                  <c:v>53.4</c:v>
                </c:pt>
                <c:pt idx="77">
                  <c:v>56.9</c:v>
                </c:pt>
                <c:pt idx="78">
                  <c:v>55.2</c:v>
                </c:pt>
                <c:pt idx="79">
                  <c:v>56.2</c:v>
                </c:pt>
                <c:pt idx="80">
                  <c:v>54.3</c:v>
                </c:pt>
                <c:pt idx="81">
                  <c:v>50.7</c:v>
                </c:pt>
                <c:pt idx="82">
                  <c:v>52.7</c:v>
                </c:pt>
                <c:pt idx="83">
                  <c:v>51.2</c:v>
                </c:pt>
                <c:pt idx="84">
                  <c:v>53.8</c:v>
                </c:pt>
                <c:pt idx="85">
                  <c:v>53.1</c:v>
                </c:pt>
                <c:pt idx="86">
                  <c:v>56.2</c:v>
                </c:pt>
                <c:pt idx="87">
                  <c:v>56.2</c:v>
                </c:pt>
                <c:pt idx="88">
                  <c:v>59.5</c:v>
                </c:pt>
                <c:pt idx="89">
                  <c:v>57</c:v>
                </c:pt>
                <c:pt idx="90">
                  <c:v>54.3</c:v>
                </c:pt>
                <c:pt idx="91">
                  <c:v>56.3</c:v>
                </c:pt>
                <c:pt idx="92">
                  <c:v>51.3</c:v>
                </c:pt>
                <c:pt idx="93">
                  <c:v>53.7</c:v>
                </c:pt>
                <c:pt idx="94">
                  <c:v>49.2</c:v>
                </c:pt>
                <c:pt idx="95">
                  <c:v>53.7</c:v>
                </c:pt>
                <c:pt idx="96">
                  <c:v>47.4</c:v>
                </c:pt>
                <c:pt idx="97">
                  <c:v>48.3</c:v>
                </c:pt>
                <c:pt idx="98">
                  <c:v>48.3</c:v>
                </c:pt>
                <c:pt idx="99">
                  <c:v>49.4</c:v>
                </c:pt>
                <c:pt idx="100">
                  <c:v>50.7</c:v>
                </c:pt>
                <c:pt idx="101">
                  <c:v>54.6</c:v>
                </c:pt>
                <c:pt idx="102">
                  <c:v>50.4</c:v>
                </c:pt>
                <c:pt idx="103">
                  <c:v>45.4</c:v>
                </c:pt>
                <c:pt idx="104">
                  <c:v>33.6</c:v>
                </c:pt>
                <c:pt idx="105">
                  <c:v>32.4</c:v>
                </c:pt>
                <c:pt idx="106">
                  <c:v>26.3</c:v>
                </c:pt>
                <c:pt idx="107">
                  <c:v>30.3</c:v>
                </c:pt>
                <c:pt idx="108">
                  <c:v>35.299999999999997</c:v>
                </c:pt>
                <c:pt idx="109">
                  <c:v>36.299999999999997</c:v>
                </c:pt>
                <c:pt idx="110">
                  <c:v>39</c:v>
                </c:pt>
                <c:pt idx="111">
                  <c:v>42.7</c:v>
                </c:pt>
                <c:pt idx="112">
                  <c:v>55.4</c:v>
                </c:pt>
                <c:pt idx="113">
                  <c:v>59.9</c:v>
                </c:pt>
                <c:pt idx="114">
                  <c:v>62.4</c:v>
                </c:pt>
                <c:pt idx="115">
                  <c:v>61.2</c:v>
                </c:pt>
                <c:pt idx="116">
                  <c:v>63</c:v>
                </c:pt>
                <c:pt idx="117">
                  <c:v>62.7</c:v>
                </c:pt>
                <c:pt idx="118">
                  <c:v>62.3</c:v>
                </c:pt>
                <c:pt idx="119">
                  <c:v>65</c:v>
                </c:pt>
                <c:pt idx="120">
                  <c:v>57.2</c:v>
                </c:pt>
                <c:pt idx="121">
                  <c:v>60.9</c:v>
                </c:pt>
                <c:pt idx="122">
                  <c:v>63.4</c:v>
                </c:pt>
                <c:pt idx="123">
                  <c:v>66.5</c:v>
                </c:pt>
                <c:pt idx="124">
                  <c:v>60.7</c:v>
                </c:pt>
                <c:pt idx="125">
                  <c:v>56.5</c:v>
                </c:pt>
                <c:pt idx="126">
                  <c:v>59.3</c:v>
                </c:pt>
                <c:pt idx="127">
                  <c:v>60.9</c:v>
                </c:pt>
                <c:pt idx="128">
                  <c:v>64.099999999999994</c:v>
                </c:pt>
                <c:pt idx="129">
                  <c:v>56.9</c:v>
                </c:pt>
                <c:pt idx="130">
                  <c:v>61.5</c:v>
                </c:pt>
                <c:pt idx="131">
                  <c:v>63.3</c:v>
                </c:pt>
                <c:pt idx="132">
                  <c:v>64.2</c:v>
                </c:pt>
                <c:pt idx="133">
                  <c:v>64.2</c:v>
                </c:pt>
                <c:pt idx="134">
                  <c:v>60.7</c:v>
                </c:pt>
                <c:pt idx="135">
                  <c:v>55.3</c:v>
                </c:pt>
                <c:pt idx="136">
                  <c:v>56.5</c:v>
                </c:pt>
                <c:pt idx="137">
                  <c:v>54</c:v>
                </c:pt>
                <c:pt idx="138">
                  <c:v>50.4</c:v>
                </c:pt>
                <c:pt idx="139">
                  <c:v>53.5</c:v>
                </c:pt>
                <c:pt idx="140">
                  <c:v>52.3</c:v>
                </c:pt>
                <c:pt idx="141">
                  <c:v>54.7</c:v>
                </c:pt>
                <c:pt idx="142">
                  <c:v>58.6</c:v>
                </c:pt>
                <c:pt idx="143">
                  <c:v>55</c:v>
                </c:pt>
                <c:pt idx="144">
                  <c:v>57.9</c:v>
                </c:pt>
                <c:pt idx="145">
                  <c:v>57.3</c:v>
                </c:pt>
                <c:pt idx="146">
                  <c:v>59.2</c:v>
                </c:pt>
                <c:pt idx="147">
                  <c:v>56.7</c:v>
                </c:pt>
                <c:pt idx="148">
                  <c:v>53.3</c:v>
                </c:pt>
                <c:pt idx="149">
                  <c:v>50.6</c:v>
                </c:pt>
                <c:pt idx="150">
                  <c:v>48.3</c:v>
                </c:pt>
                <c:pt idx="151">
                  <c:v>51</c:v>
                </c:pt>
                <c:pt idx="152">
                  <c:v>50.6</c:v>
                </c:pt>
                <c:pt idx="153">
                  <c:v>51.6</c:v>
                </c:pt>
                <c:pt idx="154">
                  <c:v>51.7</c:v>
                </c:pt>
                <c:pt idx="155">
                  <c:v>55</c:v>
                </c:pt>
                <c:pt idx="156">
                  <c:v>58.7</c:v>
                </c:pt>
                <c:pt idx="157">
                  <c:v>55.2</c:v>
                </c:pt>
                <c:pt idx="158">
                  <c:v>52.7</c:v>
                </c:pt>
                <c:pt idx="159">
                  <c:v>51.9</c:v>
                </c:pt>
                <c:pt idx="160">
                  <c:v>55.3</c:v>
                </c:pt>
                <c:pt idx="161">
                  <c:v>60.5</c:v>
                </c:pt>
                <c:pt idx="162">
                  <c:v>61.2</c:v>
                </c:pt>
                <c:pt idx="163">
                  <c:v>59</c:v>
                </c:pt>
                <c:pt idx="164">
                  <c:v>58.6</c:v>
                </c:pt>
                <c:pt idx="165">
                  <c:v>61.3</c:v>
                </c:pt>
                <c:pt idx="166">
                  <c:v>60</c:v>
                </c:pt>
                <c:pt idx="167">
                  <c:v>56.7</c:v>
                </c:pt>
                <c:pt idx="168">
                  <c:v>52.8</c:v>
                </c:pt>
                <c:pt idx="169">
                  <c:v>57.7</c:v>
                </c:pt>
                <c:pt idx="170">
                  <c:v>56.7</c:v>
                </c:pt>
                <c:pt idx="171">
                  <c:v>60.1</c:v>
                </c:pt>
                <c:pt idx="172">
                  <c:v>59.4</c:v>
                </c:pt>
                <c:pt idx="173">
                  <c:v>60.2</c:v>
                </c:pt>
                <c:pt idx="174">
                  <c:v>62.6</c:v>
                </c:pt>
                <c:pt idx="175">
                  <c:v>61.7</c:v>
                </c:pt>
                <c:pt idx="176">
                  <c:v>62.2</c:v>
                </c:pt>
                <c:pt idx="177">
                  <c:v>62.8</c:v>
                </c:pt>
                <c:pt idx="178">
                  <c:v>57.2</c:v>
                </c:pt>
                <c:pt idx="179">
                  <c:v>58</c:v>
                </c:pt>
                <c:pt idx="180">
                  <c:v>54.7</c:v>
                </c:pt>
                <c:pt idx="181">
                  <c:v>54.1</c:v>
                </c:pt>
                <c:pt idx="182">
                  <c:v>55.6</c:v>
                </c:pt>
                <c:pt idx="183">
                  <c:v>55.4</c:v>
                </c:pt>
                <c:pt idx="184">
                  <c:v>53.2</c:v>
                </c:pt>
                <c:pt idx="185">
                  <c:v>54.7</c:v>
                </c:pt>
                <c:pt idx="186">
                  <c:v>53.4</c:v>
                </c:pt>
                <c:pt idx="187">
                  <c:v>51.5</c:v>
                </c:pt>
                <c:pt idx="188">
                  <c:v>52.4</c:v>
                </c:pt>
                <c:pt idx="189">
                  <c:v>49.4</c:v>
                </c:pt>
                <c:pt idx="190" formatCode="0.00">
                  <c:v>49.3</c:v>
                </c:pt>
                <c:pt idx="191">
                  <c:v>50.9</c:v>
                </c:pt>
                <c:pt idx="192">
                  <c:v>52.9</c:v>
                </c:pt>
                <c:pt idx="193">
                  <c:v>55.7</c:v>
                </c:pt>
                <c:pt idx="194">
                  <c:v>54.6</c:v>
                </c:pt>
                <c:pt idx="195">
                  <c:v>52.7</c:v>
                </c:pt>
                <c:pt idx="196">
                  <c:v>54.8</c:v>
                </c:pt>
                <c:pt idx="197">
                  <c:v>54.8</c:v>
                </c:pt>
                <c:pt idx="198">
                  <c:v>49.3</c:v>
                </c:pt>
                <c:pt idx="199">
                  <c:v>53.3</c:v>
                </c:pt>
                <c:pt idx="200">
                  <c:v>54.4</c:v>
                </c:pt>
                <c:pt idx="201">
                  <c:v>55.6</c:v>
                </c:pt>
                <c:pt idx="202">
                  <c:v>59.4</c:v>
                </c:pt>
                <c:pt idx="203">
                  <c:v>61.4</c:v>
                </c:pt>
                <c:pt idx="204">
                  <c:v>62.9</c:v>
                </c:pt>
                <c:pt idx="205">
                  <c:v>57.6</c:v>
                </c:pt>
                <c:pt idx="206">
                  <c:v>58.6</c:v>
                </c:pt>
                <c:pt idx="207">
                  <c:v>57.1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'ISM Manufacturero'!$F$18</c:f>
              <c:strCache>
                <c:ptCount val="1"/>
                <c:pt idx="0">
                  <c:v>Nuevas Órdenes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dPt>
            <c:idx val="176"/>
            <c:bubble3D val="0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dPt>
          <c:cat>
            <c:numRef>
              <c:f>'ISM Manufacturero'!$B$20:$B$500</c:f>
              <c:numCache>
                <c:formatCode>m/d/yyyy</c:formatCode>
                <c:ptCount val="481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</c:numCache>
            </c:numRef>
          </c:cat>
          <c:val>
            <c:numRef>
              <c:f>'ISM Manufacturero'!$F$20:$F$500</c:f>
              <c:numCache>
                <c:formatCode>General</c:formatCode>
                <c:ptCount val="481"/>
                <c:pt idx="0">
                  <c:v>58.7</c:v>
                </c:pt>
                <c:pt idx="1">
                  <c:v>56.2</c:v>
                </c:pt>
                <c:pt idx="2">
                  <c:v>55.4</c:v>
                </c:pt>
                <c:pt idx="3">
                  <c:v>51.5</c:v>
                </c:pt>
                <c:pt idx="4">
                  <c:v>50</c:v>
                </c:pt>
                <c:pt idx="5">
                  <c:v>52</c:v>
                </c:pt>
                <c:pt idx="6">
                  <c:v>50</c:v>
                </c:pt>
                <c:pt idx="7">
                  <c:v>48.9</c:v>
                </c:pt>
                <c:pt idx="8">
                  <c:v>48.4</c:v>
                </c:pt>
                <c:pt idx="9">
                  <c:v>49.1</c:v>
                </c:pt>
                <c:pt idx="10">
                  <c:v>42.1</c:v>
                </c:pt>
                <c:pt idx="11">
                  <c:v>38.4</c:v>
                </c:pt>
                <c:pt idx="12">
                  <c:v>39.9</c:v>
                </c:pt>
                <c:pt idx="13">
                  <c:v>41.5</c:v>
                </c:pt>
                <c:pt idx="14">
                  <c:v>45.5</c:v>
                </c:pt>
                <c:pt idx="15">
                  <c:v>44.9</c:v>
                </c:pt>
                <c:pt idx="16">
                  <c:v>47.8</c:v>
                </c:pt>
                <c:pt idx="17">
                  <c:v>49.2</c:v>
                </c:pt>
                <c:pt idx="18">
                  <c:v>54.3</c:v>
                </c:pt>
                <c:pt idx="19">
                  <c:v>51.3</c:v>
                </c:pt>
                <c:pt idx="20">
                  <c:v>38.9</c:v>
                </c:pt>
                <c:pt idx="21">
                  <c:v>49.1</c:v>
                </c:pt>
                <c:pt idx="22">
                  <c:v>51.4</c:v>
                </c:pt>
                <c:pt idx="23">
                  <c:v>55.2</c:v>
                </c:pt>
                <c:pt idx="24">
                  <c:v>60.7</c:v>
                </c:pt>
                <c:pt idx="25">
                  <c:v>63.8</c:v>
                </c:pt>
                <c:pt idx="26">
                  <c:v>59.9</c:v>
                </c:pt>
                <c:pt idx="27">
                  <c:v>61.8</c:v>
                </c:pt>
                <c:pt idx="28">
                  <c:v>61.2</c:v>
                </c:pt>
                <c:pt idx="29">
                  <c:v>51.9</c:v>
                </c:pt>
                <c:pt idx="30">
                  <c:v>50.6</c:v>
                </c:pt>
                <c:pt idx="31">
                  <c:v>52.9</c:v>
                </c:pt>
                <c:pt idx="32">
                  <c:v>52.1</c:v>
                </c:pt>
                <c:pt idx="33">
                  <c:v>49.9</c:v>
                </c:pt>
                <c:pt idx="34">
                  <c:v>58.7</c:v>
                </c:pt>
                <c:pt idx="35">
                  <c:v>58.2</c:v>
                </c:pt>
                <c:pt idx="36">
                  <c:v>51.9</c:v>
                </c:pt>
                <c:pt idx="37">
                  <c:v>47.2</c:v>
                </c:pt>
                <c:pt idx="38">
                  <c:v>47.2</c:v>
                </c:pt>
                <c:pt idx="39">
                  <c:v>53.4</c:v>
                </c:pt>
                <c:pt idx="40">
                  <c:v>53.6</c:v>
                </c:pt>
                <c:pt idx="41">
                  <c:v>56.8</c:v>
                </c:pt>
                <c:pt idx="42">
                  <c:v>61.1</c:v>
                </c:pt>
                <c:pt idx="43">
                  <c:v>60.8</c:v>
                </c:pt>
                <c:pt idx="44">
                  <c:v>64.400000000000006</c:v>
                </c:pt>
                <c:pt idx="45">
                  <c:v>69.099999999999994</c:v>
                </c:pt>
                <c:pt idx="46">
                  <c:v>71.3</c:v>
                </c:pt>
                <c:pt idx="47">
                  <c:v>70.599999999999994</c:v>
                </c:pt>
                <c:pt idx="48">
                  <c:v>66.5</c:v>
                </c:pt>
                <c:pt idx="49">
                  <c:v>64.599999999999994</c:v>
                </c:pt>
                <c:pt idx="50">
                  <c:v>67.099999999999994</c:v>
                </c:pt>
                <c:pt idx="51">
                  <c:v>64.5</c:v>
                </c:pt>
                <c:pt idx="52">
                  <c:v>60.9</c:v>
                </c:pt>
                <c:pt idx="53">
                  <c:v>62.8</c:v>
                </c:pt>
                <c:pt idx="54">
                  <c:v>62.1</c:v>
                </c:pt>
                <c:pt idx="55">
                  <c:v>57.7</c:v>
                </c:pt>
                <c:pt idx="56">
                  <c:v>58.4</c:v>
                </c:pt>
                <c:pt idx="57">
                  <c:v>60.1</c:v>
                </c:pt>
                <c:pt idx="58">
                  <c:v>66.3</c:v>
                </c:pt>
                <c:pt idx="59">
                  <c:v>57.9</c:v>
                </c:pt>
                <c:pt idx="60">
                  <c:v>55.9</c:v>
                </c:pt>
                <c:pt idx="61">
                  <c:v>57.7</c:v>
                </c:pt>
                <c:pt idx="62">
                  <c:v>53.4</c:v>
                </c:pt>
                <c:pt idx="63">
                  <c:v>51.8</c:v>
                </c:pt>
                <c:pt idx="64">
                  <c:v>55.7</c:v>
                </c:pt>
                <c:pt idx="65">
                  <c:v>57.2</c:v>
                </c:pt>
                <c:pt idx="66">
                  <c:v>57.8</c:v>
                </c:pt>
                <c:pt idx="67">
                  <c:v>60.9</c:v>
                </c:pt>
                <c:pt idx="68">
                  <c:v>61.4</c:v>
                </c:pt>
                <c:pt idx="69">
                  <c:v>61.2</c:v>
                </c:pt>
                <c:pt idx="70">
                  <c:v>60.1</c:v>
                </c:pt>
                <c:pt idx="71">
                  <c:v>58.9</c:v>
                </c:pt>
                <c:pt idx="72">
                  <c:v>61</c:v>
                </c:pt>
                <c:pt idx="73">
                  <c:v>57</c:v>
                </c:pt>
                <c:pt idx="74">
                  <c:v>55.7</c:v>
                </c:pt>
                <c:pt idx="75">
                  <c:v>54.9</c:v>
                </c:pt>
                <c:pt idx="76">
                  <c:v>55</c:v>
                </c:pt>
                <c:pt idx="77">
                  <c:v>55.8</c:v>
                </c:pt>
                <c:pt idx="78">
                  <c:v>55.3</c:v>
                </c:pt>
                <c:pt idx="79">
                  <c:v>54.8</c:v>
                </c:pt>
                <c:pt idx="80">
                  <c:v>54.1</c:v>
                </c:pt>
                <c:pt idx="81">
                  <c:v>50.8</c:v>
                </c:pt>
                <c:pt idx="82">
                  <c:v>51.4</c:v>
                </c:pt>
                <c:pt idx="83">
                  <c:v>52.2</c:v>
                </c:pt>
                <c:pt idx="84">
                  <c:v>55.1</c:v>
                </c:pt>
                <c:pt idx="85">
                  <c:v>50.2</c:v>
                </c:pt>
                <c:pt idx="86">
                  <c:v>57.4</c:v>
                </c:pt>
                <c:pt idx="87">
                  <c:v>58.6</c:v>
                </c:pt>
                <c:pt idx="88">
                  <c:v>57.7</c:v>
                </c:pt>
                <c:pt idx="89">
                  <c:v>58.6</c:v>
                </c:pt>
                <c:pt idx="90">
                  <c:v>54.4</c:v>
                </c:pt>
                <c:pt idx="91">
                  <c:v>54.4</c:v>
                </c:pt>
                <c:pt idx="92">
                  <c:v>56.4</c:v>
                </c:pt>
                <c:pt idx="93">
                  <c:v>52.4</c:v>
                </c:pt>
                <c:pt idx="94">
                  <c:v>46.5</c:v>
                </c:pt>
                <c:pt idx="95">
                  <c:v>48</c:v>
                </c:pt>
                <c:pt idx="96">
                  <c:v>46.4</c:v>
                </c:pt>
                <c:pt idx="97">
                  <c:v>45.6</c:v>
                </c:pt>
                <c:pt idx="98">
                  <c:v>46.5</c:v>
                </c:pt>
                <c:pt idx="99">
                  <c:v>48.5</c:v>
                </c:pt>
                <c:pt idx="100">
                  <c:v>49.7</c:v>
                </c:pt>
                <c:pt idx="101">
                  <c:v>47</c:v>
                </c:pt>
                <c:pt idx="102">
                  <c:v>46.7</c:v>
                </c:pt>
                <c:pt idx="103">
                  <c:v>41.8</c:v>
                </c:pt>
                <c:pt idx="104">
                  <c:v>33.200000000000003</c:v>
                </c:pt>
                <c:pt idx="105">
                  <c:v>27.6</c:v>
                </c:pt>
                <c:pt idx="106">
                  <c:v>23.2</c:v>
                </c:pt>
                <c:pt idx="107">
                  <c:v>31.8</c:v>
                </c:pt>
                <c:pt idx="108">
                  <c:v>32.799999999999997</c:v>
                </c:pt>
                <c:pt idx="109">
                  <c:v>40.299999999999997</c:v>
                </c:pt>
                <c:pt idx="110">
                  <c:v>46.5</c:v>
                </c:pt>
                <c:pt idx="111">
                  <c:v>49</c:v>
                </c:pt>
                <c:pt idx="112">
                  <c:v>51.7</c:v>
                </c:pt>
                <c:pt idx="113">
                  <c:v>57.6</c:v>
                </c:pt>
                <c:pt idx="114">
                  <c:v>66.599999999999994</c:v>
                </c:pt>
                <c:pt idx="115">
                  <c:v>63.3</c:v>
                </c:pt>
                <c:pt idx="116">
                  <c:v>59.9</c:v>
                </c:pt>
                <c:pt idx="117">
                  <c:v>60.6</c:v>
                </c:pt>
                <c:pt idx="118">
                  <c:v>63</c:v>
                </c:pt>
                <c:pt idx="119">
                  <c:v>64.2</c:v>
                </c:pt>
                <c:pt idx="120">
                  <c:v>59.6</c:v>
                </c:pt>
                <c:pt idx="121">
                  <c:v>60.2</c:v>
                </c:pt>
                <c:pt idx="122">
                  <c:v>62</c:v>
                </c:pt>
                <c:pt idx="123">
                  <c:v>61</c:v>
                </c:pt>
                <c:pt idx="124">
                  <c:v>59.2</c:v>
                </c:pt>
                <c:pt idx="125">
                  <c:v>56</c:v>
                </c:pt>
                <c:pt idx="126">
                  <c:v>56</c:v>
                </c:pt>
                <c:pt idx="127">
                  <c:v>53.4</c:v>
                </c:pt>
                <c:pt idx="128">
                  <c:v>61.1</c:v>
                </c:pt>
                <c:pt idx="129">
                  <c:v>57.4</c:v>
                </c:pt>
                <c:pt idx="130">
                  <c:v>60.6</c:v>
                </c:pt>
                <c:pt idx="131">
                  <c:v>64.5</c:v>
                </c:pt>
                <c:pt idx="132">
                  <c:v>64.5</c:v>
                </c:pt>
                <c:pt idx="133">
                  <c:v>61.4</c:v>
                </c:pt>
                <c:pt idx="134">
                  <c:v>60.7</c:v>
                </c:pt>
                <c:pt idx="135">
                  <c:v>50.7</c:v>
                </c:pt>
                <c:pt idx="136">
                  <c:v>55.1</c:v>
                </c:pt>
                <c:pt idx="137">
                  <c:v>54.4</c:v>
                </c:pt>
                <c:pt idx="138">
                  <c:v>50.8</c:v>
                </c:pt>
                <c:pt idx="139">
                  <c:v>51.1</c:v>
                </c:pt>
                <c:pt idx="140">
                  <c:v>52.4</c:v>
                </c:pt>
                <c:pt idx="141">
                  <c:v>54.2</c:v>
                </c:pt>
                <c:pt idx="142">
                  <c:v>56</c:v>
                </c:pt>
                <c:pt idx="143">
                  <c:v>57.4</c:v>
                </c:pt>
                <c:pt idx="144">
                  <c:v>57.5</c:v>
                </c:pt>
                <c:pt idx="145">
                  <c:v>56</c:v>
                </c:pt>
                <c:pt idx="146">
                  <c:v>56.6</c:v>
                </c:pt>
                <c:pt idx="147">
                  <c:v>55.4</c:v>
                </c:pt>
                <c:pt idx="148">
                  <c:v>50.9</c:v>
                </c:pt>
                <c:pt idx="149">
                  <c:v>49.4</c:v>
                </c:pt>
                <c:pt idx="150">
                  <c:v>48</c:v>
                </c:pt>
                <c:pt idx="151">
                  <c:v>53</c:v>
                </c:pt>
                <c:pt idx="152">
                  <c:v>50.4</c:v>
                </c:pt>
                <c:pt idx="153">
                  <c:v>49.8</c:v>
                </c:pt>
                <c:pt idx="154">
                  <c:v>50.6</c:v>
                </c:pt>
                <c:pt idx="155">
                  <c:v>53.6</c:v>
                </c:pt>
                <c:pt idx="156">
                  <c:v>58.4</c:v>
                </c:pt>
                <c:pt idx="157">
                  <c:v>53.2</c:v>
                </c:pt>
                <c:pt idx="158">
                  <c:v>50.4</c:v>
                </c:pt>
                <c:pt idx="159">
                  <c:v>48.9</c:v>
                </c:pt>
                <c:pt idx="160">
                  <c:v>55.1</c:v>
                </c:pt>
                <c:pt idx="161">
                  <c:v>56.9</c:v>
                </c:pt>
                <c:pt idx="162">
                  <c:v>61.2</c:v>
                </c:pt>
                <c:pt idx="163">
                  <c:v>60.6</c:v>
                </c:pt>
                <c:pt idx="164">
                  <c:v>58.5</c:v>
                </c:pt>
                <c:pt idx="165">
                  <c:v>61.1</c:v>
                </c:pt>
                <c:pt idx="166">
                  <c:v>65.099999999999994</c:v>
                </c:pt>
                <c:pt idx="167">
                  <c:v>54.6</c:v>
                </c:pt>
                <c:pt idx="168">
                  <c:v>57.7</c:v>
                </c:pt>
                <c:pt idx="169">
                  <c:v>57.4</c:v>
                </c:pt>
                <c:pt idx="170">
                  <c:v>56.1</c:v>
                </c:pt>
                <c:pt idx="171">
                  <c:v>56.8</c:v>
                </c:pt>
                <c:pt idx="172">
                  <c:v>57.8</c:v>
                </c:pt>
                <c:pt idx="173">
                  <c:v>59.5</c:v>
                </c:pt>
                <c:pt idx="174">
                  <c:v>63.7</c:v>
                </c:pt>
                <c:pt idx="175">
                  <c:v>59.3</c:v>
                </c:pt>
                <c:pt idx="176">
                  <c:v>62.4</c:v>
                </c:pt>
                <c:pt idx="177">
                  <c:v>63.5</c:v>
                </c:pt>
                <c:pt idx="178">
                  <c:v>57.9</c:v>
                </c:pt>
                <c:pt idx="179">
                  <c:v>54.8</c:v>
                </c:pt>
                <c:pt idx="180">
                  <c:v>54.3</c:v>
                </c:pt>
                <c:pt idx="181">
                  <c:v>53.1</c:v>
                </c:pt>
                <c:pt idx="182">
                  <c:v>53.3</c:v>
                </c:pt>
                <c:pt idx="183">
                  <c:v>54.6</c:v>
                </c:pt>
                <c:pt idx="184">
                  <c:v>54.2</c:v>
                </c:pt>
                <c:pt idx="185">
                  <c:v>53</c:v>
                </c:pt>
                <c:pt idx="186">
                  <c:v>51.6</c:v>
                </c:pt>
                <c:pt idx="187">
                  <c:v>49.9</c:v>
                </c:pt>
                <c:pt idx="188">
                  <c:v>52.4</c:v>
                </c:pt>
                <c:pt idx="189">
                  <c:v>50.4</c:v>
                </c:pt>
                <c:pt idx="190" formatCode="0.00">
                  <c:v>49.1</c:v>
                </c:pt>
                <c:pt idx="191">
                  <c:v>52.3</c:v>
                </c:pt>
                <c:pt idx="192">
                  <c:v>52.1</c:v>
                </c:pt>
                <c:pt idx="193">
                  <c:v>57.1</c:v>
                </c:pt>
                <c:pt idx="194">
                  <c:v>54.9</c:v>
                </c:pt>
                <c:pt idx="195">
                  <c:v>54.8</c:v>
                </c:pt>
                <c:pt idx="196">
                  <c:v>55.6</c:v>
                </c:pt>
                <c:pt idx="197">
                  <c:v>56.1</c:v>
                </c:pt>
                <c:pt idx="198">
                  <c:v>48.9</c:v>
                </c:pt>
                <c:pt idx="199">
                  <c:v>55</c:v>
                </c:pt>
                <c:pt idx="200">
                  <c:v>54.1</c:v>
                </c:pt>
                <c:pt idx="201">
                  <c:v>54.8</c:v>
                </c:pt>
                <c:pt idx="202">
                  <c:v>60.3</c:v>
                </c:pt>
                <c:pt idx="203">
                  <c:v>60.4</c:v>
                </c:pt>
                <c:pt idx="204">
                  <c:v>65.099999999999994</c:v>
                </c:pt>
                <c:pt idx="205">
                  <c:v>64.5</c:v>
                </c:pt>
                <c:pt idx="206">
                  <c:v>57.5</c:v>
                </c:pt>
                <c:pt idx="207">
                  <c:v>59.5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'ISM Manufacturero'!$G$18</c:f>
              <c:strCache>
                <c:ptCount val="1"/>
                <c:pt idx="0">
                  <c:v>Órdenes retrasadas</c:v>
                </c:pt>
              </c:strCache>
            </c:strRef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'ISM Manufacturero'!$B$20:$B$500</c:f>
              <c:numCache>
                <c:formatCode>m/d/yyyy</c:formatCode>
                <c:ptCount val="481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</c:numCache>
            </c:numRef>
          </c:cat>
          <c:val>
            <c:numRef>
              <c:f>'ISM Manufacturero'!$G$20:$G$500</c:f>
              <c:numCache>
                <c:formatCode>General</c:formatCode>
                <c:ptCount val="481"/>
                <c:pt idx="0">
                  <c:v>54</c:v>
                </c:pt>
                <c:pt idx="1">
                  <c:v>51</c:v>
                </c:pt>
                <c:pt idx="2">
                  <c:v>51</c:v>
                </c:pt>
                <c:pt idx="3">
                  <c:v>49</c:v>
                </c:pt>
                <c:pt idx="4">
                  <c:v>48.5</c:v>
                </c:pt>
                <c:pt idx="5">
                  <c:v>45</c:v>
                </c:pt>
                <c:pt idx="6">
                  <c:v>49</c:v>
                </c:pt>
                <c:pt idx="7">
                  <c:v>47</c:v>
                </c:pt>
                <c:pt idx="8">
                  <c:v>41</c:v>
                </c:pt>
                <c:pt idx="9">
                  <c:v>42</c:v>
                </c:pt>
                <c:pt idx="10">
                  <c:v>36</c:v>
                </c:pt>
                <c:pt idx="11">
                  <c:v>32.5</c:v>
                </c:pt>
                <c:pt idx="12">
                  <c:v>37</c:v>
                </c:pt>
                <c:pt idx="13">
                  <c:v>43.5</c:v>
                </c:pt>
                <c:pt idx="14">
                  <c:v>43.5</c:v>
                </c:pt>
                <c:pt idx="15">
                  <c:v>40</c:v>
                </c:pt>
                <c:pt idx="16">
                  <c:v>42</c:v>
                </c:pt>
                <c:pt idx="17">
                  <c:v>42.5</c:v>
                </c:pt>
                <c:pt idx="18">
                  <c:v>44.5</c:v>
                </c:pt>
                <c:pt idx="19">
                  <c:v>43</c:v>
                </c:pt>
                <c:pt idx="20">
                  <c:v>36</c:v>
                </c:pt>
                <c:pt idx="21">
                  <c:v>38.5</c:v>
                </c:pt>
                <c:pt idx="22">
                  <c:v>39.5</c:v>
                </c:pt>
                <c:pt idx="23">
                  <c:v>44.5</c:v>
                </c:pt>
                <c:pt idx="24">
                  <c:v>53</c:v>
                </c:pt>
                <c:pt idx="25">
                  <c:v>62.5</c:v>
                </c:pt>
                <c:pt idx="26">
                  <c:v>56</c:v>
                </c:pt>
                <c:pt idx="27">
                  <c:v>56.5</c:v>
                </c:pt>
                <c:pt idx="28">
                  <c:v>53.5</c:v>
                </c:pt>
                <c:pt idx="29">
                  <c:v>45.5</c:v>
                </c:pt>
                <c:pt idx="30">
                  <c:v>45</c:v>
                </c:pt>
                <c:pt idx="31">
                  <c:v>44.5</c:v>
                </c:pt>
                <c:pt idx="32">
                  <c:v>43.5</c:v>
                </c:pt>
                <c:pt idx="33">
                  <c:v>42.5</c:v>
                </c:pt>
                <c:pt idx="34">
                  <c:v>46.5</c:v>
                </c:pt>
                <c:pt idx="35">
                  <c:v>45</c:v>
                </c:pt>
                <c:pt idx="36">
                  <c:v>49</c:v>
                </c:pt>
                <c:pt idx="37">
                  <c:v>41.5</c:v>
                </c:pt>
                <c:pt idx="38">
                  <c:v>47.5</c:v>
                </c:pt>
                <c:pt idx="39">
                  <c:v>51</c:v>
                </c:pt>
                <c:pt idx="40">
                  <c:v>50</c:v>
                </c:pt>
                <c:pt idx="41">
                  <c:v>51</c:v>
                </c:pt>
                <c:pt idx="42">
                  <c:v>51.5</c:v>
                </c:pt>
                <c:pt idx="43">
                  <c:v>52.5</c:v>
                </c:pt>
                <c:pt idx="44">
                  <c:v>53.5</c:v>
                </c:pt>
                <c:pt idx="45">
                  <c:v>59</c:v>
                </c:pt>
                <c:pt idx="46">
                  <c:v>61</c:v>
                </c:pt>
                <c:pt idx="47">
                  <c:v>60.5</c:v>
                </c:pt>
                <c:pt idx="48">
                  <c:v>62</c:v>
                </c:pt>
                <c:pt idx="49">
                  <c:v>63.5</c:v>
                </c:pt>
                <c:pt idx="50">
                  <c:v>66.5</c:v>
                </c:pt>
                <c:pt idx="51">
                  <c:v>63</c:v>
                </c:pt>
                <c:pt idx="52">
                  <c:v>58.5</c:v>
                </c:pt>
                <c:pt idx="53">
                  <c:v>58</c:v>
                </c:pt>
                <c:pt idx="54">
                  <c:v>55</c:v>
                </c:pt>
                <c:pt idx="55">
                  <c:v>55</c:v>
                </c:pt>
                <c:pt idx="56">
                  <c:v>49</c:v>
                </c:pt>
                <c:pt idx="57">
                  <c:v>47.5</c:v>
                </c:pt>
                <c:pt idx="58">
                  <c:v>54</c:v>
                </c:pt>
                <c:pt idx="59">
                  <c:v>50.5</c:v>
                </c:pt>
                <c:pt idx="60">
                  <c:v>50.5</c:v>
                </c:pt>
                <c:pt idx="61">
                  <c:v>56</c:v>
                </c:pt>
                <c:pt idx="62">
                  <c:v>53</c:v>
                </c:pt>
                <c:pt idx="63">
                  <c:v>51</c:v>
                </c:pt>
                <c:pt idx="64">
                  <c:v>51</c:v>
                </c:pt>
                <c:pt idx="65">
                  <c:v>49</c:v>
                </c:pt>
                <c:pt idx="66">
                  <c:v>50.5</c:v>
                </c:pt>
                <c:pt idx="67">
                  <c:v>55</c:v>
                </c:pt>
                <c:pt idx="68">
                  <c:v>55.5</c:v>
                </c:pt>
                <c:pt idx="69">
                  <c:v>53</c:v>
                </c:pt>
                <c:pt idx="70">
                  <c:v>49.5</c:v>
                </c:pt>
                <c:pt idx="71">
                  <c:v>53.5</c:v>
                </c:pt>
                <c:pt idx="72">
                  <c:v>54.5</c:v>
                </c:pt>
                <c:pt idx="73">
                  <c:v>59.5</c:v>
                </c:pt>
                <c:pt idx="74">
                  <c:v>57</c:v>
                </c:pt>
                <c:pt idx="75">
                  <c:v>53</c:v>
                </c:pt>
                <c:pt idx="76">
                  <c:v>54</c:v>
                </c:pt>
                <c:pt idx="77">
                  <c:v>50.5</c:v>
                </c:pt>
                <c:pt idx="78">
                  <c:v>51.5</c:v>
                </c:pt>
                <c:pt idx="79">
                  <c:v>46.5</c:v>
                </c:pt>
                <c:pt idx="80">
                  <c:v>44.5</c:v>
                </c:pt>
                <c:pt idx="81">
                  <c:v>46.5</c:v>
                </c:pt>
                <c:pt idx="82">
                  <c:v>45</c:v>
                </c:pt>
                <c:pt idx="83">
                  <c:v>43.5</c:v>
                </c:pt>
                <c:pt idx="84">
                  <c:v>51.5</c:v>
                </c:pt>
                <c:pt idx="85">
                  <c:v>47</c:v>
                </c:pt>
                <c:pt idx="86">
                  <c:v>54.5</c:v>
                </c:pt>
                <c:pt idx="87">
                  <c:v>52.5</c:v>
                </c:pt>
                <c:pt idx="88">
                  <c:v>53.5</c:v>
                </c:pt>
                <c:pt idx="89">
                  <c:v>52</c:v>
                </c:pt>
                <c:pt idx="90">
                  <c:v>50.5</c:v>
                </c:pt>
                <c:pt idx="91">
                  <c:v>51</c:v>
                </c:pt>
                <c:pt idx="92">
                  <c:v>46</c:v>
                </c:pt>
                <c:pt idx="93">
                  <c:v>41.5</c:v>
                </c:pt>
                <c:pt idx="94">
                  <c:v>43</c:v>
                </c:pt>
                <c:pt idx="95">
                  <c:v>44</c:v>
                </c:pt>
                <c:pt idx="96">
                  <c:v>45</c:v>
                </c:pt>
                <c:pt idx="97">
                  <c:v>47.5</c:v>
                </c:pt>
                <c:pt idx="98">
                  <c:v>51.5</c:v>
                </c:pt>
                <c:pt idx="99">
                  <c:v>46</c:v>
                </c:pt>
                <c:pt idx="100">
                  <c:v>47.5</c:v>
                </c:pt>
                <c:pt idx="101">
                  <c:v>43</c:v>
                </c:pt>
                <c:pt idx="102">
                  <c:v>43.5</c:v>
                </c:pt>
                <c:pt idx="103">
                  <c:v>35</c:v>
                </c:pt>
                <c:pt idx="104">
                  <c:v>29.5</c:v>
                </c:pt>
                <c:pt idx="105">
                  <c:v>27</c:v>
                </c:pt>
                <c:pt idx="106">
                  <c:v>23</c:v>
                </c:pt>
                <c:pt idx="107">
                  <c:v>29.5</c:v>
                </c:pt>
                <c:pt idx="108">
                  <c:v>31</c:v>
                </c:pt>
                <c:pt idx="109">
                  <c:v>35.5</c:v>
                </c:pt>
                <c:pt idx="110">
                  <c:v>40.5</c:v>
                </c:pt>
                <c:pt idx="111">
                  <c:v>48</c:v>
                </c:pt>
                <c:pt idx="112">
                  <c:v>47.5</c:v>
                </c:pt>
                <c:pt idx="113">
                  <c:v>50</c:v>
                </c:pt>
                <c:pt idx="114">
                  <c:v>52.5</c:v>
                </c:pt>
                <c:pt idx="115">
                  <c:v>53.5</c:v>
                </c:pt>
                <c:pt idx="116">
                  <c:v>53.5</c:v>
                </c:pt>
                <c:pt idx="117">
                  <c:v>52</c:v>
                </c:pt>
                <c:pt idx="118">
                  <c:v>50</c:v>
                </c:pt>
                <c:pt idx="119">
                  <c:v>56</c:v>
                </c:pt>
                <c:pt idx="120">
                  <c:v>61</c:v>
                </c:pt>
                <c:pt idx="121">
                  <c:v>58</c:v>
                </c:pt>
                <c:pt idx="122">
                  <c:v>57.5</c:v>
                </c:pt>
                <c:pt idx="123">
                  <c:v>59.5</c:v>
                </c:pt>
                <c:pt idx="124">
                  <c:v>57</c:v>
                </c:pt>
                <c:pt idx="125">
                  <c:v>54.5</c:v>
                </c:pt>
                <c:pt idx="126">
                  <c:v>51.5</c:v>
                </c:pt>
                <c:pt idx="127">
                  <c:v>46.5</c:v>
                </c:pt>
                <c:pt idx="128">
                  <c:v>46</c:v>
                </c:pt>
                <c:pt idx="129">
                  <c:v>46</c:v>
                </c:pt>
                <c:pt idx="130">
                  <c:v>47</c:v>
                </c:pt>
                <c:pt idx="131">
                  <c:v>58</c:v>
                </c:pt>
                <c:pt idx="132">
                  <c:v>59</c:v>
                </c:pt>
                <c:pt idx="133">
                  <c:v>52.5</c:v>
                </c:pt>
                <c:pt idx="134">
                  <c:v>61</c:v>
                </c:pt>
                <c:pt idx="135">
                  <c:v>50.5</c:v>
                </c:pt>
                <c:pt idx="136">
                  <c:v>49</c:v>
                </c:pt>
                <c:pt idx="137">
                  <c:v>45</c:v>
                </c:pt>
                <c:pt idx="138">
                  <c:v>46</c:v>
                </c:pt>
                <c:pt idx="139">
                  <c:v>41.5</c:v>
                </c:pt>
                <c:pt idx="140">
                  <c:v>47.5</c:v>
                </c:pt>
                <c:pt idx="141">
                  <c:v>45</c:v>
                </c:pt>
                <c:pt idx="142">
                  <c:v>48</c:v>
                </c:pt>
                <c:pt idx="143">
                  <c:v>52.5</c:v>
                </c:pt>
                <c:pt idx="144">
                  <c:v>52</c:v>
                </c:pt>
                <c:pt idx="145">
                  <c:v>52.5</c:v>
                </c:pt>
                <c:pt idx="146">
                  <c:v>49.5</c:v>
                </c:pt>
                <c:pt idx="147">
                  <c:v>47</c:v>
                </c:pt>
                <c:pt idx="148">
                  <c:v>44.5</c:v>
                </c:pt>
                <c:pt idx="149">
                  <c:v>43</c:v>
                </c:pt>
                <c:pt idx="150">
                  <c:v>42.5</c:v>
                </c:pt>
                <c:pt idx="151">
                  <c:v>44</c:v>
                </c:pt>
                <c:pt idx="152">
                  <c:v>41.5</c:v>
                </c:pt>
                <c:pt idx="153">
                  <c:v>41</c:v>
                </c:pt>
                <c:pt idx="154">
                  <c:v>48.5</c:v>
                </c:pt>
                <c:pt idx="155">
                  <c:v>47.5</c:v>
                </c:pt>
                <c:pt idx="156">
                  <c:v>55</c:v>
                </c:pt>
                <c:pt idx="157">
                  <c:v>51</c:v>
                </c:pt>
                <c:pt idx="158">
                  <c:v>53</c:v>
                </c:pt>
                <c:pt idx="159">
                  <c:v>48</c:v>
                </c:pt>
                <c:pt idx="160">
                  <c:v>46.5</c:v>
                </c:pt>
                <c:pt idx="161">
                  <c:v>45</c:v>
                </c:pt>
                <c:pt idx="162">
                  <c:v>46.5</c:v>
                </c:pt>
                <c:pt idx="163">
                  <c:v>49.5</c:v>
                </c:pt>
                <c:pt idx="164">
                  <c:v>51.5</c:v>
                </c:pt>
                <c:pt idx="165">
                  <c:v>54</c:v>
                </c:pt>
                <c:pt idx="166">
                  <c:v>51.5</c:v>
                </c:pt>
                <c:pt idx="167">
                  <c:v>48</c:v>
                </c:pt>
                <c:pt idx="168">
                  <c:v>52</c:v>
                </c:pt>
                <c:pt idx="169">
                  <c:v>57.5</c:v>
                </c:pt>
                <c:pt idx="170">
                  <c:v>55.5</c:v>
                </c:pt>
                <c:pt idx="171">
                  <c:v>52.5</c:v>
                </c:pt>
                <c:pt idx="172">
                  <c:v>48</c:v>
                </c:pt>
                <c:pt idx="173">
                  <c:v>49.5</c:v>
                </c:pt>
                <c:pt idx="174">
                  <c:v>52.5</c:v>
                </c:pt>
                <c:pt idx="175">
                  <c:v>47</c:v>
                </c:pt>
                <c:pt idx="176">
                  <c:v>53</c:v>
                </c:pt>
                <c:pt idx="177">
                  <c:v>55</c:v>
                </c:pt>
                <c:pt idx="178">
                  <c:v>52.5</c:v>
                </c:pt>
                <c:pt idx="179">
                  <c:v>46</c:v>
                </c:pt>
                <c:pt idx="180">
                  <c:v>51.5</c:v>
                </c:pt>
                <c:pt idx="181">
                  <c:v>49.5</c:v>
                </c:pt>
                <c:pt idx="182">
                  <c:v>49.5</c:v>
                </c:pt>
                <c:pt idx="183">
                  <c:v>53.5</c:v>
                </c:pt>
                <c:pt idx="184">
                  <c:v>47</c:v>
                </c:pt>
                <c:pt idx="185">
                  <c:v>42.5</c:v>
                </c:pt>
                <c:pt idx="186">
                  <c:v>46.5</c:v>
                </c:pt>
                <c:pt idx="187">
                  <c:v>41.5</c:v>
                </c:pt>
                <c:pt idx="188">
                  <c:v>42.5</c:v>
                </c:pt>
                <c:pt idx="189">
                  <c:v>43</c:v>
                </c:pt>
                <c:pt idx="190" formatCode="0.00">
                  <c:v>41</c:v>
                </c:pt>
                <c:pt idx="191">
                  <c:v>43</c:v>
                </c:pt>
                <c:pt idx="192">
                  <c:v>48.5</c:v>
                </c:pt>
                <c:pt idx="193">
                  <c:v>51</c:v>
                </c:pt>
                <c:pt idx="194">
                  <c:v>50.5</c:v>
                </c:pt>
                <c:pt idx="195">
                  <c:v>47</c:v>
                </c:pt>
                <c:pt idx="196">
                  <c:v>52.5</c:v>
                </c:pt>
                <c:pt idx="197">
                  <c:v>48</c:v>
                </c:pt>
                <c:pt idx="198">
                  <c:v>45.5</c:v>
                </c:pt>
                <c:pt idx="199">
                  <c:v>49.5</c:v>
                </c:pt>
                <c:pt idx="200">
                  <c:v>45.5</c:v>
                </c:pt>
                <c:pt idx="201">
                  <c:v>49</c:v>
                </c:pt>
                <c:pt idx="202">
                  <c:v>49</c:v>
                </c:pt>
                <c:pt idx="203">
                  <c:v>49.5</c:v>
                </c:pt>
                <c:pt idx="204">
                  <c:v>57</c:v>
                </c:pt>
                <c:pt idx="205">
                  <c:v>57.5</c:v>
                </c:pt>
                <c:pt idx="206">
                  <c:v>57</c:v>
                </c:pt>
                <c:pt idx="207">
                  <c:v>55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'ISM Manufacturero'!$H$18</c:f>
              <c:strCache>
                <c:ptCount val="1"/>
                <c:pt idx="0">
                  <c:v>Entregas a oferentes</c:v>
                </c:pt>
              </c:strCache>
            </c:strRef>
          </c:tx>
          <c:spPr>
            <a:ln>
              <a:solidFill>
                <a:srgbClr val="0070C0"/>
              </a:solidFill>
              <a:prstDash val="sysDot"/>
            </a:ln>
          </c:spPr>
          <c:marker>
            <c:symbol val="none"/>
          </c:marker>
          <c:cat>
            <c:numRef>
              <c:f>'ISM Manufacturero'!$B$20:$B$500</c:f>
              <c:numCache>
                <c:formatCode>m/d/yyyy</c:formatCode>
                <c:ptCount val="481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</c:numCache>
            </c:numRef>
          </c:cat>
          <c:val>
            <c:numRef>
              <c:f>'ISM Manufacturero'!$H$20:$H$500</c:f>
              <c:numCache>
                <c:formatCode>General</c:formatCode>
                <c:ptCount val="481"/>
                <c:pt idx="0">
                  <c:v>54.4</c:v>
                </c:pt>
                <c:pt idx="1">
                  <c:v>54.3</c:v>
                </c:pt>
                <c:pt idx="2">
                  <c:v>55.4</c:v>
                </c:pt>
                <c:pt idx="3">
                  <c:v>55.4</c:v>
                </c:pt>
                <c:pt idx="4">
                  <c:v>54.5</c:v>
                </c:pt>
                <c:pt idx="5">
                  <c:v>53.9</c:v>
                </c:pt>
                <c:pt idx="6">
                  <c:v>53.5</c:v>
                </c:pt>
                <c:pt idx="7">
                  <c:v>49.6</c:v>
                </c:pt>
                <c:pt idx="8">
                  <c:v>51.1</c:v>
                </c:pt>
                <c:pt idx="9">
                  <c:v>50.3</c:v>
                </c:pt>
                <c:pt idx="10">
                  <c:v>52.8</c:v>
                </c:pt>
                <c:pt idx="11">
                  <c:v>49.8</c:v>
                </c:pt>
                <c:pt idx="12">
                  <c:v>50.2</c:v>
                </c:pt>
                <c:pt idx="13">
                  <c:v>47.7</c:v>
                </c:pt>
                <c:pt idx="14">
                  <c:v>47.2</c:v>
                </c:pt>
                <c:pt idx="15">
                  <c:v>45.4</c:v>
                </c:pt>
                <c:pt idx="16">
                  <c:v>47.1</c:v>
                </c:pt>
                <c:pt idx="17">
                  <c:v>46.8</c:v>
                </c:pt>
                <c:pt idx="18">
                  <c:v>46.7</c:v>
                </c:pt>
                <c:pt idx="19">
                  <c:v>47.5</c:v>
                </c:pt>
                <c:pt idx="20">
                  <c:v>49.5</c:v>
                </c:pt>
                <c:pt idx="21">
                  <c:v>49.1</c:v>
                </c:pt>
                <c:pt idx="22">
                  <c:v>49.3</c:v>
                </c:pt>
                <c:pt idx="23">
                  <c:v>51.2</c:v>
                </c:pt>
                <c:pt idx="24">
                  <c:v>51.4</c:v>
                </c:pt>
                <c:pt idx="25">
                  <c:v>51.9</c:v>
                </c:pt>
                <c:pt idx="26">
                  <c:v>53.5</c:v>
                </c:pt>
                <c:pt idx="27">
                  <c:v>53.4</c:v>
                </c:pt>
                <c:pt idx="28">
                  <c:v>54.4</c:v>
                </c:pt>
                <c:pt idx="29">
                  <c:v>54.8</c:v>
                </c:pt>
                <c:pt idx="30">
                  <c:v>53.6</c:v>
                </c:pt>
                <c:pt idx="31">
                  <c:v>56.7</c:v>
                </c:pt>
                <c:pt idx="32">
                  <c:v>53.4</c:v>
                </c:pt>
                <c:pt idx="33">
                  <c:v>52.1</c:v>
                </c:pt>
                <c:pt idx="34">
                  <c:v>52.9</c:v>
                </c:pt>
                <c:pt idx="35">
                  <c:v>52.8</c:v>
                </c:pt>
                <c:pt idx="36">
                  <c:v>52.8</c:v>
                </c:pt>
                <c:pt idx="37">
                  <c:v>52.6</c:v>
                </c:pt>
                <c:pt idx="38">
                  <c:v>49.9</c:v>
                </c:pt>
                <c:pt idx="39">
                  <c:v>50.6</c:v>
                </c:pt>
                <c:pt idx="40">
                  <c:v>49.8</c:v>
                </c:pt>
                <c:pt idx="41">
                  <c:v>51.5</c:v>
                </c:pt>
                <c:pt idx="42">
                  <c:v>53</c:v>
                </c:pt>
                <c:pt idx="43">
                  <c:v>53.4</c:v>
                </c:pt>
                <c:pt idx="44">
                  <c:v>54.6</c:v>
                </c:pt>
                <c:pt idx="45">
                  <c:v>56.4</c:v>
                </c:pt>
                <c:pt idx="46">
                  <c:v>59.3</c:v>
                </c:pt>
                <c:pt idx="47">
                  <c:v>61.5</c:v>
                </c:pt>
                <c:pt idx="48">
                  <c:v>62.9</c:v>
                </c:pt>
                <c:pt idx="49">
                  <c:v>66.7</c:v>
                </c:pt>
                <c:pt idx="50">
                  <c:v>66.7</c:v>
                </c:pt>
                <c:pt idx="51">
                  <c:v>68.3</c:v>
                </c:pt>
                <c:pt idx="52">
                  <c:v>67.099999999999994</c:v>
                </c:pt>
                <c:pt idx="53">
                  <c:v>64.5</c:v>
                </c:pt>
                <c:pt idx="54">
                  <c:v>62.8</c:v>
                </c:pt>
                <c:pt idx="55">
                  <c:v>59.8</c:v>
                </c:pt>
                <c:pt idx="56">
                  <c:v>59.2</c:v>
                </c:pt>
                <c:pt idx="57">
                  <c:v>56.8</c:v>
                </c:pt>
                <c:pt idx="58">
                  <c:v>55.3</c:v>
                </c:pt>
                <c:pt idx="59">
                  <c:v>54.7</c:v>
                </c:pt>
                <c:pt idx="60">
                  <c:v>56.5</c:v>
                </c:pt>
                <c:pt idx="61">
                  <c:v>53.5</c:v>
                </c:pt>
                <c:pt idx="62">
                  <c:v>51.8</c:v>
                </c:pt>
                <c:pt idx="63">
                  <c:v>49.8</c:v>
                </c:pt>
                <c:pt idx="64">
                  <c:v>52</c:v>
                </c:pt>
                <c:pt idx="65">
                  <c:v>50.8</c:v>
                </c:pt>
                <c:pt idx="66">
                  <c:v>49.9</c:v>
                </c:pt>
                <c:pt idx="67">
                  <c:v>57.7</c:v>
                </c:pt>
                <c:pt idx="68">
                  <c:v>61.8</c:v>
                </c:pt>
                <c:pt idx="69">
                  <c:v>57</c:v>
                </c:pt>
                <c:pt idx="70">
                  <c:v>54.9</c:v>
                </c:pt>
                <c:pt idx="71">
                  <c:v>55.7</c:v>
                </c:pt>
                <c:pt idx="72">
                  <c:v>54.4</c:v>
                </c:pt>
                <c:pt idx="73">
                  <c:v>53.9</c:v>
                </c:pt>
                <c:pt idx="74">
                  <c:v>57.4</c:v>
                </c:pt>
                <c:pt idx="75">
                  <c:v>56.1</c:v>
                </c:pt>
                <c:pt idx="76">
                  <c:v>54</c:v>
                </c:pt>
                <c:pt idx="77">
                  <c:v>53.5</c:v>
                </c:pt>
                <c:pt idx="78">
                  <c:v>54.2</c:v>
                </c:pt>
                <c:pt idx="79">
                  <c:v>52.9</c:v>
                </c:pt>
                <c:pt idx="80">
                  <c:v>51.3</c:v>
                </c:pt>
                <c:pt idx="81">
                  <c:v>53.1</c:v>
                </c:pt>
                <c:pt idx="82">
                  <c:v>55.7</c:v>
                </c:pt>
                <c:pt idx="83">
                  <c:v>53.1</c:v>
                </c:pt>
                <c:pt idx="84">
                  <c:v>52.8</c:v>
                </c:pt>
                <c:pt idx="85">
                  <c:v>51.2</c:v>
                </c:pt>
                <c:pt idx="86">
                  <c:v>50.3</c:v>
                </c:pt>
                <c:pt idx="87">
                  <c:v>49.3</c:v>
                </c:pt>
                <c:pt idx="88">
                  <c:v>48.9</c:v>
                </c:pt>
                <c:pt idx="89">
                  <c:v>50</c:v>
                </c:pt>
                <c:pt idx="90">
                  <c:v>49.2</c:v>
                </c:pt>
                <c:pt idx="91">
                  <c:v>50.7</c:v>
                </c:pt>
                <c:pt idx="92">
                  <c:v>51.6</c:v>
                </c:pt>
                <c:pt idx="93">
                  <c:v>52.4</c:v>
                </c:pt>
                <c:pt idx="94">
                  <c:v>56</c:v>
                </c:pt>
                <c:pt idx="95">
                  <c:v>53.8</c:v>
                </c:pt>
                <c:pt idx="96">
                  <c:v>51.6</c:v>
                </c:pt>
                <c:pt idx="97">
                  <c:v>52.7</c:v>
                </c:pt>
                <c:pt idx="98">
                  <c:v>53.8</c:v>
                </c:pt>
                <c:pt idx="99">
                  <c:v>52.2</c:v>
                </c:pt>
                <c:pt idx="100">
                  <c:v>53.9</c:v>
                </c:pt>
                <c:pt idx="101">
                  <c:v>53.3</c:v>
                </c:pt>
                <c:pt idx="102">
                  <c:v>49.3</c:v>
                </c:pt>
                <c:pt idx="103">
                  <c:v>51.6</c:v>
                </c:pt>
                <c:pt idx="104">
                  <c:v>50.3</c:v>
                </c:pt>
                <c:pt idx="105">
                  <c:v>49.7</c:v>
                </c:pt>
                <c:pt idx="106">
                  <c:v>48.1</c:v>
                </c:pt>
                <c:pt idx="107">
                  <c:v>45.5</c:v>
                </c:pt>
                <c:pt idx="108">
                  <c:v>46</c:v>
                </c:pt>
                <c:pt idx="109">
                  <c:v>41.9</c:v>
                </c:pt>
                <c:pt idx="110">
                  <c:v>44.4</c:v>
                </c:pt>
                <c:pt idx="111">
                  <c:v>49.2</c:v>
                </c:pt>
                <c:pt idx="112">
                  <c:v>50.4</c:v>
                </c:pt>
                <c:pt idx="113">
                  <c:v>52.2</c:v>
                </c:pt>
                <c:pt idx="114">
                  <c:v>56.5</c:v>
                </c:pt>
                <c:pt idx="115">
                  <c:v>58.4</c:v>
                </c:pt>
                <c:pt idx="116">
                  <c:v>58.4</c:v>
                </c:pt>
                <c:pt idx="117">
                  <c:v>57.5</c:v>
                </c:pt>
                <c:pt idx="118">
                  <c:v>58.3</c:v>
                </c:pt>
                <c:pt idx="119">
                  <c:v>59.2</c:v>
                </c:pt>
                <c:pt idx="120">
                  <c:v>60.1</c:v>
                </c:pt>
                <c:pt idx="121">
                  <c:v>61.5</c:v>
                </c:pt>
                <c:pt idx="122">
                  <c:v>59.5</c:v>
                </c:pt>
                <c:pt idx="123">
                  <c:v>60.3</c:v>
                </c:pt>
                <c:pt idx="124">
                  <c:v>57.5</c:v>
                </c:pt>
                <c:pt idx="125">
                  <c:v>58.9</c:v>
                </c:pt>
                <c:pt idx="126">
                  <c:v>57.1</c:v>
                </c:pt>
                <c:pt idx="127">
                  <c:v>54.1</c:v>
                </c:pt>
                <c:pt idx="128">
                  <c:v>52.9</c:v>
                </c:pt>
                <c:pt idx="129">
                  <c:v>59.3</c:v>
                </c:pt>
                <c:pt idx="130">
                  <c:v>56.7</c:v>
                </c:pt>
                <c:pt idx="131">
                  <c:v>57.2</c:v>
                </c:pt>
                <c:pt idx="132">
                  <c:v>59.3</c:v>
                </c:pt>
                <c:pt idx="133">
                  <c:v>60.3</c:v>
                </c:pt>
                <c:pt idx="134">
                  <c:v>59.5</c:v>
                </c:pt>
                <c:pt idx="135">
                  <c:v>55.8</c:v>
                </c:pt>
                <c:pt idx="136">
                  <c:v>56.5</c:v>
                </c:pt>
                <c:pt idx="137">
                  <c:v>51.4</c:v>
                </c:pt>
                <c:pt idx="138">
                  <c:v>52.1</c:v>
                </c:pt>
                <c:pt idx="139">
                  <c:v>52</c:v>
                </c:pt>
                <c:pt idx="140">
                  <c:v>52</c:v>
                </c:pt>
                <c:pt idx="141">
                  <c:v>51.1</c:v>
                </c:pt>
                <c:pt idx="142">
                  <c:v>49.6</c:v>
                </c:pt>
                <c:pt idx="143">
                  <c:v>50.5</c:v>
                </c:pt>
                <c:pt idx="144">
                  <c:v>48.2</c:v>
                </c:pt>
                <c:pt idx="145">
                  <c:v>48.8</c:v>
                </c:pt>
                <c:pt idx="146">
                  <c:v>48.8</c:v>
                </c:pt>
                <c:pt idx="147">
                  <c:v>50.3</c:v>
                </c:pt>
                <c:pt idx="148">
                  <c:v>50.5</c:v>
                </c:pt>
                <c:pt idx="149">
                  <c:v>49.8</c:v>
                </c:pt>
                <c:pt idx="150">
                  <c:v>50.4</c:v>
                </c:pt>
                <c:pt idx="151">
                  <c:v>50.8</c:v>
                </c:pt>
                <c:pt idx="152">
                  <c:v>49.2</c:v>
                </c:pt>
                <c:pt idx="153">
                  <c:v>49.9</c:v>
                </c:pt>
                <c:pt idx="154">
                  <c:v>52.4</c:v>
                </c:pt>
                <c:pt idx="155">
                  <c:v>51.6</c:v>
                </c:pt>
                <c:pt idx="156">
                  <c:v>51</c:v>
                </c:pt>
                <c:pt idx="157">
                  <c:v>50.6</c:v>
                </c:pt>
                <c:pt idx="158">
                  <c:v>50.9</c:v>
                </c:pt>
                <c:pt idx="159">
                  <c:v>50</c:v>
                </c:pt>
                <c:pt idx="160">
                  <c:v>51.4</c:v>
                </c:pt>
                <c:pt idx="161">
                  <c:v>52.5</c:v>
                </c:pt>
                <c:pt idx="162">
                  <c:v>52.6</c:v>
                </c:pt>
                <c:pt idx="163">
                  <c:v>53</c:v>
                </c:pt>
                <c:pt idx="164">
                  <c:v>53.7</c:v>
                </c:pt>
                <c:pt idx="165">
                  <c:v>52.8</c:v>
                </c:pt>
                <c:pt idx="166">
                  <c:v>52.9</c:v>
                </c:pt>
                <c:pt idx="167">
                  <c:v>54</c:v>
                </c:pt>
                <c:pt idx="168">
                  <c:v>57.7</c:v>
                </c:pt>
                <c:pt idx="169">
                  <c:v>54.4</c:v>
                </c:pt>
                <c:pt idx="170">
                  <c:v>55.7</c:v>
                </c:pt>
                <c:pt idx="171">
                  <c:v>53.5</c:v>
                </c:pt>
                <c:pt idx="172">
                  <c:v>53.2</c:v>
                </c:pt>
                <c:pt idx="173">
                  <c:v>54.6</c:v>
                </c:pt>
                <c:pt idx="174">
                  <c:v>54.1</c:v>
                </c:pt>
                <c:pt idx="175">
                  <c:v>52.5</c:v>
                </c:pt>
                <c:pt idx="176">
                  <c:v>55.5</c:v>
                </c:pt>
                <c:pt idx="177">
                  <c:v>56.1</c:v>
                </c:pt>
                <c:pt idx="178">
                  <c:v>58.3</c:v>
                </c:pt>
                <c:pt idx="179">
                  <c:v>53.4</c:v>
                </c:pt>
                <c:pt idx="180">
                  <c:v>54</c:v>
                </c:pt>
                <c:pt idx="181">
                  <c:v>51.3</c:v>
                </c:pt>
                <c:pt idx="182">
                  <c:v>50.4</c:v>
                </c:pt>
                <c:pt idx="183">
                  <c:v>50.4</c:v>
                </c:pt>
                <c:pt idx="184">
                  <c:v>49.3</c:v>
                </c:pt>
                <c:pt idx="185">
                  <c:v>49.3</c:v>
                </c:pt>
                <c:pt idx="186">
                  <c:v>50.7</c:v>
                </c:pt>
                <c:pt idx="187">
                  <c:v>50.2</c:v>
                </c:pt>
                <c:pt idx="188">
                  <c:v>49.7</c:v>
                </c:pt>
                <c:pt idx="189">
                  <c:v>49.5</c:v>
                </c:pt>
                <c:pt idx="190" formatCode="0.00">
                  <c:v>49.9</c:v>
                </c:pt>
                <c:pt idx="191">
                  <c:v>50.1</c:v>
                </c:pt>
                <c:pt idx="192">
                  <c:v>50</c:v>
                </c:pt>
                <c:pt idx="193">
                  <c:v>50.4</c:v>
                </c:pt>
                <c:pt idx="194">
                  <c:v>49.1</c:v>
                </c:pt>
                <c:pt idx="195">
                  <c:v>53.3</c:v>
                </c:pt>
                <c:pt idx="196">
                  <c:v>54.9</c:v>
                </c:pt>
                <c:pt idx="197">
                  <c:v>51.8</c:v>
                </c:pt>
                <c:pt idx="198">
                  <c:v>51.2</c:v>
                </c:pt>
                <c:pt idx="199">
                  <c:v>50.8</c:v>
                </c:pt>
                <c:pt idx="200">
                  <c:v>52.2</c:v>
                </c:pt>
                <c:pt idx="201">
                  <c:v>55.5</c:v>
                </c:pt>
                <c:pt idx="202">
                  <c:v>53</c:v>
                </c:pt>
                <c:pt idx="203">
                  <c:v>53.6</c:v>
                </c:pt>
                <c:pt idx="204">
                  <c:v>54.8</c:v>
                </c:pt>
                <c:pt idx="205">
                  <c:v>55.9</c:v>
                </c:pt>
                <c:pt idx="206">
                  <c:v>55.1</c:v>
                </c:pt>
                <c:pt idx="207">
                  <c:v>53.1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'ISM Manufacturero'!$I$18</c:f>
              <c:strCache>
                <c:ptCount val="1"/>
                <c:pt idx="0">
                  <c:v>Inventarios</c:v>
                </c:pt>
              </c:strCache>
            </c:strRef>
          </c:tx>
          <c:marker>
            <c:symbol val="none"/>
          </c:marker>
          <c:cat>
            <c:numRef>
              <c:f>'ISM Manufacturero'!$B$20:$B$500</c:f>
              <c:numCache>
                <c:formatCode>m/d/yyyy</c:formatCode>
                <c:ptCount val="481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</c:numCache>
            </c:numRef>
          </c:cat>
          <c:val>
            <c:numRef>
              <c:f>'ISM Manufacturero'!$I$20:$I$500</c:f>
              <c:numCache>
                <c:formatCode>General</c:formatCode>
                <c:ptCount val="481"/>
                <c:pt idx="0">
                  <c:v>44.9</c:v>
                </c:pt>
                <c:pt idx="1">
                  <c:v>47.5</c:v>
                </c:pt>
                <c:pt idx="2">
                  <c:v>46.1</c:v>
                </c:pt>
                <c:pt idx="3">
                  <c:v>46.9</c:v>
                </c:pt>
                <c:pt idx="4">
                  <c:v>47</c:v>
                </c:pt>
                <c:pt idx="5">
                  <c:v>48.5</c:v>
                </c:pt>
                <c:pt idx="6">
                  <c:v>47.1</c:v>
                </c:pt>
                <c:pt idx="7">
                  <c:v>45.9</c:v>
                </c:pt>
                <c:pt idx="8">
                  <c:v>45.9</c:v>
                </c:pt>
                <c:pt idx="9">
                  <c:v>42.8</c:v>
                </c:pt>
                <c:pt idx="10">
                  <c:v>40.4</c:v>
                </c:pt>
                <c:pt idx="11">
                  <c:v>41.8</c:v>
                </c:pt>
                <c:pt idx="12">
                  <c:v>44.2</c:v>
                </c:pt>
                <c:pt idx="13">
                  <c:v>43.7</c:v>
                </c:pt>
                <c:pt idx="14">
                  <c:v>39.700000000000003</c:v>
                </c:pt>
                <c:pt idx="15">
                  <c:v>38.200000000000003</c:v>
                </c:pt>
                <c:pt idx="16">
                  <c:v>39.9</c:v>
                </c:pt>
                <c:pt idx="17">
                  <c:v>37.1</c:v>
                </c:pt>
                <c:pt idx="18">
                  <c:v>37.6</c:v>
                </c:pt>
                <c:pt idx="19">
                  <c:v>38.9</c:v>
                </c:pt>
                <c:pt idx="20">
                  <c:v>38.299999999999997</c:v>
                </c:pt>
                <c:pt idx="21">
                  <c:v>38.9</c:v>
                </c:pt>
                <c:pt idx="22">
                  <c:v>37.6</c:v>
                </c:pt>
                <c:pt idx="23">
                  <c:v>39.200000000000003</c:v>
                </c:pt>
                <c:pt idx="24">
                  <c:v>39.700000000000003</c:v>
                </c:pt>
                <c:pt idx="25">
                  <c:v>41.4</c:v>
                </c:pt>
                <c:pt idx="26">
                  <c:v>43</c:v>
                </c:pt>
                <c:pt idx="27">
                  <c:v>43.8</c:v>
                </c:pt>
                <c:pt idx="28">
                  <c:v>43.2</c:v>
                </c:pt>
                <c:pt idx="29">
                  <c:v>42.7</c:v>
                </c:pt>
                <c:pt idx="30">
                  <c:v>45.4</c:v>
                </c:pt>
                <c:pt idx="31">
                  <c:v>43.8</c:v>
                </c:pt>
                <c:pt idx="32">
                  <c:v>42</c:v>
                </c:pt>
                <c:pt idx="33">
                  <c:v>43.1</c:v>
                </c:pt>
                <c:pt idx="34">
                  <c:v>45.2</c:v>
                </c:pt>
                <c:pt idx="35">
                  <c:v>44.2</c:v>
                </c:pt>
                <c:pt idx="36">
                  <c:v>43</c:v>
                </c:pt>
                <c:pt idx="37">
                  <c:v>42.3</c:v>
                </c:pt>
                <c:pt idx="38">
                  <c:v>43.1</c:v>
                </c:pt>
                <c:pt idx="39">
                  <c:v>45.7</c:v>
                </c:pt>
                <c:pt idx="40">
                  <c:v>42</c:v>
                </c:pt>
                <c:pt idx="41">
                  <c:v>46.3</c:v>
                </c:pt>
                <c:pt idx="42">
                  <c:v>43.1</c:v>
                </c:pt>
                <c:pt idx="43">
                  <c:v>43.4</c:v>
                </c:pt>
                <c:pt idx="44">
                  <c:v>45.6</c:v>
                </c:pt>
                <c:pt idx="45">
                  <c:v>49.7</c:v>
                </c:pt>
                <c:pt idx="46">
                  <c:v>45.9</c:v>
                </c:pt>
                <c:pt idx="47">
                  <c:v>47.9</c:v>
                </c:pt>
                <c:pt idx="48">
                  <c:v>49</c:v>
                </c:pt>
                <c:pt idx="49">
                  <c:v>48</c:v>
                </c:pt>
                <c:pt idx="50">
                  <c:v>45.2</c:v>
                </c:pt>
                <c:pt idx="51">
                  <c:v>48.8</c:v>
                </c:pt>
                <c:pt idx="52">
                  <c:v>51.3</c:v>
                </c:pt>
                <c:pt idx="53">
                  <c:v>50.8</c:v>
                </c:pt>
                <c:pt idx="54">
                  <c:v>52.1</c:v>
                </c:pt>
                <c:pt idx="55">
                  <c:v>51.6</c:v>
                </c:pt>
                <c:pt idx="56">
                  <c:v>49.3</c:v>
                </c:pt>
                <c:pt idx="57">
                  <c:v>49.7</c:v>
                </c:pt>
                <c:pt idx="58">
                  <c:v>52.8</c:v>
                </c:pt>
                <c:pt idx="59">
                  <c:v>53.5</c:v>
                </c:pt>
                <c:pt idx="60">
                  <c:v>51</c:v>
                </c:pt>
                <c:pt idx="61">
                  <c:v>55</c:v>
                </c:pt>
                <c:pt idx="62">
                  <c:v>48.5</c:v>
                </c:pt>
                <c:pt idx="63">
                  <c:v>48.5</c:v>
                </c:pt>
                <c:pt idx="64">
                  <c:v>48</c:v>
                </c:pt>
                <c:pt idx="65">
                  <c:v>45.5</c:v>
                </c:pt>
                <c:pt idx="66">
                  <c:v>47</c:v>
                </c:pt>
                <c:pt idx="67">
                  <c:v>49.5</c:v>
                </c:pt>
                <c:pt idx="68">
                  <c:v>46.5</c:v>
                </c:pt>
                <c:pt idx="69">
                  <c:v>47</c:v>
                </c:pt>
                <c:pt idx="70">
                  <c:v>46.5</c:v>
                </c:pt>
                <c:pt idx="71">
                  <c:v>47.5</c:v>
                </c:pt>
                <c:pt idx="72">
                  <c:v>52</c:v>
                </c:pt>
                <c:pt idx="73">
                  <c:v>50</c:v>
                </c:pt>
                <c:pt idx="74">
                  <c:v>51.5</c:v>
                </c:pt>
                <c:pt idx="75">
                  <c:v>48.5</c:v>
                </c:pt>
                <c:pt idx="76">
                  <c:v>47.5</c:v>
                </c:pt>
                <c:pt idx="77">
                  <c:v>48</c:v>
                </c:pt>
                <c:pt idx="78">
                  <c:v>51</c:v>
                </c:pt>
                <c:pt idx="79">
                  <c:v>47</c:v>
                </c:pt>
                <c:pt idx="80">
                  <c:v>47.5</c:v>
                </c:pt>
                <c:pt idx="81">
                  <c:v>47.5</c:v>
                </c:pt>
                <c:pt idx="82">
                  <c:v>47.5</c:v>
                </c:pt>
                <c:pt idx="83">
                  <c:v>40.5</c:v>
                </c:pt>
                <c:pt idx="84">
                  <c:v>47</c:v>
                </c:pt>
                <c:pt idx="85">
                  <c:v>49</c:v>
                </c:pt>
                <c:pt idx="86">
                  <c:v>47</c:v>
                </c:pt>
                <c:pt idx="87">
                  <c:v>46</c:v>
                </c:pt>
                <c:pt idx="88">
                  <c:v>45</c:v>
                </c:pt>
                <c:pt idx="89">
                  <c:v>46.5</c:v>
                </c:pt>
                <c:pt idx="90">
                  <c:v>46.5</c:v>
                </c:pt>
                <c:pt idx="91">
                  <c:v>41.5</c:v>
                </c:pt>
                <c:pt idx="92">
                  <c:v>45.5</c:v>
                </c:pt>
                <c:pt idx="93">
                  <c:v>45.5</c:v>
                </c:pt>
                <c:pt idx="94">
                  <c:v>44.5</c:v>
                </c:pt>
                <c:pt idx="95">
                  <c:v>49</c:v>
                </c:pt>
                <c:pt idx="96">
                  <c:v>47</c:v>
                </c:pt>
                <c:pt idx="97">
                  <c:v>46.5</c:v>
                </c:pt>
                <c:pt idx="98">
                  <c:v>49</c:v>
                </c:pt>
                <c:pt idx="99">
                  <c:v>48</c:v>
                </c:pt>
                <c:pt idx="100">
                  <c:v>50</c:v>
                </c:pt>
                <c:pt idx="101">
                  <c:v>44</c:v>
                </c:pt>
                <c:pt idx="102">
                  <c:v>50.5</c:v>
                </c:pt>
                <c:pt idx="103">
                  <c:v>43</c:v>
                </c:pt>
                <c:pt idx="104">
                  <c:v>43.5</c:v>
                </c:pt>
                <c:pt idx="105">
                  <c:v>38.5</c:v>
                </c:pt>
                <c:pt idx="106">
                  <c:v>38</c:v>
                </c:pt>
                <c:pt idx="107">
                  <c:v>38</c:v>
                </c:pt>
                <c:pt idx="108">
                  <c:v>38</c:v>
                </c:pt>
                <c:pt idx="109">
                  <c:v>33</c:v>
                </c:pt>
                <c:pt idx="110">
                  <c:v>34.5</c:v>
                </c:pt>
                <c:pt idx="111">
                  <c:v>33</c:v>
                </c:pt>
                <c:pt idx="112">
                  <c:v>31</c:v>
                </c:pt>
                <c:pt idx="113">
                  <c:v>32.5</c:v>
                </c:pt>
                <c:pt idx="114">
                  <c:v>36</c:v>
                </c:pt>
                <c:pt idx="115">
                  <c:v>41.5</c:v>
                </c:pt>
                <c:pt idx="116">
                  <c:v>46.5</c:v>
                </c:pt>
                <c:pt idx="117">
                  <c:v>39.5</c:v>
                </c:pt>
                <c:pt idx="118">
                  <c:v>41.5</c:v>
                </c:pt>
                <c:pt idx="119">
                  <c:v>46</c:v>
                </c:pt>
                <c:pt idx="120">
                  <c:v>49</c:v>
                </c:pt>
                <c:pt idx="121">
                  <c:v>56.5</c:v>
                </c:pt>
                <c:pt idx="122">
                  <c:v>50.5</c:v>
                </c:pt>
                <c:pt idx="123">
                  <c:v>46</c:v>
                </c:pt>
                <c:pt idx="124">
                  <c:v>46</c:v>
                </c:pt>
                <c:pt idx="125">
                  <c:v>49</c:v>
                </c:pt>
                <c:pt idx="126">
                  <c:v>53</c:v>
                </c:pt>
                <c:pt idx="127">
                  <c:v>56</c:v>
                </c:pt>
                <c:pt idx="128">
                  <c:v>53</c:v>
                </c:pt>
                <c:pt idx="129">
                  <c:v>54</c:v>
                </c:pt>
                <c:pt idx="130">
                  <c:v>50</c:v>
                </c:pt>
                <c:pt idx="131">
                  <c:v>52</c:v>
                </c:pt>
                <c:pt idx="132">
                  <c:v>50.5</c:v>
                </c:pt>
                <c:pt idx="133">
                  <c:v>49</c:v>
                </c:pt>
                <c:pt idx="134">
                  <c:v>54.5</c:v>
                </c:pt>
                <c:pt idx="135">
                  <c:v>48.5</c:v>
                </c:pt>
                <c:pt idx="136">
                  <c:v>53.5</c:v>
                </c:pt>
                <c:pt idx="137">
                  <c:v>48</c:v>
                </c:pt>
                <c:pt idx="138">
                  <c:v>54.5</c:v>
                </c:pt>
                <c:pt idx="139">
                  <c:v>52</c:v>
                </c:pt>
                <c:pt idx="140">
                  <c:v>46.5</c:v>
                </c:pt>
                <c:pt idx="141">
                  <c:v>46.5</c:v>
                </c:pt>
                <c:pt idx="142">
                  <c:v>45.5</c:v>
                </c:pt>
                <c:pt idx="143">
                  <c:v>49.5</c:v>
                </c:pt>
                <c:pt idx="144">
                  <c:v>49.5</c:v>
                </c:pt>
                <c:pt idx="145">
                  <c:v>50</c:v>
                </c:pt>
                <c:pt idx="146">
                  <c:v>48.5</c:v>
                </c:pt>
                <c:pt idx="147">
                  <c:v>46</c:v>
                </c:pt>
                <c:pt idx="148">
                  <c:v>44</c:v>
                </c:pt>
                <c:pt idx="149">
                  <c:v>49</c:v>
                </c:pt>
                <c:pt idx="150">
                  <c:v>53</c:v>
                </c:pt>
                <c:pt idx="151">
                  <c:v>50.5</c:v>
                </c:pt>
                <c:pt idx="152">
                  <c:v>50</c:v>
                </c:pt>
                <c:pt idx="153">
                  <c:v>45</c:v>
                </c:pt>
                <c:pt idx="154">
                  <c:v>43</c:v>
                </c:pt>
                <c:pt idx="155">
                  <c:v>51</c:v>
                </c:pt>
                <c:pt idx="156">
                  <c:v>51.5</c:v>
                </c:pt>
                <c:pt idx="157">
                  <c:v>49.5</c:v>
                </c:pt>
                <c:pt idx="158">
                  <c:v>46.5</c:v>
                </c:pt>
                <c:pt idx="159">
                  <c:v>49</c:v>
                </c:pt>
                <c:pt idx="160">
                  <c:v>50.5</c:v>
                </c:pt>
                <c:pt idx="161">
                  <c:v>47</c:v>
                </c:pt>
                <c:pt idx="162">
                  <c:v>47.5</c:v>
                </c:pt>
                <c:pt idx="163">
                  <c:v>50</c:v>
                </c:pt>
                <c:pt idx="164">
                  <c:v>52.5</c:v>
                </c:pt>
                <c:pt idx="165">
                  <c:v>50.5</c:v>
                </c:pt>
                <c:pt idx="166">
                  <c:v>47</c:v>
                </c:pt>
                <c:pt idx="167">
                  <c:v>44</c:v>
                </c:pt>
                <c:pt idx="168">
                  <c:v>52.5</c:v>
                </c:pt>
                <c:pt idx="169">
                  <c:v>52.5</c:v>
                </c:pt>
                <c:pt idx="170">
                  <c:v>53</c:v>
                </c:pt>
                <c:pt idx="171">
                  <c:v>53</c:v>
                </c:pt>
                <c:pt idx="172">
                  <c:v>53</c:v>
                </c:pt>
                <c:pt idx="173">
                  <c:v>48.5</c:v>
                </c:pt>
                <c:pt idx="174">
                  <c:v>52</c:v>
                </c:pt>
                <c:pt idx="175">
                  <c:v>51.5</c:v>
                </c:pt>
                <c:pt idx="176">
                  <c:v>52.5</c:v>
                </c:pt>
                <c:pt idx="177">
                  <c:v>51.5</c:v>
                </c:pt>
                <c:pt idx="178">
                  <c:v>45.5</c:v>
                </c:pt>
                <c:pt idx="179">
                  <c:v>51</c:v>
                </c:pt>
                <c:pt idx="180">
                  <c:v>52.5</c:v>
                </c:pt>
                <c:pt idx="181">
                  <c:v>51.5</c:v>
                </c:pt>
                <c:pt idx="182">
                  <c:v>49.5</c:v>
                </c:pt>
                <c:pt idx="183">
                  <c:v>51.5</c:v>
                </c:pt>
                <c:pt idx="184">
                  <c:v>53</c:v>
                </c:pt>
                <c:pt idx="185">
                  <c:v>49.5</c:v>
                </c:pt>
                <c:pt idx="186">
                  <c:v>48.5</c:v>
                </c:pt>
                <c:pt idx="187">
                  <c:v>48.5</c:v>
                </c:pt>
                <c:pt idx="188">
                  <c:v>46.5</c:v>
                </c:pt>
                <c:pt idx="189">
                  <c:v>43</c:v>
                </c:pt>
                <c:pt idx="190" formatCode="0.00">
                  <c:v>43.5</c:v>
                </c:pt>
                <c:pt idx="191">
                  <c:v>43.5</c:v>
                </c:pt>
                <c:pt idx="192">
                  <c:v>45</c:v>
                </c:pt>
                <c:pt idx="193">
                  <c:v>47</c:v>
                </c:pt>
                <c:pt idx="194">
                  <c:v>45.5</c:v>
                </c:pt>
                <c:pt idx="195">
                  <c:v>45</c:v>
                </c:pt>
                <c:pt idx="196">
                  <c:v>48.5</c:v>
                </c:pt>
                <c:pt idx="197">
                  <c:v>49.5</c:v>
                </c:pt>
                <c:pt idx="198">
                  <c:v>49</c:v>
                </c:pt>
                <c:pt idx="199">
                  <c:v>49.5</c:v>
                </c:pt>
                <c:pt idx="200">
                  <c:v>47.5</c:v>
                </c:pt>
                <c:pt idx="201">
                  <c:v>49</c:v>
                </c:pt>
                <c:pt idx="202">
                  <c:v>47</c:v>
                </c:pt>
                <c:pt idx="203">
                  <c:v>48.5</c:v>
                </c:pt>
                <c:pt idx="204">
                  <c:v>51.5</c:v>
                </c:pt>
                <c:pt idx="205">
                  <c:v>49</c:v>
                </c:pt>
                <c:pt idx="206">
                  <c:v>51</c:v>
                </c:pt>
                <c:pt idx="207">
                  <c:v>51.5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'ISM Manufacturero'!$J$18</c:f>
              <c:strCache>
                <c:ptCount val="1"/>
                <c:pt idx="0">
                  <c:v>Entrega a Consumidores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numRef>
              <c:f>'ISM Manufacturero'!$B$20:$B$500</c:f>
              <c:numCache>
                <c:formatCode>m/d/yyyy</c:formatCode>
                <c:ptCount val="481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</c:numCache>
            </c:numRef>
          </c:cat>
          <c:val>
            <c:numRef>
              <c:f>'ISM Manufacturero'!$J$20:$J$500</c:f>
              <c:numCache>
                <c:formatCode>General</c:formatCode>
                <c:ptCount val="481"/>
                <c:pt idx="0">
                  <c:v>48</c:v>
                </c:pt>
                <c:pt idx="1">
                  <c:v>48</c:v>
                </c:pt>
                <c:pt idx="2">
                  <c:v>47</c:v>
                </c:pt>
                <c:pt idx="3">
                  <c:v>50.5</c:v>
                </c:pt>
                <c:pt idx="4">
                  <c:v>47</c:v>
                </c:pt>
                <c:pt idx="5">
                  <c:v>49.5</c:v>
                </c:pt>
                <c:pt idx="6">
                  <c:v>50.5</c:v>
                </c:pt>
                <c:pt idx="7">
                  <c:v>48.5</c:v>
                </c:pt>
                <c:pt idx="8">
                  <c:v>50.5</c:v>
                </c:pt>
                <c:pt idx="9">
                  <c:v>51.5</c:v>
                </c:pt>
                <c:pt idx="10">
                  <c:v>51</c:v>
                </c:pt>
                <c:pt idx="11">
                  <c:v>56</c:v>
                </c:pt>
                <c:pt idx="12">
                  <c:v>52.5</c:v>
                </c:pt>
                <c:pt idx="13">
                  <c:v>52</c:v>
                </c:pt>
                <c:pt idx="14">
                  <c:v>50</c:v>
                </c:pt>
                <c:pt idx="15">
                  <c:v>51</c:v>
                </c:pt>
                <c:pt idx="16">
                  <c:v>48</c:v>
                </c:pt>
                <c:pt idx="17">
                  <c:v>45</c:v>
                </c:pt>
                <c:pt idx="18">
                  <c:v>48.5</c:v>
                </c:pt>
                <c:pt idx="19">
                  <c:v>48.5</c:v>
                </c:pt>
                <c:pt idx="20">
                  <c:v>44.5</c:v>
                </c:pt>
                <c:pt idx="21">
                  <c:v>44.5</c:v>
                </c:pt>
                <c:pt idx="22">
                  <c:v>44</c:v>
                </c:pt>
                <c:pt idx="23">
                  <c:v>43.5</c:v>
                </c:pt>
                <c:pt idx="24">
                  <c:v>41.5</c:v>
                </c:pt>
                <c:pt idx="25">
                  <c:v>40</c:v>
                </c:pt>
                <c:pt idx="26">
                  <c:v>40.5</c:v>
                </c:pt>
                <c:pt idx="27">
                  <c:v>39</c:v>
                </c:pt>
                <c:pt idx="28">
                  <c:v>44.5</c:v>
                </c:pt>
                <c:pt idx="29">
                  <c:v>42.5</c:v>
                </c:pt>
                <c:pt idx="30">
                  <c:v>42.5</c:v>
                </c:pt>
                <c:pt idx="31">
                  <c:v>40.5</c:v>
                </c:pt>
                <c:pt idx="32">
                  <c:v>42.5</c:v>
                </c:pt>
                <c:pt idx="33">
                  <c:v>46.5</c:v>
                </c:pt>
                <c:pt idx="34">
                  <c:v>43</c:v>
                </c:pt>
                <c:pt idx="35">
                  <c:v>42.5</c:v>
                </c:pt>
                <c:pt idx="36">
                  <c:v>46</c:v>
                </c:pt>
                <c:pt idx="37">
                  <c:v>42</c:v>
                </c:pt>
                <c:pt idx="38">
                  <c:v>44.5</c:v>
                </c:pt>
                <c:pt idx="39">
                  <c:v>45</c:v>
                </c:pt>
                <c:pt idx="40">
                  <c:v>45.5</c:v>
                </c:pt>
                <c:pt idx="41">
                  <c:v>42.5</c:v>
                </c:pt>
                <c:pt idx="42">
                  <c:v>43</c:v>
                </c:pt>
                <c:pt idx="43">
                  <c:v>44.5</c:v>
                </c:pt>
                <c:pt idx="44">
                  <c:v>39</c:v>
                </c:pt>
                <c:pt idx="45">
                  <c:v>39.5</c:v>
                </c:pt>
                <c:pt idx="46">
                  <c:v>39</c:v>
                </c:pt>
                <c:pt idx="47">
                  <c:v>40</c:v>
                </c:pt>
                <c:pt idx="48">
                  <c:v>38.5</c:v>
                </c:pt>
                <c:pt idx="49">
                  <c:v>39.5</c:v>
                </c:pt>
                <c:pt idx="50">
                  <c:v>40.5</c:v>
                </c:pt>
                <c:pt idx="51">
                  <c:v>37</c:v>
                </c:pt>
                <c:pt idx="52">
                  <c:v>39</c:v>
                </c:pt>
                <c:pt idx="53">
                  <c:v>37.5</c:v>
                </c:pt>
                <c:pt idx="54">
                  <c:v>45.5</c:v>
                </c:pt>
                <c:pt idx="55">
                  <c:v>41.5</c:v>
                </c:pt>
                <c:pt idx="56">
                  <c:v>43.5</c:v>
                </c:pt>
                <c:pt idx="57">
                  <c:v>43.5</c:v>
                </c:pt>
                <c:pt idx="58">
                  <c:v>44</c:v>
                </c:pt>
                <c:pt idx="59">
                  <c:v>44.5</c:v>
                </c:pt>
                <c:pt idx="60">
                  <c:v>42.5</c:v>
                </c:pt>
                <c:pt idx="61">
                  <c:v>46</c:v>
                </c:pt>
                <c:pt idx="62">
                  <c:v>41.5</c:v>
                </c:pt>
                <c:pt idx="63">
                  <c:v>47.5</c:v>
                </c:pt>
                <c:pt idx="64">
                  <c:v>44</c:v>
                </c:pt>
                <c:pt idx="65">
                  <c:v>44.5</c:v>
                </c:pt>
                <c:pt idx="66">
                  <c:v>46.5</c:v>
                </c:pt>
                <c:pt idx="67">
                  <c:v>44.5</c:v>
                </c:pt>
                <c:pt idx="68">
                  <c:v>41</c:v>
                </c:pt>
                <c:pt idx="69">
                  <c:v>43.5</c:v>
                </c:pt>
                <c:pt idx="70">
                  <c:v>48</c:v>
                </c:pt>
                <c:pt idx="71">
                  <c:v>46</c:v>
                </c:pt>
                <c:pt idx="72">
                  <c:v>48.5</c:v>
                </c:pt>
                <c:pt idx="73">
                  <c:v>48</c:v>
                </c:pt>
                <c:pt idx="74">
                  <c:v>46.5</c:v>
                </c:pt>
                <c:pt idx="75">
                  <c:v>44</c:v>
                </c:pt>
                <c:pt idx="76">
                  <c:v>45.5</c:v>
                </c:pt>
                <c:pt idx="77">
                  <c:v>44.5</c:v>
                </c:pt>
                <c:pt idx="78">
                  <c:v>46</c:v>
                </c:pt>
                <c:pt idx="79">
                  <c:v>49</c:v>
                </c:pt>
                <c:pt idx="80">
                  <c:v>52</c:v>
                </c:pt>
                <c:pt idx="81">
                  <c:v>50.5</c:v>
                </c:pt>
                <c:pt idx="82">
                  <c:v>50.5</c:v>
                </c:pt>
                <c:pt idx="83">
                  <c:v>52</c:v>
                </c:pt>
                <c:pt idx="84">
                  <c:v>53</c:v>
                </c:pt>
                <c:pt idx="85">
                  <c:v>48</c:v>
                </c:pt>
                <c:pt idx="86">
                  <c:v>47</c:v>
                </c:pt>
                <c:pt idx="87">
                  <c:v>48</c:v>
                </c:pt>
                <c:pt idx="88">
                  <c:v>47</c:v>
                </c:pt>
                <c:pt idx="89">
                  <c:v>51</c:v>
                </c:pt>
                <c:pt idx="90">
                  <c:v>49</c:v>
                </c:pt>
                <c:pt idx="91">
                  <c:v>50</c:v>
                </c:pt>
                <c:pt idx="92">
                  <c:v>54</c:v>
                </c:pt>
                <c:pt idx="93">
                  <c:v>49</c:v>
                </c:pt>
                <c:pt idx="94">
                  <c:v>51.5</c:v>
                </c:pt>
                <c:pt idx="95">
                  <c:v>49.5</c:v>
                </c:pt>
                <c:pt idx="96">
                  <c:v>49</c:v>
                </c:pt>
                <c:pt idx="97">
                  <c:v>51</c:v>
                </c:pt>
                <c:pt idx="98">
                  <c:v>45</c:v>
                </c:pt>
                <c:pt idx="99">
                  <c:v>47</c:v>
                </c:pt>
                <c:pt idx="100">
                  <c:v>55</c:v>
                </c:pt>
                <c:pt idx="101">
                  <c:v>47</c:v>
                </c:pt>
                <c:pt idx="102">
                  <c:v>54.5</c:v>
                </c:pt>
                <c:pt idx="103">
                  <c:v>53.5</c:v>
                </c:pt>
                <c:pt idx="104">
                  <c:v>55</c:v>
                </c:pt>
                <c:pt idx="105">
                  <c:v>55</c:v>
                </c:pt>
                <c:pt idx="106">
                  <c:v>57</c:v>
                </c:pt>
                <c:pt idx="107">
                  <c:v>55.5</c:v>
                </c:pt>
                <c:pt idx="108">
                  <c:v>51</c:v>
                </c:pt>
                <c:pt idx="109">
                  <c:v>54</c:v>
                </c:pt>
                <c:pt idx="110">
                  <c:v>49.5</c:v>
                </c:pt>
                <c:pt idx="111">
                  <c:v>46</c:v>
                </c:pt>
                <c:pt idx="112">
                  <c:v>43.5</c:v>
                </c:pt>
                <c:pt idx="113">
                  <c:v>42.5</c:v>
                </c:pt>
                <c:pt idx="114">
                  <c:v>39</c:v>
                </c:pt>
                <c:pt idx="115">
                  <c:v>39</c:v>
                </c:pt>
                <c:pt idx="116">
                  <c:v>38.5</c:v>
                </c:pt>
                <c:pt idx="117">
                  <c:v>37</c:v>
                </c:pt>
                <c:pt idx="118">
                  <c:v>35</c:v>
                </c:pt>
                <c:pt idx="119">
                  <c:v>32</c:v>
                </c:pt>
                <c:pt idx="120">
                  <c:v>37</c:v>
                </c:pt>
                <c:pt idx="121">
                  <c:v>39</c:v>
                </c:pt>
                <c:pt idx="122">
                  <c:v>33</c:v>
                </c:pt>
                <c:pt idx="123">
                  <c:v>32</c:v>
                </c:pt>
                <c:pt idx="124">
                  <c:v>38</c:v>
                </c:pt>
                <c:pt idx="125">
                  <c:v>39</c:v>
                </c:pt>
                <c:pt idx="126">
                  <c:v>43.5</c:v>
                </c:pt>
                <c:pt idx="127">
                  <c:v>42.5</c:v>
                </c:pt>
                <c:pt idx="128">
                  <c:v>44</c:v>
                </c:pt>
                <c:pt idx="129">
                  <c:v>45.5</c:v>
                </c:pt>
                <c:pt idx="130">
                  <c:v>40</c:v>
                </c:pt>
                <c:pt idx="131">
                  <c:v>45.5</c:v>
                </c:pt>
                <c:pt idx="132">
                  <c:v>40</c:v>
                </c:pt>
                <c:pt idx="133">
                  <c:v>39.5</c:v>
                </c:pt>
                <c:pt idx="134">
                  <c:v>40.5</c:v>
                </c:pt>
                <c:pt idx="135">
                  <c:v>39.5</c:v>
                </c:pt>
                <c:pt idx="136">
                  <c:v>47</c:v>
                </c:pt>
                <c:pt idx="137">
                  <c:v>44</c:v>
                </c:pt>
                <c:pt idx="138">
                  <c:v>46.5</c:v>
                </c:pt>
                <c:pt idx="139">
                  <c:v>49</c:v>
                </c:pt>
                <c:pt idx="140">
                  <c:v>43.5</c:v>
                </c:pt>
                <c:pt idx="141">
                  <c:v>50</c:v>
                </c:pt>
                <c:pt idx="142">
                  <c:v>42.5</c:v>
                </c:pt>
                <c:pt idx="143">
                  <c:v>47.5</c:v>
                </c:pt>
                <c:pt idx="144">
                  <c:v>46</c:v>
                </c:pt>
                <c:pt idx="145">
                  <c:v>44.5</c:v>
                </c:pt>
                <c:pt idx="146">
                  <c:v>45.5</c:v>
                </c:pt>
                <c:pt idx="147">
                  <c:v>43.5</c:v>
                </c:pt>
                <c:pt idx="148">
                  <c:v>48.5</c:v>
                </c:pt>
                <c:pt idx="149">
                  <c:v>49.5</c:v>
                </c:pt>
                <c:pt idx="150">
                  <c:v>49</c:v>
                </c:pt>
                <c:pt idx="151">
                  <c:v>49.5</c:v>
                </c:pt>
                <c:pt idx="152">
                  <c:v>49</c:v>
                </c:pt>
                <c:pt idx="153">
                  <c:v>42.5</c:v>
                </c:pt>
                <c:pt idx="154">
                  <c:v>47</c:v>
                </c:pt>
                <c:pt idx="155">
                  <c:v>48.5</c:v>
                </c:pt>
                <c:pt idx="156">
                  <c:v>46.5</c:v>
                </c:pt>
                <c:pt idx="157">
                  <c:v>47.5</c:v>
                </c:pt>
                <c:pt idx="158">
                  <c:v>44.5</c:v>
                </c:pt>
                <c:pt idx="159">
                  <c:v>46</c:v>
                </c:pt>
                <c:pt idx="160">
                  <c:v>45</c:v>
                </c:pt>
                <c:pt idx="161">
                  <c:v>47.5</c:v>
                </c:pt>
                <c:pt idx="162">
                  <c:v>42.5</c:v>
                </c:pt>
                <c:pt idx="163">
                  <c:v>43</c:v>
                </c:pt>
                <c:pt idx="164">
                  <c:v>47</c:v>
                </c:pt>
                <c:pt idx="165">
                  <c:v>45</c:v>
                </c:pt>
                <c:pt idx="166">
                  <c:v>47.5</c:v>
                </c:pt>
                <c:pt idx="167">
                  <c:v>44</c:v>
                </c:pt>
                <c:pt idx="168">
                  <c:v>46.5</c:v>
                </c:pt>
                <c:pt idx="169">
                  <c:v>42</c:v>
                </c:pt>
                <c:pt idx="170">
                  <c:v>42</c:v>
                </c:pt>
                <c:pt idx="171">
                  <c:v>46.5</c:v>
                </c:pt>
                <c:pt idx="172">
                  <c:v>46.5</c:v>
                </c:pt>
                <c:pt idx="173">
                  <c:v>43.5</c:v>
                </c:pt>
                <c:pt idx="174">
                  <c:v>49</c:v>
                </c:pt>
                <c:pt idx="175">
                  <c:v>44.5</c:v>
                </c:pt>
                <c:pt idx="176">
                  <c:v>48</c:v>
                </c:pt>
                <c:pt idx="177">
                  <c:v>50</c:v>
                </c:pt>
                <c:pt idx="178">
                  <c:v>44.5</c:v>
                </c:pt>
                <c:pt idx="179">
                  <c:v>42.5</c:v>
                </c:pt>
                <c:pt idx="180">
                  <c:v>46.5</c:v>
                </c:pt>
                <c:pt idx="181">
                  <c:v>45.5</c:v>
                </c:pt>
                <c:pt idx="182">
                  <c:v>44</c:v>
                </c:pt>
                <c:pt idx="183">
                  <c:v>45.5</c:v>
                </c:pt>
                <c:pt idx="184">
                  <c:v>48.5</c:v>
                </c:pt>
                <c:pt idx="185">
                  <c:v>44</c:v>
                </c:pt>
                <c:pt idx="186">
                  <c:v>53</c:v>
                </c:pt>
                <c:pt idx="187">
                  <c:v>54.5</c:v>
                </c:pt>
                <c:pt idx="188">
                  <c:v>51</c:v>
                </c:pt>
                <c:pt idx="189">
                  <c:v>50.5</c:v>
                </c:pt>
                <c:pt idx="190" formatCode="0.00">
                  <c:v>51.5</c:v>
                </c:pt>
                <c:pt idx="191">
                  <c:v>51.5</c:v>
                </c:pt>
                <c:pt idx="192">
                  <c:v>47</c:v>
                </c:pt>
                <c:pt idx="193">
                  <c:v>49</c:v>
                </c:pt>
                <c:pt idx="194">
                  <c:v>46</c:v>
                </c:pt>
                <c:pt idx="195">
                  <c:v>50</c:v>
                </c:pt>
                <c:pt idx="196">
                  <c:v>51</c:v>
                </c:pt>
                <c:pt idx="197">
                  <c:v>51</c:v>
                </c:pt>
                <c:pt idx="198">
                  <c:v>49.5</c:v>
                </c:pt>
                <c:pt idx="199">
                  <c:v>53</c:v>
                </c:pt>
                <c:pt idx="200">
                  <c:v>49.5</c:v>
                </c:pt>
                <c:pt idx="201">
                  <c:v>49</c:v>
                </c:pt>
                <c:pt idx="202">
                  <c:v>49</c:v>
                </c:pt>
                <c:pt idx="203">
                  <c:v>48.5</c:v>
                </c:pt>
                <c:pt idx="204">
                  <c:v>47.5</c:v>
                </c:pt>
                <c:pt idx="205">
                  <c:v>47</c:v>
                </c:pt>
                <c:pt idx="206">
                  <c:v>45.5</c:v>
                </c:pt>
                <c:pt idx="207">
                  <c:v>49.5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'ISM Manufacturero'!$K$18</c:f>
              <c:strCache>
                <c:ptCount val="1"/>
                <c:pt idx="0">
                  <c:v>Empleo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'ISM Manufacturero'!$B$20:$B$500</c:f>
              <c:numCache>
                <c:formatCode>m/d/yyyy</c:formatCode>
                <c:ptCount val="481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</c:numCache>
            </c:numRef>
          </c:cat>
          <c:val>
            <c:numRef>
              <c:f>'ISM Manufacturero'!$K$20:$K$500</c:f>
              <c:numCache>
                <c:formatCode>General</c:formatCode>
                <c:ptCount val="481"/>
                <c:pt idx="0">
                  <c:v>53.6</c:v>
                </c:pt>
                <c:pt idx="1">
                  <c:v>51.2</c:v>
                </c:pt>
                <c:pt idx="2">
                  <c:v>53.2</c:v>
                </c:pt>
                <c:pt idx="3">
                  <c:v>53</c:v>
                </c:pt>
                <c:pt idx="4">
                  <c:v>50.7</c:v>
                </c:pt>
                <c:pt idx="5">
                  <c:v>52.5</c:v>
                </c:pt>
                <c:pt idx="6">
                  <c:v>48.8</c:v>
                </c:pt>
                <c:pt idx="7">
                  <c:v>50.6</c:v>
                </c:pt>
                <c:pt idx="8">
                  <c:v>48.2</c:v>
                </c:pt>
                <c:pt idx="9">
                  <c:v>47.1</c:v>
                </c:pt>
                <c:pt idx="10">
                  <c:v>42.7</c:v>
                </c:pt>
                <c:pt idx="11">
                  <c:v>42.3</c:v>
                </c:pt>
                <c:pt idx="12">
                  <c:v>37.799999999999997</c:v>
                </c:pt>
                <c:pt idx="13">
                  <c:v>39.9</c:v>
                </c:pt>
                <c:pt idx="14">
                  <c:v>38.200000000000003</c:v>
                </c:pt>
                <c:pt idx="15">
                  <c:v>35.1</c:v>
                </c:pt>
                <c:pt idx="16">
                  <c:v>35.700000000000003</c:v>
                </c:pt>
                <c:pt idx="17">
                  <c:v>37.200000000000003</c:v>
                </c:pt>
                <c:pt idx="18">
                  <c:v>41.3</c:v>
                </c:pt>
                <c:pt idx="19">
                  <c:v>41.5</c:v>
                </c:pt>
                <c:pt idx="20">
                  <c:v>35.6</c:v>
                </c:pt>
                <c:pt idx="21">
                  <c:v>36.4</c:v>
                </c:pt>
                <c:pt idx="22">
                  <c:v>39.1</c:v>
                </c:pt>
                <c:pt idx="23">
                  <c:v>41</c:v>
                </c:pt>
                <c:pt idx="24">
                  <c:v>43.8</c:v>
                </c:pt>
                <c:pt idx="25">
                  <c:v>46.6</c:v>
                </c:pt>
                <c:pt idx="26">
                  <c:v>46.6</c:v>
                </c:pt>
                <c:pt idx="27">
                  <c:v>47.3</c:v>
                </c:pt>
                <c:pt idx="28">
                  <c:v>48.3</c:v>
                </c:pt>
                <c:pt idx="29">
                  <c:v>45</c:v>
                </c:pt>
                <c:pt idx="30">
                  <c:v>46.8</c:v>
                </c:pt>
                <c:pt idx="31">
                  <c:v>45.8</c:v>
                </c:pt>
                <c:pt idx="32">
                  <c:v>46.4</c:v>
                </c:pt>
                <c:pt idx="33">
                  <c:v>44.8</c:v>
                </c:pt>
                <c:pt idx="34">
                  <c:v>47.5</c:v>
                </c:pt>
                <c:pt idx="35">
                  <c:v>47.4</c:v>
                </c:pt>
                <c:pt idx="36">
                  <c:v>42.6</c:v>
                </c:pt>
                <c:pt idx="37">
                  <c:v>42.2</c:v>
                </c:pt>
                <c:pt idx="38">
                  <c:v>41.8</c:v>
                </c:pt>
                <c:pt idx="39">
                  <c:v>42.4</c:v>
                </c:pt>
                <c:pt idx="40">
                  <c:v>45.6</c:v>
                </c:pt>
                <c:pt idx="41">
                  <c:v>46.3</c:v>
                </c:pt>
                <c:pt idx="42">
                  <c:v>47.1</c:v>
                </c:pt>
                <c:pt idx="43">
                  <c:v>46.5</c:v>
                </c:pt>
                <c:pt idx="44">
                  <c:v>48.6</c:v>
                </c:pt>
                <c:pt idx="45">
                  <c:v>50.4</c:v>
                </c:pt>
                <c:pt idx="46">
                  <c:v>54.1</c:v>
                </c:pt>
                <c:pt idx="47">
                  <c:v>54.7</c:v>
                </c:pt>
                <c:pt idx="48">
                  <c:v>55.7</c:v>
                </c:pt>
                <c:pt idx="49">
                  <c:v>57</c:v>
                </c:pt>
                <c:pt idx="50">
                  <c:v>57.2</c:v>
                </c:pt>
                <c:pt idx="51">
                  <c:v>60.1</c:v>
                </c:pt>
                <c:pt idx="52">
                  <c:v>59.4</c:v>
                </c:pt>
                <c:pt idx="53">
                  <c:v>57.4</c:v>
                </c:pt>
                <c:pt idx="54">
                  <c:v>56.4</c:v>
                </c:pt>
                <c:pt idx="55">
                  <c:v>58</c:v>
                </c:pt>
                <c:pt idx="56">
                  <c:v>55.5</c:v>
                </c:pt>
                <c:pt idx="57">
                  <c:v>56.9</c:v>
                </c:pt>
                <c:pt idx="58">
                  <c:v>53.8</c:v>
                </c:pt>
                <c:pt idx="59">
                  <c:v>58.6</c:v>
                </c:pt>
                <c:pt idx="60">
                  <c:v>56</c:v>
                </c:pt>
                <c:pt idx="61">
                  <c:v>52.5</c:v>
                </c:pt>
                <c:pt idx="62">
                  <c:v>53</c:v>
                </c:pt>
                <c:pt idx="63">
                  <c:v>49.3</c:v>
                </c:pt>
                <c:pt idx="64">
                  <c:v>51.1</c:v>
                </c:pt>
                <c:pt idx="65">
                  <c:v>53.2</c:v>
                </c:pt>
                <c:pt idx="66">
                  <c:v>51.8</c:v>
                </c:pt>
                <c:pt idx="67">
                  <c:v>53.4</c:v>
                </c:pt>
                <c:pt idx="68">
                  <c:v>54.3</c:v>
                </c:pt>
                <c:pt idx="69">
                  <c:v>56</c:v>
                </c:pt>
                <c:pt idx="70">
                  <c:v>53.7</c:v>
                </c:pt>
                <c:pt idx="71">
                  <c:v>53.1</c:v>
                </c:pt>
                <c:pt idx="72">
                  <c:v>53.5</c:v>
                </c:pt>
                <c:pt idx="73">
                  <c:v>53.8</c:v>
                </c:pt>
                <c:pt idx="74">
                  <c:v>54.2</c:v>
                </c:pt>
                <c:pt idx="75">
                  <c:v>53.2</c:v>
                </c:pt>
                <c:pt idx="76">
                  <c:v>49.9</c:v>
                </c:pt>
                <c:pt idx="77">
                  <c:v>50.7</c:v>
                </c:pt>
                <c:pt idx="78">
                  <c:v>52.6</c:v>
                </c:pt>
                <c:pt idx="79">
                  <c:v>49.9</c:v>
                </c:pt>
                <c:pt idx="80">
                  <c:v>49.6</c:v>
                </c:pt>
                <c:pt idx="81">
                  <c:v>49.2</c:v>
                </c:pt>
                <c:pt idx="82">
                  <c:v>49.8</c:v>
                </c:pt>
                <c:pt idx="83">
                  <c:v>50.3</c:v>
                </c:pt>
                <c:pt idx="84">
                  <c:v>50.9</c:v>
                </c:pt>
                <c:pt idx="85">
                  <c:v>49.9</c:v>
                </c:pt>
                <c:pt idx="86">
                  <c:v>51.9</c:v>
                </c:pt>
                <c:pt idx="87">
                  <c:v>52.2</c:v>
                </c:pt>
                <c:pt idx="88">
                  <c:v>51.9</c:v>
                </c:pt>
                <c:pt idx="89">
                  <c:v>49.8</c:v>
                </c:pt>
                <c:pt idx="90">
                  <c:v>50</c:v>
                </c:pt>
                <c:pt idx="91">
                  <c:v>52</c:v>
                </c:pt>
                <c:pt idx="92">
                  <c:v>50.7</c:v>
                </c:pt>
                <c:pt idx="93">
                  <c:v>48.4</c:v>
                </c:pt>
                <c:pt idx="94">
                  <c:v>48.6</c:v>
                </c:pt>
                <c:pt idx="95">
                  <c:v>47.1</c:v>
                </c:pt>
                <c:pt idx="96">
                  <c:v>45.8</c:v>
                </c:pt>
                <c:pt idx="97">
                  <c:v>48.2</c:v>
                </c:pt>
                <c:pt idx="98">
                  <c:v>46.6</c:v>
                </c:pt>
                <c:pt idx="99">
                  <c:v>46.1</c:v>
                </c:pt>
                <c:pt idx="100">
                  <c:v>44.8</c:v>
                </c:pt>
                <c:pt idx="101">
                  <c:v>51.2</c:v>
                </c:pt>
                <c:pt idx="102">
                  <c:v>48.9</c:v>
                </c:pt>
                <c:pt idx="103">
                  <c:v>42.1</c:v>
                </c:pt>
                <c:pt idx="104">
                  <c:v>33.700000000000003</c:v>
                </c:pt>
                <c:pt idx="105">
                  <c:v>34.4</c:v>
                </c:pt>
                <c:pt idx="106">
                  <c:v>29.9</c:v>
                </c:pt>
                <c:pt idx="107">
                  <c:v>28.8</c:v>
                </c:pt>
                <c:pt idx="108">
                  <c:v>25.5</c:v>
                </c:pt>
                <c:pt idx="109">
                  <c:v>28.6</c:v>
                </c:pt>
                <c:pt idx="110">
                  <c:v>33.200000000000003</c:v>
                </c:pt>
                <c:pt idx="111">
                  <c:v>34.799999999999997</c:v>
                </c:pt>
                <c:pt idx="112">
                  <c:v>40.700000000000003</c:v>
                </c:pt>
                <c:pt idx="113">
                  <c:v>47.1</c:v>
                </c:pt>
                <c:pt idx="114">
                  <c:v>46.1</c:v>
                </c:pt>
                <c:pt idx="115">
                  <c:v>47.8</c:v>
                </c:pt>
                <c:pt idx="116">
                  <c:v>52.4</c:v>
                </c:pt>
                <c:pt idx="117">
                  <c:v>51.7</c:v>
                </c:pt>
                <c:pt idx="118">
                  <c:v>51.6</c:v>
                </c:pt>
                <c:pt idx="119">
                  <c:v>53.8</c:v>
                </c:pt>
                <c:pt idx="120">
                  <c:v>54.6</c:v>
                </c:pt>
                <c:pt idx="121">
                  <c:v>55.4</c:v>
                </c:pt>
                <c:pt idx="122">
                  <c:v>56.2</c:v>
                </c:pt>
                <c:pt idx="123">
                  <c:v>57.9</c:v>
                </c:pt>
                <c:pt idx="124">
                  <c:v>56.7</c:v>
                </c:pt>
                <c:pt idx="125">
                  <c:v>58</c:v>
                </c:pt>
                <c:pt idx="126">
                  <c:v>60.6</c:v>
                </c:pt>
                <c:pt idx="127">
                  <c:v>58</c:v>
                </c:pt>
                <c:pt idx="128">
                  <c:v>58.4</c:v>
                </c:pt>
                <c:pt idx="129">
                  <c:v>60.4</c:v>
                </c:pt>
                <c:pt idx="130">
                  <c:v>57.9</c:v>
                </c:pt>
                <c:pt idx="131">
                  <c:v>60.8</c:v>
                </c:pt>
                <c:pt idx="132">
                  <c:v>61.7</c:v>
                </c:pt>
                <c:pt idx="133">
                  <c:v>62</c:v>
                </c:pt>
                <c:pt idx="134">
                  <c:v>60.2</c:v>
                </c:pt>
                <c:pt idx="135">
                  <c:v>58.2</c:v>
                </c:pt>
                <c:pt idx="136">
                  <c:v>61.3</c:v>
                </c:pt>
                <c:pt idx="137">
                  <c:v>54.5</c:v>
                </c:pt>
                <c:pt idx="138">
                  <c:v>53.7</c:v>
                </c:pt>
                <c:pt idx="139">
                  <c:v>54.8</c:v>
                </c:pt>
                <c:pt idx="140">
                  <c:v>54.3</c:v>
                </c:pt>
                <c:pt idx="141">
                  <c:v>52.9</c:v>
                </c:pt>
                <c:pt idx="142">
                  <c:v>54.6</c:v>
                </c:pt>
                <c:pt idx="143">
                  <c:v>54.3</c:v>
                </c:pt>
                <c:pt idx="144">
                  <c:v>54.1</c:v>
                </c:pt>
                <c:pt idx="145">
                  <c:v>55.9</c:v>
                </c:pt>
                <c:pt idx="146">
                  <c:v>56.7</c:v>
                </c:pt>
                <c:pt idx="147">
                  <c:v>57.1</c:v>
                </c:pt>
                <c:pt idx="148">
                  <c:v>56.9</c:v>
                </c:pt>
                <c:pt idx="149">
                  <c:v>51.4</c:v>
                </c:pt>
                <c:pt idx="150">
                  <c:v>51.8</c:v>
                </c:pt>
                <c:pt idx="151">
                  <c:v>54</c:v>
                </c:pt>
                <c:pt idx="152">
                  <c:v>52.5</c:v>
                </c:pt>
                <c:pt idx="153">
                  <c:v>48.5</c:v>
                </c:pt>
                <c:pt idx="154">
                  <c:v>52.1</c:v>
                </c:pt>
                <c:pt idx="155">
                  <c:v>54.2</c:v>
                </c:pt>
                <c:pt idx="156">
                  <c:v>53.1</c:v>
                </c:pt>
                <c:pt idx="157">
                  <c:v>53.6</c:v>
                </c:pt>
                <c:pt idx="158">
                  <c:v>50.6</c:v>
                </c:pt>
                <c:pt idx="159">
                  <c:v>50</c:v>
                </c:pt>
                <c:pt idx="160">
                  <c:v>50.9</c:v>
                </c:pt>
                <c:pt idx="161">
                  <c:v>53.2</c:v>
                </c:pt>
                <c:pt idx="162">
                  <c:v>53.9</c:v>
                </c:pt>
                <c:pt idx="163">
                  <c:v>54.4</c:v>
                </c:pt>
                <c:pt idx="164">
                  <c:v>53.7</c:v>
                </c:pt>
                <c:pt idx="165">
                  <c:v>55.1</c:v>
                </c:pt>
                <c:pt idx="166">
                  <c:v>54.8</c:v>
                </c:pt>
                <c:pt idx="167">
                  <c:v>52.6</c:v>
                </c:pt>
                <c:pt idx="168">
                  <c:v>53.3</c:v>
                </c:pt>
                <c:pt idx="169">
                  <c:v>52.9</c:v>
                </c:pt>
                <c:pt idx="170">
                  <c:v>55</c:v>
                </c:pt>
                <c:pt idx="171">
                  <c:v>54.1</c:v>
                </c:pt>
                <c:pt idx="172">
                  <c:v>53.7</c:v>
                </c:pt>
                <c:pt idx="173">
                  <c:v>55.3</c:v>
                </c:pt>
                <c:pt idx="174">
                  <c:v>56.9</c:v>
                </c:pt>
                <c:pt idx="175">
                  <c:v>54.4</c:v>
                </c:pt>
                <c:pt idx="176">
                  <c:v>54.6</c:v>
                </c:pt>
                <c:pt idx="177">
                  <c:v>54.3</c:v>
                </c:pt>
                <c:pt idx="178">
                  <c:v>55.4</c:v>
                </c:pt>
                <c:pt idx="179">
                  <c:v>54.3</c:v>
                </c:pt>
                <c:pt idx="180">
                  <c:v>52.1</c:v>
                </c:pt>
                <c:pt idx="181">
                  <c:v>51.4</c:v>
                </c:pt>
                <c:pt idx="182">
                  <c:v>48.6</c:v>
                </c:pt>
                <c:pt idx="183">
                  <c:v>52.2</c:v>
                </c:pt>
                <c:pt idx="184">
                  <c:v>55.1</c:v>
                </c:pt>
                <c:pt idx="185">
                  <c:v>51.8</c:v>
                </c:pt>
                <c:pt idx="186">
                  <c:v>50.8</c:v>
                </c:pt>
                <c:pt idx="187">
                  <c:v>50.5</c:v>
                </c:pt>
                <c:pt idx="188">
                  <c:v>46.9</c:v>
                </c:pt>
                <c:pt idx="189">
                  <c:v>51</c:v>
                </c:pt>
                <c:pt idx="190" formatCode="0.00">
                  <c:v>47.6</c:v>
                </c:pt>
                <c:pt idx="191">
                  <c:v>46.2</c:v>
                </c:pt>
                <c:pt idx="192">
                  <c:v>48.6</c:v>
                </c:pt>
                <c:pt idx="193">
                  <c:v>48.5</c:v>
                </c:pt>
                <c:pt idx="194">
                  <c:v>49.2</c:v>
                </c:pt>
                <c:pt idx="195">
                  <c:v>49.3</c:v>
                </c:pt>
                <c:pt idx="196">
                  <c:v>50</c:v>
                </c:pt>
                <c:pt idx="197">
                  <c:v>49.3</c:v>
                </c:pt>
                <c:pt idx="198">
                  <c:v>48.7</c:v>
                </c:pt>
                <c:pt idx="199">
                  <c:v>50</c:v>
                </c:pt>
                <c:pt idx="200">
                  <c:v>51.8</c:v>
                </c:pt>
                <c:pt idx="201">
                  <c:v>52.5</c:v>
                </c:pt>
                <c:pt idx="202">
                  <c:v>52.8</c:v>
                </c:pt>
                <c:pt idx="203">
                  <c:v>56.1</c:v>
                </c:pt>
                <c:pt idx="204">
                  <c:v>54.2</c:v>
                </c:pt>
                <c:pt idx="205">
                  <c:v>58.9</c:v>
                </c:pt>
                <c:pt idx="206">
                  <c:v>52</c:v>
                </c:pt>
                <c:pt idx="207">
                  <c:v>53.5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'ISM Manufacturero'!$L$18</c:f>
              <c:strCache>
                <c:ptCount val="1"/>
                <c:pt idx="0">
                  <c:v>Nuevas Órdenes de Exportaciones </c:v>
                </c:pt>
              </c:strCache>
            </c:strRef>
          </c:tx>
          <c:marker>
            <c:symbol val="none"/>
          </c:marker>
          <c:cat>
            <c:numRef>
              <c:f>'ISM Manufacturero'!$B$20:$B$500</c:f>
              <c:numCache>
                <c:formatCode>m/d/yyyy</c:formatCode>
                <c:ptCount val="481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</c:numCache>
            </c:numRef>
          </c:cat>
          <c:val>
            <c:numRef>
              <c:f>'ISM Manufacturero'!$L$20:$L$500</c:f>
              <c:numCache>
                <c:formatCode>General</c:formatCode>
                <c:ptCount val="481"/>
                <c:pt idx="0">
                  <c:v>54.2</c:v>
                </c:pt>
                <c:pt idx="1">
                  <c:v>54.8</c:v>
                </c:pt>
                <c:pt idx="2">
                  <c:v>51.5</c:v>
                </c:pt>
                <c:pt idx="3">
                  <c:v>56.4</c:v>
                </c:pt>
                <c:pt idx="4">
                  <c:v>52.8</c:v>
                </c:pt>
                <c:pt idx="5">
                  <c:v>51.7</c:v>
                </c:pt>
                <c:pt idx="6">
                  <c:v>50.8</c:v>
                </c:pt>
                <c:pt idx="7">
                  <c:v>50.7</c:v>
                </c:pt>
                <c:pt idx="8">
                  <c:v>48.7</c:v>
                </c:pt>
                <c:pt idx="9">
                  <c:v>48.6</c:v>
                </c:pt>
                <c:pt idx="10">
                  <c:v>49.5</c:v>
                </c:pt>
                <c:pt idx="11">
                  <c:v>46.7</c:v>
                </c:pt>
                <c:pt idx="12">
                  <c:v>46.8</c:v>
                </c:pt>
                <c:pt idx="13">
                  <c:v>50.3</c:v>
                </c:pt>
                <c:pt idx="14">
                  <c:v>47.5</c:v>
                </c:pt>
                <c:pt idx="15">
                  <c:v>45.3</c:v>
                </c:pt>
                <c:pt idx="16">
                  <c:v>45.2</c:v>
                </c:pt>
                <c:pt idx="17">
                  <c:v>48.4</c:v>
                </c:pt>
                <c:pt idx="18">
                  <c:v>52</c:v>
                </c:pt>
                <c:pt idx="19">
                  <c:v>46.9</c:v>
                </c:pt>
                <c:pt idx="20">
                  <c:v>44.3</c:v>
                </c:pt>
                <c:pt idx="21">
                  <c:v>50</c:v>
                </c:pt>
                <c:pt idx="22">
                  <c:v>47.6</c:v>
                </c:pt>
                <c:pt idx="23">
                  <c:v>50.1</c:v>
                </c:pt>
                <c:pt idx="24">
                  <c:v>50.7</c:v>
                </c:pt>
                <c:pt idx="25">
                  <c:v>50.6</c:v>
                </c:pt>
                <c:pt idx="26">
                  <c:v>51.9</c:v>
                </c:pt>
                <c:pt idx="27">
                  <c:v>53.3</c:v>
                </c:pt>
                <c:pt idx="28">
                  <c:v>54.1</c:v>
                </c:pt>
                <c:pt idx="29">
                  <c:v>52.2</c:v>
                </c:pt>
                <c:pt idx="30">
                  <c:v>53.4</c:v>
                </c:pt>
                <c:pt idx="31">
                  <c:v>53.8</c:v>
                </c:pt>
                <c:pt idx="32">
                  <c:v>53</c:v>
                </c:pt>
                <c:pt idx="33">
                  <c:v>50</c:v>
                </c:pt>
                <c:pt idx="34">
                  <c:v>52</c:v>
                </c:pt>
                <c:pt idx="35">
                  <c:v>54.4</c:v>
                </c:pt>
                <c:pt idx="36">
                  <c:v>55.2</c:v>
                </c:pt>
                <c:pt idx="37">
                  <c:v>51.3</c:v>
                </c:pt>
                <c:pt idx="38">
                  <c:v>50.8</c:v>
                </c:pt>
                <c:pt idx="39">
                  <c:v>51.7</c:v>
                </c:pt>
                <c:pt idx="40">
                  <c:v>54.6</c:v>
                </c:pt>
                <c:pt idx="41">
                  <c:v>54.4</c:v>
                </c:pt>
                <c:pt idx="42">
                  <c:v>56.4</c:v>
                </c:pt>
                <c:pt idx="43">
                  <c:v>54.5</c:v>
                </c:pt>
                <c:pt idx="44">
                  <c:v>59.5</c:v>
                </c:pt>
                <c:pt idx="45">
                  <c:v>57.1</c:v>
                </c:pt>
                <c:pt idx="46">
                  <c:v>59.3</c:v>
                </c:pt>
                <c:pt idx="47">
                  <c:v>57.2</c:v>
                </c:pt>
                <c:pt idx="48">
                  <c:v>55.1</c:v>
                </c:pt>
                <c:pt idx="49">
                  <c:v>60.2</c:v>
                </c:pt>
                <c:pt idx="50">
                  <c:v>59.9</c:v>
                </c:pt>
                <c:pt idx="51">
                  <c:v>60</c:v>
                </c:pt>
                <c:pt idx="52">
                  <c:v>57.3</c:v>
                </c:pt>
                <c:pt idx="53">
                  <c:v>56.7</c:v>
                </c:pt>
                <c:pt idx="54">
                  <c:v>55.8</c:v>
                </c:pt>
                <c:pt idx="55">
                  <c:v>53.5</c:v>
                </c:pt>
                <c:pt idx="56">
                  <c:v>56.7</c:v>
                </c:pt>
                <c:pt idx="57">
                  <c:v>54.5</c:v>
                </c:pt>
                <c:pt idx="58">
                  <c:v>59.1</c:v>
                </c:pt>
                <c:pt idx="59">
                  <c:v>56.5</c:v>
                </c:pt>
                <c:pt idx="60">
                  <c:v>56.5</c:v>
                </c:pt>
                <c:pt idx="61">
                  <c:v>55.1</c:v>
                </c:pt>
                <c:pt idx="62">
                  <c:v>57</c:v>
                </c:pt>
                <c:pt idx="63">
                  <c:v>55.3</c:v>
                </c:pt>
                <c:pt idx="64">
                  <c:v>51.2</c:v>
                </c:pt>
                <c:pt idx="65">
                  <c:v>55.8</c:v>
                </c:pt>
                <c:pt idx="66">
                  <c:v>54.5</c:v>
                </c:pt>
                <c:pt idx="67">
                  <c:v>57.3</c:v>
                </c:pt>
                <c:pt idx="68">
                  <c:v>55.2</c:v>
                </c:pt>
                <c:pt idx="69">
                  <c:v>57.9</c:v>
                </c:pt>
                <c:pt idx="70">
                  <c:v>54.3</c:v>
                </c:pt>
                <c:pt idx="71">
                  <c:v>58.5</c:v>
                </c:pt>
                <c:pt idx="72">
                  <c:v>57</c:v>
                </c:pt>
                <c:pt idx="73">
                  <c:v>57.3</c:v>
                </c:pt>
                <c:pt idx="74">
                  <c:v>53.4</c:v>
                </c:pt>
                <c:pt idx="75">
                  <c:v>55.7</c:v>
                </c:pt>
                <c:pt idx="76">
                  <c:v>55.4</c:v>
                </c:pt>
                <c:pt idx="77">
                  <c:v>51.9</c:v>
                </c:pt>
                <c:pt idx="78">
                  <c:v>55.7</c:v>
                </c:pt>
                <c:pt idx="79">
                  <c:v>55.3</c:v>
                </c:pt>
                <c:pt idx="80">
                  <c:v>57.8</c:v>
                </c:pt>
                <c:pt idx="81">
                  <c:v>56.9</c:v>
                </c:pt>
                <c:pt idx="82">
                  <c:v>54.3</c:v>
                </c:pt>
                <c:pt idx="83">
                  <c:v>52.5</c:v>
                </c:pt>
                <c:pt idx="84">
                  <c:v>54</c:v>
                </c:pt>
                <c:pt idx="85">
                  <c:v>55.5</c:v>
                </c:pt>
                <c:pt idx="86">
                  <c:v>57</c:v>
                </c:pt>
                <c:pt idx="87">
                  <c:v>59</c:v>
                </c:pt>
                <c:pt idx="88">
                  <c:v>56</c:v>
                </c:pt>
                <c:pt idx="89">
                  <c:v>56.5</c:v>
                </c:pt>
                <c:pt idx="90">
                  <c:v>57</c:v>
                </c:pt>
                <c:pt idx="91">
                  <c:v>54.5</c:v>
                </c:pt>
                <c:pt idx="92">
                  <c:v>57</c:v>
                </c:pt>
                <c:pt idx="93">
                  <c:v>58.5</c:v>
                </c:pt>
                <c:pt idx="94">
                  <c:v>52.5</c:v>
                </c:pt>
                <c:pt idx="95">
                  <c:v>58.5</c:v>
                </c:pt>
                <c:pt idx="96">
                  <c:v>56</c:v>
                </c:pt>
                <c:pt idx="97">
                  <c:v>56.5</c:v>
                </c:pt>
                <c:pt idx="98">
                  <c:v>57.5</c:v>
                </c:pt>
                <c:pt idx="99">
                  <c:v>59.5</c:v>
                </c:pt>
                <c:pt idx="100">
                  <c:v>58.5</c:v>
                </c:pt>
                <c:pt idx="101">
                  <c:v>54</c:v>
                </c:pt>
                <c:pt idx="102">
                  <c:v>57</c:v>
                </c:pt>
                <c:pt idx="103">
                  <c:v>52</c:v>
                </c:pt>
                <c:pt idx="104">
                  <c:v>41</c:v>
                </c:pt>
                <c:pt idx="105">
                  <c:v>41</c:v>
                </c:pt>
                <c:pt idx="106">
                  <c:v>35.5</c:v>
                </c:pt>
                <c:pt idx="107">
                  <c:v>37.5</c:v>
                </c:pt>
                <c:pt idx="108">
                  <c:v>37.5</c:v>
                </c:pt>
                <c:pt idx="109">
                  <c:v>39</c:v>
                </c:pt>
                <c:pt idx="110">
                  <c:v>44</c:v>
                </c:pt>
                <c:pt idx="111">
                  <c:v>48</c:v>
                </c:pt>
                <c:pt idx="112">
                  <c:v>49.5</c:v>
                </c:pt>
                <c:pt idx="113">
                  <c:v>50.5</c:v>
                </c:pt>
                <c:pt idx="114">
                  <c:v>55.5</c:v>
                </c:pt>
                <c:pt idx="115">
                  <c:v>55</c:v>
                </c:pt>
                <c:pt idx="116">
                  <c:v>55.5</c:v>
                </c:pt>
                <c:pt idx="117">
                  <c:v>56</c:v>
                </c:pt>
                <c:pt idx="118">
                  <c:v>54.5</c:v>
                </c:pt>
                <c:pt idx="119">
                  <c:v>58.5</c:v>
                </c:pt>
                <c:pt idx="120">
                  <c:v>56.5</c:v>
                </c:pt>
                <c:pt idx="121">
                  <c:v>61.5</c:v>
                </c:pt>
                <c:pt idx="122">
                  <c:v>61</c:v>
                </c:pt>
                <c:pt idx="123">
                  <c:v>62</c:v>
                </c:pt>
                <c:pt idx="124">
                  <c:v>56</c:v>
                </c:pt>
                <c:pt idx="125">
                  <c:v>56.5</c:v>
                </c:pt>
                <c:pt idx="126">
                  <c:v>55.5</c:v>
                </c:pt>
                <c:pt idx="127">
                  <c:v>54.5</c:v>
                </c:pt>
                <c:pt idx="128">
                  <c:v>60.5</c:v>
                </c:pt>
                <c:pt idx="129">
                  <c:v>57</c:v>
                </c:pt>
                <c:pt idx="130">
                  <c:v>54.5</c:v>
                </c:pt>
                <c:pt idx="131">
                  <c:v>62</c:v>
                </c:pt>
                <c:pt idx="132">
                  <c:v>62.5</c:v>
                </c:pt>
                <c:pt idx="133">
                  <c:v>56</c:v>
                </c:pt>
                <c:pt idx="134">
                  <c:v>62</c:v>
                </c:pt>
                <c:pt idx="135">
                  <c:v>55</c:v>
                </c:pt>
                <c:pt idx="136">
                  <c:v>53.5</c:v>
                </c:pt>
                <c:pt idx="137">
                  <c:v>54</c:v>
                </c:pt>
                <c:pt idx="138">
                  <c:v>50.5</c:v>
                </c:pt>
                <c:pt idx="139">
                  <c:v>53.5</c:v>
                </c:pt>
                <c:pt idx="140">
                  <c:v>50</c:v>
                </c:pt>
                <c:pt idx="141">
                  <c:v>52</c:v>
                </c:pt>
                <c:pt idx="142">
                  <c:v>53</c:v>
                </c:pt>
                <c:pt idx="143">
                  <c:v>55</c:v>
                </c:pt>
                <c:pt idx="144">
                  <c:v>59.5</c:v>
                </c:pt>
                <c:pt idx="145">
                  <c:v>54</c:v>
                </c:pt>
                <c:pt idx="146">
                  <c:v>59</c:v>
                </c:pt>
                <c:pt idx="147">
                  <c:v>53.5</c:v>
                </c:pt>
                <c:pt idx="148">
                  <c:v>47.5</c:v>
                </c:pt>
                <c:pt idx="149">
                  <c:v>46.5</c:v>
                </c:pt>
                <c:pt idx="150">
                  <c:v>47</c:v>
                </c:pt>
                <c:pt idx="151">
                  <c:v>48.5</c:v>
                </c:pt>
                <c:pt idx="152">
                  <c:v>48</c:v>
                </c:pt>
                <c:pt idx="153">
                  <c:v>47</c:v>
                </c:pt>
                <c:pt idx="154">
                  <c:v>51.5</c:v>
                </c:pt>
                <c:pt idx="155">
                  <c:v>50.5</c:v>
                </c:pt>
                <c:pt idx="156">
                  <c:v>53.5</c:v>
                </c:pt>
                <c:pt idx="157">
                  <c:v>56</c:v>
                </c:pt>
                <c:pt idx="158">
                  <c:v>54</c:v>
                </c:pt>
                <c:pt idx="159">
                  <c:v>51</c:v>
                </c:pt>
                <c:pt idx="160">
                  <c:v>54.5</c:v>
                </c:pt>
                <c:pt idx="161">
                  <c:v>53.5</c:v>
                </c:pt>
                <c:pt idx="162">
                  <c:v>55.5</c:v>
                </c:pt>
                <c:pt idx="163">
                  <c:v>52</c:v>
                </c:pt>
                <c:pt idx="164">
                  <c:v>57</c:v>
                </c:pt>
                <c:pt idx="165">
                  <c:v>59.5</c:v>
                </c:pt>
                <c:pt idx="166">
                  <c:v>55</c:v>
                </c:pt>
                <c:pt idx="167">
                  <c:v>54.5</c:v>
                </c:pt>
                <c:pt idx="168">
                  <c:v>53.5</c:v>
                </c:pt>
                <c:pt idx="169">
                  <c:v>55.5</c:v>
                </c:pt>
                <c:pt idx="170">
                  <c:v>57</c:v>
                </c:pt>
                <c:pt idx="171">
                  <c:v>56.5</c:v>
                </c:pt>
                <c:pt idx="172">
                  <c:v>54.5</c:v>
                </c:pt>
                <c:pt idx="173">
                  <c:v>53</c:v>
                </c:pt>
                <c:pt idx="174">
                  <c:v>55</c:v>
                </c:pt>
                <c:pt idx="175">
                  <c:v>53.5</c:v>
                </c:pt>
                <c:pt idx="176">
                  <c:v>51.5</c:v>
                </c:pt>
                <c:pt idx="177">
                  <c:v>55</c:v>
                </c:pt>
                <c:pt idx="178">
                  <c:v>52</c:v>
                </c:pt>
                <c:pt idx="179">
                  <c:v>49.5</c:v>
                </c:pt>
                <c:pt idx="180">
                  <c:v>48.5</c:v>
                </c:pt>
                <c:pt idx="181">
                  <c:v>47.5</c:v>
                </c:pt>
                <c:pt idx="182">
                  <c:v>51.5</c:v>
                </c:pt>
                <c:pt idx="183">
                  <c:v>50</c:v>
                </c:pt>
                <c:pt idx="184">
                  <c:v>49.5</c:v>
                </c:pt>
                <c:pt idx="185">
                  <c:v>48</c:v>
                </c:pt>
                <c:pt idx="186">
                  <c:v>46.5</c:v>
                </c:pt>
                <c:pt idx="187">
                  <c:v>46.5</c:v>
                </c:pt>
                <c:pt idx="188">
                  <c:v>47.5</c:v>
                </c:pt>
                <c:pt idx="189">
                  <c:v>47.5</c:v>
                </c:pt>
                <c:pt idx="190" formatCode="0.00">
                  <c:v>51</c:v>
                </c:pt>
                <c:pt idx="191">
                  <c:v>47</c:v>
                </c:pt>
                <c:pt idx="192">
                  <c:v>46.5</c:v>
                </c:pt>
                <c:pt idx="193">
                  <c:v>52</c:v>
                </c:pt>
                <c:pt idx="194">
                  <c:v>52.5</c:v>
                </c:pt>
                <c:pt idx="195">
                  <c:v>52.5</c:v>
                </c:pt>
                <c:pt idx="196">
                  <c:v>53.5</c:v>
                </c:pt>
                <c:pt idx="197">
                  <c:v>52.5</c:v>
                </c:pt>
                <c:pt idx="198">
                  <c:v>52.5</c:v>
                </c:pt>
                <c:pt idx="199">
                  <c:v>52</c:v>
                </c:pt>
                <c:pt idx="200">
                  <c:v>52.5</c:v>
                </c:pt>
                <c:pt idx="201">
                  <c:v>52</c:v>
                </c:pt>
                <c:pt idx="202">
                  <c:v>56</c:v>
                </c:pt>
                <c:pt idx="203">
                  <c:v>54.5</c:v>
                </c:pt>
                <c:pt idx="204">
                  <c:v>55</c:v>
                </c:pt>
                <c:pt idx="205">
                  <c:v>59</c:v>
                </c:pt>
                <c:pt idx="206">
                  <c:v>59.5</c:v>
                </c:pt>
                <c:pt idx="207">
                  <c:v>57.5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'ISM Manufacturero'!$M$18</c:f>
              <c:strCache>
                <c:ptCount val="1"/>
                <c:pt idx="0">
                  <c:v>Importaciones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'ISM Manufacturero'!$B$20:$B$500</c:f>
              <c:numCache>
                <c:formatCode>m/d/yyyy</c:formatCode>
                <c:ptCount val="481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</c:numCache>
            </c:numRef>
          </c:cat>
          <c:val>
            <c:numRef>
              <c:f>'ISM Manufacturero'!$M$20:$M$500</c:f>
              <c:numCache>
                <c:formatCode>General</c:formatCode>
                <c:ptCount val="481"/>
                <c:pt idx="0">
                  <c:v>53</c:v>
                </c:pt>
                <c:pt idx="1">
                  <c:v>53.5</c:v>
                </c:pt>
                <c:pt idx="2">
                  <c:v>53.8</c:v>
                </c:pt>
                <c:pt idx="3">
                  <c:v>54.2</c:v>
                </c:pt>
                <c:pt idx="4">
                  <c:v>55.7</c:v>
                </c:pt>
                <c:pt idx="5">
                  <c:v>50.8</c:v>
                </c:pt>
                <c:pt idx="6">
                  <c:v>52.2</c:v>
                </c:pt>
                <c:pt idx="7">
                  <c:v>48.9</c:v>
                </c:pt>
                <c:pt idx="8">
                  <c:v>52.4</c:v>
                </c:pt>
                <c:pt idx="9">
                  <c:v>53.2</c:v>
                </c:pt>
                <c:pt idx="10">
                  <c:v>51.2</c:v>
                </c:pt>
                <c:pt idx="11">
                  <c:v>49.1</c:v>
                </c:pt>
                <c:pt idx="12">
                  <c:v>47.5</c:v>
                </c:pt>
                <c:pt idx="13">
                  <c:v>48.8</c:v>
                </c:pt>
                <c:pt idx="14">
                  <c:v>47.2</c:v>
                </c:pt>
                <c:pt idx="15">
                  <c:v>46.9</c:v>
                </c:pt>
                <c:pt idx="16">
                  <c:v>47</c:v>
                </c:pt>
                <c:pt idx="17">
                  <c:v>47.2</c:v>
                </c:pt>
                <c:pt idx="18">
                  <c:v>50</c:v>
                </c:pt>
                <c:pt idx="19">
                  <c:v>49.7</c:v>
                </c:pt>
                <c:pt idx="20">
                  <c:v>47.6</c:v>
                </c:pt>
                <c:pt idx="21">
                  <c:v>49.5</c:v>
                </c:pt>
                <c:pt idx="22">
                  <c:v>50.2</c:v>
                </c:pt>
                <c:pt idx="23">
                  <c:v>51.3</c:v>
                </c:pt>
                <c:pt idx="24">
                  <c:v>52.4</c:v>
                </c:pt>
                <c:pt idx="25">
                  <c:v>53.9</c:v>
                </c:pt>
                <c:pt idx="26">
                  <c:v>55.5</c:v>
                </c:pt>
                <c:pt idx="27">
                  <c:v>53.9</c:v>
                </c:pt>
                <c:pt idx="28">
                  <c:v>53.8</c:v>
                </c:pt>
                <c:pt idx="29">
                  <c:v>53.2</c:v>
                </c:pt>
                <c:pt idx="30">
                  <c:v>52.6</c:v>
                </c:pt>
                <c:pt idx="31">
                  <c:v>54.7</c:v>
                </c:pt>
                <c:pt idx="32">
                  <c:v>51.2</c:v>
                </c:pt>
                <c:pt idx="33">
                  <c:v>52.4</c:v>
                </c:pt>
                <c:pt idx="34">
                  <c:v>55.1</c:v>
                </c:pt>
                <c:pt idx="35">
                  <c:v>58.6</c:v>
                </c:pt>
                <c:pt idx="36">
                  <c:v>54.6</c:v>
                </c:pt>
                <c:pt idx="37">
                  <c:v>53.3</c:v>
                </c:pt>
                <c:pt idx="38">
                  <c:v>54.8</c:v>
                </c:pt>
                <c:pt idx="39">
                  <c:v>52.2</c:v>
                </c:pt>
                <c:pt idx="40">
                  <c:v>55.9</c:v>
                </c:pt>
                <c:pt idx="41">
                  <c:v>54.9</c:v>
                </c:pt>
                <c:pt idx="42">
                  <c:v>55.2</c:v>
                </c:pt>
                <c:pt idx="43">
                  <c:v>61.4</c:v>
                </c:pt>
                <c:pt idx="44">
                  <c:v>59.2</c:v>
                </c:pt>
                <c:pt idx="45">
                  <c:v>61.4</c:v>
                </c:pt>
                <c:pt idx="46">
                  <c:v>57.8</c:v>
                </c:pt>
                <c:pt idx="47">
                  <c:v>59.2</c:v>
                </c:pt>
                <c:pt idx="48">
                  <c:v>59.9</c:v>
                </c:pt>
                <c:pt idx="49">
                  <c:v>57.1</c:v>
                </c:pt>
                <c:pt idx="50">
                  <c:v>58.7</c:v>
                </c:pt>
                <c:pt idx="51">
                  <c:v>58.8</c:v>
                </c:pt>
                <c:pt idx="52">
                  <c:v>57.5</c:v>
                </c:pt>
                <c:pt idx="53">
                  <c:v>58.8</c:v>
                </c:pt>
                <c:pt idx="54">
                  <c:v>58.3</c:v>
                </c:pt>
                <c:pt idx="55">
                  <c:v>58.2</c:v>
                </c:pt>
                <c:pt idx="56">
                  <c:v>59.2</c:v>
                </c:pt>
                <c:pt idx="57">
                  <c:v>58.8</c:v>
                </c:pt>
                <c:pt idx="58">
                  <c:v>60.8</c:v>
                </c:pt>
                <c:pt idx="59">
                  <c:v>61.1</c:v>
                </c:pt>
                <c:pt idx="60">
                  <c:v>60.7</c:v>
                </c:pt>
                <c:pt idx="61">
                  <c:v>58.9</c:v>
                </c:pt>
                <c:pt idx="62">
                  <c:v>56.7</c:v>
                </c:pt>
                <c:pt idx="63">
                  <c:v>53.9</c:v>
                </c:pt>
                <c:pt idx="64">
                  <c:v>54.2</c:v>
                </c:pt>
                <c:pt idx="65">
                  <c:v>54.7</c:v>
                </c:pt>
                <c:pt idx="66">
                  <c:v>53.4</c:v>
                </c:pt>
                <c:pt idx="67">
                  <c:v>53.4</c:v>
                </c:pt>
                <c:pt idx="68">
                  <c:v>58.2</c:v>
                </c:pt>
                <c:pt idx="69">
                  <c:v>54.1</c:v>
                </c:pt>
                <c:pt idx="70">
                  <c:v>52.8</c:v>
                </c:pt>
                <c:pt idx="71">
                  <c:v>57</c:v>
                </c:pt>
                <c:pt idx="72">
                  <c:v>57.5</c:v>
                </c:pt>
                <c:pt idx="73">
                  <c:v>57</c:v>
                </c:pt>
                <c:pt idx="74">
                  <c:v>59</c:v>
                </c:pt>
                <c:pt idx="75">
                  <c:v>56.5</c:v>
                </c:pt>
                <c:pt idx="76">
                  <c:v>56.5</c:v>
                </c:pt>
                <c:pt idx="77">
                  <c:v>57.5</c:v>
                </c:pt>
                <c:pt idx="78">
                  <c:v>54</c:v>
                </c:pt>
                <c:pt idx="79">
                  <c:v>56</c:v>
                </c:pt>
                <c:pt idx="80">
                  <c:v>57</c:v>
                </c:pt>
                <c:pt idx="81">
                  <c:v>56.5</c:v>
                </c:pt>
                <c:pt idx="82">
                  <c:v>55.5</c:v>
                </c:pt>
                <c:pt idx="83">
                  <c:v>54.5</c:v>
                </c:pt>
                <c:pt idx="84">
                  <c:v>61.5</c:v>
                </c:pt>
                <c:pt idx="85">
                  <c:v>57.5</c:v>
                </c:pt>
                <c:pt idx="86">
                  <c:v>58</c:v>
                </c:pt>
                <c:pt idx="87">
                  <c:v>57.5</c:v>
                </c:pt>
                <c:pt idx="88">
                  <c:v>54.5</c:v>
                </c:pt>
                <c:pt idx="89">
                  <c:v>54.5</c:v>
                </c:pt>
                <c:pt idx="90">
                  <c:v>52.5</c:v>
                </c:pt>
                <c:pt idx="91">
                  <c:v>53</c:v>
                </c:pt>
                <c:pt idx="92">
                  <c:v>47.5</c:v>
                </c:pt>
                <c:pt idx="93">
                  <c:v>47.5</c:v>
                </c:pt>
                <c:pt idx="94">
                  <c:v>48</c:v>
                </c:pt>
                <c:pt idx="95">
                  <c:v>52.5</c:v>
                </c:pt>
                <c:pt idx="96">
                  <c:v>47.5</c:v>
                </c:pt>
                <c:pt idx="97">
                  <c:v>45</c:v>
                </c:pt>
                <c:pt idx="98">
                  <c:v>48</c:v>
                </c:pt>
                <c:pt idx="99">
                  <c:v>49.5</c:v>
                </c:pt>
                <c:pt idx="100">
                  <c:v>46</c:v>
                </c:pt>
                <c:pt idx="101">
                  <c:v>46.5</c:v>
                </c:pt>
                <c:pt idx="102">
                  <c:v>48.5</c:v>
                </c:pt>
                <c:pt idx="103">
                  <c:v>44</c:v>
                </c:pt>
                <c:pt idx="104">
                  <c:v>41</c:v>
                </c:pt>
                <c:pt idx="105">
                  <c:v>37.5</c:v>
                </c:pt>
                <c:pt idx="106">
                  <c:v>39</c:v>
                </c:pt>
                <c:pt idx="107">
                  <c:v>36.5</c:v>
                </c:pt>
                <c:pt idx="108">
                  <c:v>32</c:v>
                </c:pt>
                <c:pt idx="109">
                  <c:v>33</c:v>
                </c:pt>
                <c:pt idx="110">
                  <c:v>42</c:v>
                </c:pt>
                <c:pt idx="111">
                  <c:v>42.5</c:v>
                </c:pt>
                <c:pt idx="112">
                  <c:v>46</c:v>
                </c:pt>
                <c:pt idx="113">
                  <c:v>50</c:v>
                </c:pt>
                <c:pt idx="114">
                  <c:v>49.5</c:v>
                </c:pt>
                <c:pt idx="115">
                  <c:v>52</c:v>
                </c:pt>
                <c:pt idx="116">
                  <c:v>51</c:v>
                </c:pt>
                <c:pt idx="117">
                  <c:v>51.5</c:v>
                </c:pt>
                <c:pt idx="118">
                  <c:v>55</c:v>
                </c:pt>
                <c:pt idx="119">
                  <c:v>56.5</c:v>
                </c:pt>
                <c:pt idx="120">
                  <c:v>56</c:v>
                </c:pt>
                <c:pt idx="121">
                  <c:v>57</c:v>
                </c:pt>
                <c:pt idx="122">
                  <c:v>58</c:v>
                </c:pt>
                <c:pt idx="123">
                  <c:v>56.5</c:v>
                </c:pt>
                <c:pt idx="124">
                  <c:v>56.5</c:v>
                </c:pt>
                <c:pt idx="125">
                  <c:v>52.5</c:v>
                </c:pt>
                <c:pt idx="126">
                  <c:v>56.5</c:v>
                </c:pt>
                <c:pt idx="127">
                  <c:v>56.5</c:v>
                </c:pt>
                <c:pt idx="128">
                  <c:v>51.5</c:v>
                </c:pt>
                <c:pt idx="129">
                  <c:v>53</c:v>
                </c:pt>
                <c:pt idx="130">
                  <c:v>50.5</c:v>
                </c:pt>
                <c:pt idx="131">
                  <c:v>55</c:v>
                </c:pt>
                <c:pt idx="132">
                  <c:v>55</c:v>
                </c:pt>
                <c:pt idx="133">
                  <c:v>56.5</c:v>
                </c:pt>
                <c:pt idx="134">
                  <c:v>55.5</c:v>
                </c:pt>
                <c:pt idx="135">
                  <c:v>54.5</c:v>
                </c:pt>
                <c:pt idx="136">
                  <c:v>51</c:v>
                </c:pt>
                <c:pt idx="137">
                  <c:v>53.5</c:v>
                </c:pt>
                <c:pt idx="138">
                  <c:v>55.5</c:v>
                </c:pt>
                <c:pt idx="139">
                  <c:v>54.5</c:v>
                </c:pt>
                <c:pt idx="140">
                  <c:v>49.5</c:v>
                </c:pt>
                <c:pt idx="141">
                  <c:v>49</c:v>
                </c:pt>
                <c:pt idx="142">
                  <c:v>54</c:v>
                </c:pt>
                <c:pt idx="143">
                  <c:v>52.5</c:v>
                </c:pt>
                <c:pt idx="144">
                  <c:v>54</c:v>
                </c:pt>
                <c:pt idx="145">
                  <c:v>53.5</c:v>
                </c:pt>
                <c:pt idx="146">
                  <c:v>53.5</c:v>
                </c:pt>
                <c:pt idx="147">
                  <c:v>53.5</c:v>
                </c:pt>
                <c:pt idx="148">
                  <c:v>53.5</c:v>
                </c:pt>
                <c:pt idx="149">
                  <c:v>50.5</c:v>
                </c:pt>
                <c:pt idx="150">
                  <c:v>49</c:v>
                </c:pt>
                <c:pt idx="151">
                  <c:v>49.5</c:v>
                </c:pt>
                <c:pt idx="152">
                  <c:v>47.5</c:v>
                </c:pt>
                <c:pt idx="153">
                  <c:v>48</c:v>
                </c:pt>
                <c:pt idx="154">
                  <c:v>51.5</c:v>
                </c:pt>
                <c:pt idx="155">
                  <c:v>50</c:v>
                </c:pt>
                <c:pt idx="156">
                  <c:v>54</c:v>
                </c:pt>
                <c:pt idx="157">
                  <c:v>54</c:v>
                </c:pt>
                <c:pt idx="158">
                  <c:v>55</c:v>
                </c:pt>
                <c:pt idx="159">
                  <c:v>54.5</c:v>
                </c:pt>
                <c:pt idx="160">
                  <c:v>56</c:v>
                </c:pt>
                <c:pt idx="161">
                  <c:v>57.5</c:v>
                </c:pt>
                <c:pt idx="162">
                  <c:v>58</c:v>
                </c:pt>
                <c:pt idx="163">
                  <c:v>55</c:v>
                </c:pt>
                <c:pt idx="164">
                  <c:v>55.5</c:v>
                </c:pt>
                <c:pt idx="165">
                  <c:v>55</c:v>
                </c:pt>
                <c:pt idx="166">
                  <c:v>55</c:v>
                </c:pt>
                <c:pt idx="167">
                  <c:v>53.5</c:v>
                </c:pt>
                <c:pt idx="168">
                  <c:v>53.5</c:v>
                </c:pt>
                <c:pt idx="169">
                  <c:v>54.5</c:v>
                </c:pt>
                <c:pt idx="170">
                  <c:v>58</c:v>
                </c:pt>
                <c:pt idx="171">
                  <c:v>54.5</c:v>
                </c:pt>
                <c:pt idx="172">
                  <c:v>57</c:v>
                </c:pt>
                <c:pt idx="173">
                  <c:v>52</c:v>
                </c:pt>
                <c:pt idx="174">
                  <c:v>56</c:v>
                </c:pt>
                <c:pt idx="175">
                  <c:v>53</c:v>
                </c:pt>
                <c:pt idx="176">
                  <c:v>54.5</c:v>
                </c:pt>
                <c:pt idx="177">
                  <c:v>56</c:v>
                </c:pt>
                <c:pt idx="178">
                  <c:v>55</c:v>
                </c:pt>
                <c:pt idx="179">
                  <c:v>55.5</c:v>
                </c:pt>
                <c:pt idx="180">
                  <c:v>54</c:v>
                </c:pt>
                <c:pt idx="181">
                  <c:v>52.5</c:v>
                </c:pt>
                <c:pt idx="182">
                  <c:v>54</c:v>
                </c:pt>
                <c:pt idx="183">
                  <c:v>55</c:v>
                </c:pt>
                <c:pt idx="184">
                  <c:v>53.5</c:v>
                </c:pt>
                <c:pt idx="185">
                  <c:v>52</c:v>
                </c:pt>
                <c:pt idx="186">
                  <c:v>51.5</c:v>
                </c:pt>
                <c:pt idx="187">
                  <c:v>50.5</c:v>
                </c:pt>
                <c:pt idx="188">
                  <c:v>47</c:v>
                </c:pt>
                <c:pt idx="189">
                  <c:v>49</c:v>
                </c:pt>
                <c:pt idx="190" formatCode="0.00">
                  <c:v>45.5</c:v>
                </c:pt>
                <c:pt idx="191">
                  <c:v>51</c:v>
                </c:pt>
                <c:pt idx="192">
                  <c:v>49</c:v>
                </c:pt>
                <c:pt idx="193">
                  <c:v>49.5</c:v>
                </c:pt>
                <c:pt idx="194">
                  <c:v>50</c:v>
                </c:pt>
                <c:pt idx="195">
                  <c:v>50</c:v>
                </c:pt>
                <c:pt idx="196">
                  <c:v>52</c:v>
                </c:pt>
                <c:pt idx="197">
                  <c:v>52</c:v>
                </c:pt>
                <c:pt idx="198">
                  <c:v>47</c:v>
                </c:pt>
                <c:pt idx="199">
                  <c:v>49</c:v>
                </c:pt>
                <c:pt idx="200">
                  <c:v>52</c:v>
                </c:pt>
                <c:pt idx="201">
                  <c:v>50.5</c:v>
                </c:pt>
                <c:pt idx="202">
                  <c:v>50.5</c:v>
                </c:pt>
                <c:pt idx="203">
                  <c:v>50</c:v>
                </c:pt>
                <c:pt idx="204">
                  <c:v>54</c:v>
                </c:pt>
                <c:pt idx="205">
                  <c:v>53.5</c:v>
                </c:pt>
                <c:pt idx="206">
                  <c:v>55.5</c:v>
                </c:pt>
                <c:pt idx="207">
                  <c:v>53.5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915392"/>
        <c:axId val="389916928"/>
      </c:lineChart>
      <c:dateAx>
        <c:axId val="389915392"/>
        <c:scaling>
          <c:orientation val="minMax"/>
          <c:min val="41640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89916928"/>
        <c:crosses val="autoZero"/>
        <c:auto val="1"/>
        <c:lblOffset val="100"/>
        <c:baseTimeUnit val="months"/>
      </c:dateAx>
      <c:valAx>
        <c:axId val="389916928"/>
        <c:scaling>
          <c:orientation val="minMax"/>
          <c:max val="65"/>
          <c:min val="3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/>
                  <a:t>Índice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9915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688748141759012"/>
          <c:y val="3.62405832472305E-2"/>
          <c:w val="0.32682753043497653"/>
          <c:h val="0.93683517881331035"/>
        </c:manualLayout>
      </c:layout>
      <c:overlay val="0"/>
      <c:txPr>
        <a:bodyPr/>
        <a:lstStyle/>
        <a:p>
          <a:pPr>
            <a:defRPr sz="800" b="1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801675122230033"/>
          <c:y val="0.10832754965913215"/>
          <c:w val="0.49166019322172089"/>
          <c:h val="0.78742409036545036"/>
        </c:manualLayout>
      </c:layout>
      <c:radarChart>
        <c:radarStyle val="marker"/>
        <c:varyColors val="0"/>
        <c:ser>
          <c:idx val="0"/>
          <c:order val="0"/>
          <c:tx>
            <c:strRef>
              <c:f>'ISM Manufacturero'!$A$206</c:f>
              <c:strCache>
                <c:ptCount val="1"/>
                <c:pt idx="0">
                  <c:v>ago-15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'ISM Manufacturero'!$C$18:$M$18</c:f>
              <c:strCache>
                <c:ptCount val="11"/>
                <c:pt idx="0">
                  <c:v>ISM Manufacturero</c:v>
                </c:pt>
                <c:pt idx="1">
                  <c:v>Precios Pagados</c:v>
                </c:pt>
                <c:pt idx="2">
                  <c:v>Producción</c:v>
                </c:pt>
                <c:pt idx="3">
                  <c:v>Nuevas Órdenes</c:v>
                </c:pt>
                <c:pt idx="4">
                  <c:v>Órdenes retrasadas</c:v>
                </c:pt>
                <c:pt idx="5">
                  <c:v>Entregas a oferentes</c:v>
                </c:pt>
                <c:pt idx="6">
                  <c:v>Inventarios</c:v>
                </c:pt>
                <c:pt idx="7">
                  <c:v>Entrega a Consumidores</c:v>
                </c:pt>
                <c:pt idx="8">
                  <c:v>Empleo</c:v>
                </c:pt>
                <c:pt idx="9">
                  <c:v>Nuevas Órdenes de Exportaciones </c:v>
                </c:pt>
                <c:pt idx="10">
                  <c:v>Importaciones</c:v>
                </c:pt>
              </c:strCache>
            </c:strRef>
          </c:cat>
          <c:val>
            <c:numRef>
              <c:f>'ISM Manufacturero'!$C$206:$M$206</c:f>
              <c:numCache>
                <c:formatCode>General</c:formatCode>
                <c:ptCount val="11"/>
                <c:pt idx="0">
                  <c:v>51</c:v>
                </c:pt>
                <c:pt idx="1">
                  <c:v>39</c:v>
                </c:pt>
                <c:pt idx="2">
                  <c:v>53.4</c:v>
                </c:pt>
                <c:pt idx="3">
                  <c:v>51.6</c:v>
                </c:pt>
                <c:pt idx="4">
                  <c:v>46.5</c:v>
                </c:pt>
                <c:pt idx="5">
                  <c:v>50.7</c:v>
                </c:pt>
                <c:pt idx="6">
                  <c:v>48.5</c:v>
                </c:pt>
                <c:pt idx="7">
                  <c:v>53</c:v>
                </c:pt>
                <c:pt idx="8">
                  <c:v>50.8</c:v>
                </c:pt>
                <c:pt idx="9">
                  <c:v>46.5</c:v>
                </c:pt>
                <c:pt idx="10">
                  <c:v>51.5</c:v>
                </c:pt>
              </c:numCache>
            </c:numRef>
          </c:val>
        </c:ser>
        <c:ser>
          <c:idx val="1"/>
          <c:order val="1"/>
          <c:tx>
            <c:strRef>
              <c:f>'ISM Manufacturero'!$A$218</c:f>
              <c:strCache>
                <c:ptCount val="1"/>
                <c:pt idx="0">
                  <c:v>ago-16</c:v>
                </c:pt>
              </c:strCache>
            </c:strRef>
          </c:tx>
          <c:spPr>
            <a:ln w="19050">
              <a:solidFill>
                <a:schemeClr val="tx2"/>
              </a:solidFill>
            </a:ln>
          </c:spPr>
          <c:marker>
            <c:symbol val="none"/>
          </c:marker>
          <c:cat>
            <c:strRef>
              <c:f>'ISM Manufacturero'!$C$18:$M$18</c:f>
              <c:strCache>
                <c:ptCount val="11"/>
                <c:pt idx="0">
                  <c:v>ISM Manufacturero</c:v>
                </c:pt>
                <c:pt idx="1">
                  <c:v>Precios Pagados</c:v>
                </c:pt>
                <c:pt idx="2">
                  <c:v>Producción</c:v>
                </c:pt>
                <c:pt idx="3">
                  <c:v>Nuevas Órdenes</c:v>
                </c:pt>
                <c:pt idx="4">
                  <c:v>Órdenes retrasadas</c:v>
                </c:pt>
                <c:pt idx="5">
                  <c:v>Entregas a oferentes</c:v>
                </c:pt>
                <c:pt idx="6">
                  <c:v>Inventarios</c:v>
                </c:pt>
                <c:pt idx="7">
                  <c:v>Entrega a Consumidores</c:v>
                </c:pt>
                <c:pt idx="8">
                  <c:v>Empleo</c:v>
                </c:pt>
                <c:pt idx="9">
                  <c:v>Nuevas Órdenes de Exportaciones </c:v>
                </c:pt>
                <c:pt idx="10">
                  <c:v>Importaciones</c:v>
                </c:pt>
              </c:strCache>
            </c:strRef>
          </c:cat>
          <c:val>
            <c:numRef>
              <c:f>'ISM Manufacturero'!$C$218:$M$218</c:f>
              <c:numCache>
                <c:formatCode>General</c:formatCode>
                <c:ptCount val="11"/>
                <c:pt idx="0">
                  <c:v>49.4</c:v>
                </c:pt>
                <c:pt idx="1">
                  <c:v>53</c:v>
                </c:pt>
                <c:pt idx="2">
                  <c:v>49.3</c:v>
                </c:pt>
                <c:pt idx="3">
                  <c:v>48.9</c:v>
                </c:pt>
                <c:pt idx="4">
                  <c:v>45.5</c:v>
                </c:pt>
                <c:pt idx="5">
                  <c:v>51.2</c:v>
                </c:pt>
                <c:pt idx="6">
                  <c:v>49</c:v>
                </c:pt>
                <c:pt idx="7">
                  <c:v>49.5</c:v>
                </c:pt>
                <c:pt idx="8">
                  <c:v>48.7</c:v>
                </c:pt>
                <c:pt idx="9">
                  <c:v>52.5</c:v>
                </c:pt>
                <c:pt idx="10">
                  <c:v>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975424"/>
        <c:axId val="389985408"/>
      </c:radarChart>
      <c:catAx>
        <c:axId val="38997542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389985408"/>
        <c:crosses val="autoZero"/>
        <c:auto val="1"/>
        <c:lblAlgn val="ctr"/>
        <c:lblOffset val="100"/>
        <c:noMultiLvlLbl val="0"/>
      </c:catAx>
      <c:valAx>
        <c:axId val="389985408"/>
        <c:scaling>
          <c:orientation val="minMax"/>
          <c:max val="65"/>
          <c:min val="30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389975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3603180037658799"/>
          <c:y val="0.93911821597674494"/>
          <c:w val="0.73311261292470065"/>
          <c:h val="6.0248011729654945E-2"/>
        </c:manualLayout>
      </c:layout>
      <c:overlay val="0"/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537462100225305E-2"/>
          <c:y val="6.0091527590870129E-2"/>
          <c:w val="0.88368729460938966"/>
          <c:h val="0.67780373394718596"/>
        </c:manualLayout>
      </c:layout>
      <c:lineChart>
        <c:grouping val="standard"/>
        <c:varyColors val="0"/>
        <c:ser>
          <c:idx val="4"/>
          <c:order val="0"/>
          <c:tx>
            <c:strRef>
              <c:f>'ISM Manufacturero'!$E$18</c:f>
              <c:strCache>
                <c:ptCount val="1"/>
                <c:pt idx="0">
                  <c:v>Producción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numRef>
              <c:f>'ISM Manufacturero'!$B$20:$B$300</c:f>
              <c:numCache>
                <c:formatCode>m/d/yyyy</c:formatCode>
                <c:ptCount val="281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</c:numCache>
            </c:numRef>
          </c:cat>
          <c:val>
            <c:numRef>
              <c:f>'ISM Manufacturero'!$E$20:$E$300</c:f>
              <c:numCache>
                <c:formatCode>General</c:formatCode>
                <c:ptCount val="281"/>
                <c:pt idx="0">
                  <c:v>59.1</c:v>
                </c:pt>
                <c:pt idx="1">
                  <c:v>59.5</c:v>
                </c:pt>
                <c:pt idx="2">
                  <c:v>58.1</c:v>
                </c:pt>
                <c:pt idx="3">
                  <c:v>56.4</c:v>
                </c:pt>
                <c:pt idx="4">
                  <c:v>53.4</c:v>
                </c:pt>
                <c:pt idx="5">
                  <c:v>53.7</c:v>
                </c:pt>
                <c:pt idx="6">
                  <c:v>49.7</c:v>
                </c:pt>
                <c:pt idx="7">
                  <c:v>51.5</c:v>
                </c:pt>
                <c:pt idx="8">
                  <c:v>49.3</c:v>
                </c:pt>
                <c:pt idx="9">
                  <c:v>50.1</c:v>
                </c:pt>
                <c:pt idx="10">
                  <c:v>42.9</c:v>
                </c:pt>
                <c:pt idx="11">
                  <c:v>39.200000000000003</c:v>
                </c:pt>
                <c:pt idx="12">
                  <c:v>38.6</c:v>
                </c:pt>
                <c:pt idx="13">
                  <c:v>42.6</c:v>
                </c:pt>
                <c:pt idx="14">
                  <c:v>43.1</c:v>
                </c:pt>
                <c:pt idx="15">
                  <c:v>43.1</c:v>
                </c:pt>
                <c:pt idx="16">
                  <c:v>45.3</c:v>
                </c:pt>
                <c:pt idx="17">
                  <c:v>47</c:v>
                </c:pt>
                <c:pt idx="18">
                  <c:v>51.8</c:v>
                </c:pt>
                <c:pt idx="19">
                  <c:v>51.8</c:v>
                </c:pt>
                <c:pt idx="20">
                  <c:v>41.8</c:v>
                </c:pt>
                <c:pt idx="21">
                  <c:v>46.9</c:v>
                </c:pt>
                <c:pt idx="22">
                  <c:v>49.2</c:v>
                </c:pt>
                <c:pt idx="23">
                  <c:v>51.1</c:v>
                </c:pt>
                <c:pt idx="24">
                  <c:v>58.1</c:v>
                </c:pt>
                <c:pt idx="25">
                  <c:v>58.3</c:v>
                </c:pt>
                <c:pt idx="26">
                  <c:v>59.1</c:v>
                </c:pt>
                <c:pt idx="27">
                  <c:v>59.4</c:v>
                </c:pt>
                <c:pt idx="28">
                  <c:v>61.1</c:v>
                </c:pt>
                <c:pt idx="29">
                  <c:v>56.6</c:v>
                </c:pt>
                <c:pt idx="30">
                  <c:v>54.9</c:v>
                </c:pt>
                <c:pt idx="31">
                  <c:v>53.5</c:v>
                </c:pt>
                <c:pt idx="32">
                  <c:v>51.3</c:v>
                </c:pt>
                <c:pt idx="33">
                  <c:v>52.7</c:v>
                </c:pt>
                <c:pt idx="34">
                  <c:v>53.9</c:v>
                </c:pt>
                <c:pt idx="35">
                  <c:v>54.1</c:v>
                </c:pt>
                <c:pt idx="36">
                  <c:v>53.6</c:v>
                </c:pt>
                <c:pt idx="37">
                  <c:v>47</c:v>
                </c:pt>
                <c:pt idx="38">
                  <c:v>48.5</c:v>
                </c:pt>
                <c:pt idx="39">
                  <c:v>52.9</c:v>
                </c:pt>
                <c:pt idx="40">
                  <c:v>54.1</c:v>
                </c:pt>
                <c:pt idx="41">
                  <c:v>53.9</c:v>
                </c:pt>
                <c:pt idx="42">
                  <c:v>61.8</c:v>
                </c:pt>
                <c:pt idx="43">
                  <c:v>57.8</c:v>
                </c:pt>
                <c:pt idx="44">
                  <c:v>62.8</c:v>
                </c:pt>
                <c:pt idx="45">
                  <c:v>66.599999999999994</c:v>
                </c:pt>
                <c:pt idx="46">
                  <c:v>70</c:v>
                </c:pt>
                <c:pt idx="47">
                  <c:v>69.3</c:v>
                </c:pt>
                <c:pt idx="48">
                  <c:v>65.599999999999994</c:v>
                </c:pt>
                <c:pt idx="49">
                  <c:v>66.8</c:v>
                </c:pt>
                <c:pt idx="50">
                  <c:v>66.599999999999994</c:v>
                </c:pt>
                <c:pt idx="51">
                  <c:v>65.3</c:v>
                </c:pt>
                <c:pt idx="52">
                  <c:v>63.7</c:v>
                </c:pt>
                <c:pt idx="53">
                  <c:v>63.8</c:v>
                </c:pt>
                <c:pt idx="54">
                  <c:v>59.3</c:v>
                </c:pt>
                <c:pt idx="55">
                  <c:v>59.8</c:v>
                </c:pt>
                <c:pt idx="56">
                  <c:v>59.3</c:v>
                </c:pt>
                <c:pt idx="57">
                  <c:v>57.3</c:v>
                </c:pt>
                <c:pt idx="58">
                  <c:v>57.9</c:v>
                </c:pt>
                <c:pt idx="59">
                  <c:v>59.3</c:v>
                </c:pt>
                <c:pt idx="60">
                  <c:v>58.2</c:v>
                </c:pt>
                <c:pt idx="61">
                  <c:v>57.5</c:v>
                </c:pt>
                <c:pt idx="62">
                  <c:v>54.2</c:v>
                </c:pt>
                <c:pt idx="63">
                  <c:v>54.7</c:v>
                </c:pt>
                <c:pt idx="64">
                  <c:v>55.1</c:v>
                </c:pt>
                <c:pt idx="65">
                  <c:v>57.4</c:v>
                </c:pt>
                <c:pt idx="66">
                  <c:v>55.6</c:v>
                </c:pt>
                <c:pt idx="67">
                  <c:v>62.4</c:v>
                </c:pt>
                <c:pt idx="68">
                  <c:v>62.1</c:v>
                </c:pt>
                <c:pt idx="69">
                  <c:v>62.4</c:v>
                </c:pt>
                <c:pt idx="70">
                  <c:v>60.3</c:v>
                </c:pt>
                <c:pt idx="71">
                  <c:v>59.7</c:v>
                </c:pt>
                <c:pt idx="72">
                  <c:v>57.9</c:v>
                </c:pt>
                <c:pt idx="73">
                  <c:v>57</c:v>
                </c:pt>
                <c:pt idx="74">
                  <c:v>57.1</c:v>
                </c:pt>
                <c:pt idx="75">
                  <c:v>56</c:v>
                </c:pt>
                <c:pt idx="76">
                  <c:v>53.4</c:v>
                </c:pt>
                <c:pt idx="77">
                  <c:v>56.9</c:v>
                </c:pt>
                <c:pt idx="78">
                  <c:v>55.2</c:v>
                </c:pt>
                <c:pt idx="79">
                  <c:v>56.2</c:v>
                </c:pt>
                <c:pt idx="80">
                  <c:v>54.3</c:v>
                </c:pt>
                <c:pt idx="81">
                  <c:v>50.7</c:v>
                </c:pt>
                <c:pt idx="82">
                  <c:v>52.7</c:v>
                </c:pt>
                <c:pt idx="83">
                  <c:v>51.2</c:v>
                </c:pt>
                <c:pt idx="84">
                  <c:v>53.8</c:v>
                </c:pt>
                <c:pt idx="85">
                  <c:v>53.1</c:v>
                </c:pt>
                <c:pt idx="86">
                  <c:v>56.2</c:v>
                </c:pt>
                <c:pt idx="87">
                  <c:v>56.2</c:v>
                </c:pt>
                <c:pt idx="88">
                  <c:v>59.5</c:v>
                </c:pt>
                <c:pt idx="89">
                  <c:v>57</c:v>
                </c:pt>
                <c:pt idx="90">
                  <c:v>54.3</c:v>
                </c:pt>
                <c:pt idx="91">
                  <c:v>56.3</c:v>
                </c:pt>
                <c:pt idx="92">
                  <c:v>51.3</c:v>
                </c:pt>
                <c:pt idx="93">
                  <c:v>53.7</c:v>
                </c:pt>
                <c:pt idx="94">
                  <c:v>49.2</c:v>
                </c:pt>
                <c:pt idx="95">
                  <c:v>53.7</c:v>
                </c:pt>
                <c:pt idx="96">
                  <c:v>47.4</c:v>
                </c:pt>
                <c:pt idx="97">
                  <c:v>48.3</c:v>
                </c:pt>
                <c:pt idx="98">
                  <c:v>48.3</c:v>
                </c:pt>
                <c:pt idx="99">
                  <c:v>49.4</c:v>
                </c:pt>
                <c:pt idx="100">
                  <c:v>50.7</c:v>
                </c:pt>
                <c:pt idx="101">
                  <c:v>54.6</c:v>
                </c:pt>
                <c:pt idx="102">
                  <c:v>50.4</c:v>
                </c:pt>
                <c:pt idx="103">
                  <c:v>45.4</c:v>
                </c:pt>
                <c:pt idx="104">
                  <c:v>33.6</c:v>
                </c:pt>
                <c:pt idx="105">
                  <c:v>32.4</c:v>
                </c:pt>
                <c:pt idx="106">
                  <c:v>26.3</c:v>
                </c:pt>
                <c:pt idx="107">
                  <c:v>30.3</c:v>
                </c:pt>
                <c:pt idx="108">
                  <c:v>35.299999999999997</c:v>
                </c:pt>
                <c:pt idx="109">
                  <c:v>36.299999999999997</c:v>
                </c:pt>
                <c:pt idx="110">
                  <c:v>39</c:v>
                </c:pt>
                <c:pt idx="111">
                  <c:v>42.7</c:v>
                </c:pt>
                <c:pt idx="112">
                  <c:v>55.4</c:v>
                </c:pt>
                <c:pt idx="113">
                  <c:v>59.9</c:v>
                </c:pt>
                <c:pt idx="114">
                  <c:v>62.4</c:v>
                </c:pt>
                <c:pt idx="115">
                  <c:v>61.2</c:v>
                </c:pt>
                <c:pt idx="116">
                  <c:v>63</c:v>
                </c:pt>
                <c:pt idx="117">
                  <c:v>62.7</c:v>
                </c:pt>
                <c:pt idx="118">
                  <c:v>62.3</c:v>
                </c:pt>
                <c:pt idx="119">
                  <c:v>65</c:v>
                </c:pt>
                <c:pt idx="120">
                  <c:v>57.2</c:v>
                </c:pt>
                <c:pt idx="121">
                  <c:v>60.9</c:v>
                </c:pt>
                <c:pt idx="122">
                  <c:v>63.4</c:v>
                </c:pt>
                <c:pt idx="123">
                  <c:v>66.5</c:v>
                </c:pt>
                <c:pt idx="124">
                  <c:v>60.7</c:v>
                </c:pt>
                <c:pt idx="125">
                  <c:v>56.5</c:v>
                </c:pt>
                <c:pt idx="126">
                  <c:v>59.3</c:v>
                </c:pt>
                <c:pt idx="127">
                  <c:v>60.9</c:v>
                </c:pt>
                <c:pt idx="128">
                  <c:v>64.099999999999994</c:v>
                </c:pt>
                <c:pt idx="129">
                  <c:v>56.9</c:v>
                </c:pt>
                <c:pt idx="130">
                  <c:v>61.5</c:v>
                </c:pt>
                <c:pt idx="131">
                  <c:v>63.3</c:v>
                </c:pt>
                <c:pt idx="132">
                  <c:v>64.2</c:v>
                </c:pt>
                <c:pt idx="133">
                  <c:v>64.2</c:v>
                </c:pt>
                <c:pt idx="134">
                  <c:v>60.7</c:v>
                </c:pt>
                <c:pt idx="135">
                  <c:v>55.3</c:v>
                </c:pt>
                <c:pt idx="136">
                  <c:v>56.5</c:v>
                </c:pt>
                <c:pt idx="137">
                  <c:v>54</c:v>
                </c:pt>
                <c:pt idx="138">
                  <c:v>50.4</c:v>
                </c:pt>
                <c:pt idx="139">
                  <c:v>53.5</c:v>
                </c:pt>
                <c:pt idx="140">
                  <c:v>52.3</c:v>
                </c:pt>
                <c:pt idx="141">
                  <c:v>54.7</c:v>
                </c:pt>
                <c:pt idx="142">
                  <c:v>58.6</c:v>
                </c:pt>
                <c:pt idx="143">
                  <c:v>55</c:v>
                </c:pt>
                <c:pt idx="144">
                  <c:v>57.9</c:v>
                </c:pt>
                <c:pt idx="145">
                  <c:v>57.3</c:v>
                </c:pt>
                <c:pt idx="146">
                  <c:v>59.2</c:v>
                </c:pt>
                <c:pt idx="147">
                  <c:v>56.7</c:v>
                </c:pt>
                <c:pt idx="148">
                  <c:v>53.3</c:v>
                </c:pt>
                <c:pt idx="149">
                  <c:v>50.6</c:v>
                </c:pt>
                <c:pt idx="150">
                  <c:v>48.3</c:v>
                </c:pt>
                <c:pt idx="151">
                  <c:v>51</c:v>
                </c:pt>
                <c:pt idx="152">
                  <c:v>50.6</c:v>
                </c:pt>
                <c:pt idx="153">
                  <c:v>51.6</c:v>
                </c:pt>
                <c:pt idx="154">
                  <c:v>51.7</c:v>
                </c:pt>
                <c:pt idx="155">
                  <c:v>55</c:v>
                </c:pt>
                <c:pt idx="156">
                  <c:v>58.7</c:v>
                </c:pt>
                <c:pt idx="157">
                  <c:v>55.2</c:v>
                </c:pt>
                <c:pt idx="158">
                  <c:v>52.7</c:v>
                </c:pt>
                <c:pt idx="159">
                  <c:v>51.9</c:v>
                </c:pt>
                <c:pt idx="160">
                  <c:v>55.3</c:v>
                </c:pt>
                <c:pt idx="161">
                  <c:v>60.5</c:v>
                </c:pt>
                <c:pt idx="162">
                  <c:v>61.2</c:v>
                </c:pt>
                <c:pt idx="163">
                  <c:v>59</c:v>
                </c:pt>
                <c:pt idx="164">
                  <c:v>58.6</c:v>
                </c:pt>
                <c:pt idx="165">
                  <c:v>61.3</c:v>
                </c:pt>
                <c:pt idx="166">
                  <c:v>60</c:v>
                </c:pt>
                <c:pt idx="167">
                  <c:v>56.7</c:v>
                </c:pt>
                <c:pt idx="168">
                  <c:v>52.8</c:v>
                </c:pt>
                <c:pt idx="169">
                  <c:v>57.7</c:v>
                </c:pt>
                <c:pt idx="170">
                  <c:v>56.7</c:v>
                </c:pt>
                <c:pt idx="171">
                  <c:v>60.1</c:v>
                </c:pt>
                <c:pt idx="172">
                  <c:v>59.4</c:v>
                </c:pt>
                <c:pt idx="173">
                  <c:v>60.2</c:v>
                </c:pt>
                <c:pt idx="174">
                  <c:v>62.6</c:v>
                </c:pt>
                <c:pt idx="175">
                  <c:v>61.7</c:v>
                </c:pt>
                <c:pt idx="176">
                  <c:v>62.2</c:v>
                </c:pt>
                <c:pt idx="177">
                  <c:v>62.8</c:v>
                </c:pt>
                <c:pt idx="178">
                  <c:v>57.2</c:v>
                </c:pt>
                <c:pt idx="179">
                  <c:v>58</c:v>
                </c:pt>
                <c:pt idx="180">
                  <c:v>54.7</c:v>
                </c:pt>
                <c:pt idx="181">
                  <c:v>54.1</c:v>
                </c:pt>
                <c:pt idx="182">
                  <c:v>55.6</c:v>
                </c:pt>
                <c:pt idx="183">
                  <c:v>55.4</c:v>
                </c:pt>
                <c:pt idx="184">
                  <c:v>53.2</c:v>
                </c:pt>
                <c:pt idx="185">
                  <c:v>54.7</c:v>
                </c:pt>
                <c:pt idx="186">
                  <c:v>53.4</c:v>
                </c:pt>
                <c:pt idx="187">
                  <c:v>51.5</c:v>
                </c:pt>
                <c:pt idx="188">
                  <c:v>52.4</c:v>
                </c:pt>
                <c:pt idx="189">
                  <c:v>49.4</c:v>
                </c:pt>
                <c:pt idx="190" formatCode="0.00">
                  <c:v>49.3</c:v>
                </c:pt>
                <c:pt idx="191">
                  <c:v>50.9</c:v>
                </c:pt>
                <c:pt idx="192">
                  <c:v>52.9</c:v>
                </c:pt>
                <c:pt idx="193">
                  <c:v>55.7</c:v>
                </c:pt>
                <c:pt idx="194">
                  <c:v>54.6</c:v>
                </c:pt>
                <c:pt idx="195">
                  <c:v>52.7</c:v>
                </c:pt>
                <c:pt idx="196">
                  <c:v>54.8</c:v>
                </c:pt>
                <c:pt idx="197">
                  <c:v>54.8</c:v>
                </c:pt>
                <c:pt idx="198">
                  <c:v>49.3</c:v>
                </c:pt>
                <c:pt idx="199">
                  <c:v>53.3</c:v>
                </c:pt>
                <c:pt idx="200">
                  <c:v>54.4</c:v>
                </c:pt>
                <c:pt idx="201">
                  <c:v>55.6</c:v>
                </c:pt>
                <c:pt idx="202">
                  <c:v>59.4</c:v>
                </c:pt>
                <c:pt idx="203">
                  <c:v>61.4</c:v>
                </c:pt>
                <c:pt idx="204">
                  <c:v>62.9</c:v>
                </c:pt>
                <c:pt idx="205">
                  <c:v>57.6</c:v>
                </c:pt>
                <c:pt idx="206">
                  <c:v>58.6</c:v>
                </c:pt>
                <c:pt idx="207">
                  <c:v>57.1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'ISM Manufacturero'!$N$18</c:f>
              <c:strCache>
                <c:ptCount val="1"/>
                <c:pt idx="0">
                  <c:v>Umbral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  <a:prstDash val="sysDot"/>
            </a:ln>
          </c:spPr>
          <c:marker>
            <c:symbol val="none"/>
          </c:marker>
          <c:cat>
            <c:numRef>
              <c:f>'ISM Manufacturero'!$B$20:$B$300</c:f>
              <c:numCache>
                <c:formatCode>m/d/yyyy</c:formatCode>
                <c:ptCount val="281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</c:numCache>
            </c:numRef>
          </c:cat>
          <c:val>
            <c:numRef>
              <c:f>'ISM Manufacturero'!$N$20:$N$300</c:f>
              <c:numCache>
                <c:formatCode>General</c:formatCode>
                <c:ptCount val="28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'ISM Manufacturero'!$C$18</c:f>
              <c:strCache>
                <c:ptCount val="1"/>
                <c:pt idx="0">
                  <c:v>ISM Manufacturero</c:v>
                </c:pt>
              </c:strCache>
            </c:strRef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'ISM Manufacturero'!$B$20:$B$300</c:f>
              <c:numCache>
                <c:formatCode>m/d/yyyy</c:formatCode>
                <c:ptCount val="281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</c:numCache>
            </c:numRef>
          </c:cat>
          <c:val>
            <c:numRef>
              <c:f>'ISM Manufacturero'!$C$20:$C$300</c:f>
              <c:numCache>
                <c:formatCode>General</c:formatCode>
                <c:ptCount val="281"/>
                <c:pt idx="0">
                  <c:v>55.8</c:v>
                </c:pt>
                <c:pt idx="1">
                  <c:v>54.9</c:v>
                </c:pt>
                <c:pt idx="2">
                  <c:v>54.7</c:v>
                </c:pt>
                <c:pt idx="3">
                  <c:v>53.2</c:v>
                </c:pt>
                <c:pt idx="4">
                  <c:v>51.4</c:v>
                </c:pt>
                <c:pt idx="5">
                  <c:v>52.5</c:v>
                </c:pt>
                <c:pt idx="6">
                  <c:v>49.9</c:v>
                </c:pt>
                <c:pt idx="7">
                  <c:v>49.7</c:v>
                </c:pt>
                <c:pt idx="8">
                  <c:v>48.7</c:v>
                </c:pt>
                <c:pt idx="9">
                  <c:v>48.5</c:v>
                </c:pt>
                <c:pt idx="10">
                  <c:v>43.9</c:v>
                </c:pt>
                <c:pt idx="11">
                  <c:v>42.3</c:v>
                </c:pt>
                <c:pt idx="12">
                  <c:v>42.1</c:v>
                </c:pt>
                <c:pt idx="13">
                  <c:v>43.1</c:v>
                </c:pt>
                <c:pt idx="14">
                  <c:v>42.7</c:v>
                </c:pt>
                <c:pt idx="15">
                  <c:v>41.3</c:v>
                </c:pt>
                <c:pt idx="16">
                  <c:v>43.2</c:v>
                </c:pt>
                <c:pt idx="17">
                  <c:v>43.5</c:v>
                </c:pt>
                <c:pt idx="18">
                  <c:v>46.3</c:v>
                </c:pt>
                <c:pt idx="19">
                  <c:v>46.2</c:v>
                </c:pt>
                <c:pt idx="20">
                  <c:v>40.799999999999997</c:v>
                </c:pt>
                <c:pt idx="21">
                  <c:v>44.1</c:v>
                </c:pt>
                <c:pt idx="22">
                  <c:v>45.3</c:v>
                </c:pt>
                <c:pt idx="23">
                  <c:v>47.5</c:v>
                </c:pt>
                <c:pt idx="24">
                  <c:v>50.7</c:v>
                </c:pt>
                <c:pt idx="25">
                  <c:v>52.4</c:v>
                </c:pt>
                <c:pt idx="26">
                  <c:v>52.4</c:v>
                </c:pt>
                <c:pt idx="27">
                  <c:v>53.1</c:v>
                </c:pt>
                <c:pt idx="28">
                  <c:v>53.6</c:v>
                </c:pt>
                <c:pt idx="29">
                  <c:v>50.2</c:v>
                </c:pt>
                <c:pt idx="30">
                  <c:v>50.3</c:v>
                </c:pt>
                <c:pt idx="31">
                  <c:v>50.5</c:v>
                </c:pt>
                <c:pt idx="32">
                  <c:v>49</c:v>
                </c:pt>
                <c:pt idx="33">
                  <c:v>48.5</c:v>
                </c:pt>
                <c:pt idx="34">
                  <c:v>51.6</c:v>
                </c:pt>
                <c:pt idx="35">
                  <c:v>51.3</c:v>
                </c:pt>
                <c:pt idx="36">
                  <c:v>48.8</c:v>
                </c:pt>
                <c:pt idx="37">
                  <c:v>46.3</c:v>
                </c:pt>
                <c:pt idx="38">
                  <c:v>46.1</c:v>
                </c:pt>
                <c:pt idx="39">
                  <c:v>49</c:v>
                </c:pt>
                <c:pt idx="40">
                  <c:v>49</c:v>
                </c:pt>
                <c:pt idx="41">
                  <c:v>51</c:v>
                </c:pt>
                <c:pt idx="42">
                  <c:v>53.2</c:v>
                </c:pt>
                <c:pt idx="43">
                  <c:v>52.4</c:v>
                </c:pt>
                <c:pt idx="44">
                  <c:v>55.2</c:v>
                </c:pt>
                <c:pt idx="45">
                  <c:v>58.4</c:v>
                </c:pt>
                <c:pt idx="46">
                  <c:v>60.1</c:v>
                </c:pt>
                <c:pt idx="47">
                  <c:v>60.8</c:v>
                </c:pt>
                <c:pt idx="48">
                  <c:v>59.9</c:v>
                </c:pt>
                <c:pt idx="49">
                  <c:v>60.6</c:v>
                </c:pt>
                <c:pt idx="50">
                  <c:v>60.6</c:v>
                </c:pt>
                <c:pt idx="51">
                  <c:v>61.4</c:v>
                </c:pt>
                <c:pt idx="52">
                  <c:v>60.5</c:v>
                </c:pt>
                <c:pt idx="53">
                  <c:v>59.9</c:v>
                </c:pt>
                <c:pt idx="54">
                  <c:v>58.5</c:v>
                </c:pt>
                <c:pt idx="55">
                  <c:v>57.4</c:v>
                </c:pt>
                <c:pt idx="56">
                  <c:v>56.3</c:v>
                </c:pt>
                <c:pt idx="57">
                  <c:v>56.2</c:v>
                </c:pt>
                <c:pt idx="58">
                  <c:v>57.2</c:v>
                </c:pt>
                <c:pt idx="59">
                  <c:v>56.8</c:v>
                </c:pt>
                <c:pt idx="60">
                  <c:v>55.5</c:v>
                </c:pt>
                <c:pt idx="61">
                  <c:v>55.2</c:v>
                </c:pt>
                <c:pt idx="62">
                  <c:v>52.2</c:v>
                </c:pt>
                <c:pt idx="63">
                  <c:v>50.8</c:v>
                </c:pt>
                <c:pt idx="64">
                  <c:v>52.4</c:v>
                </c:pt>
                <c:pt idx="65">
                  <c:v>52.8</c:v>
                </c:pt>
                <c:pt idx="66">
                  <c:v>52.4</c:v>
                </c:pt>
                <c:pt idx="67">
                  <c:v>56.8</c:v>
                </c:pt>
                <c:pt idx="68">
                  <c:v>57.2</c:v>
                </c:pt>
                <c:pt idx="69">
                  <c:v>56.7</c:v>
                </c:pt>
                <c:pt idx="70">
                  <c:v>55.1</c:v>
                </c:pt>
                <c:pt idx="71">
                  <c:v>55</c:v>
                </c:pt>
                <c:pt idx="72">
                  <c:v>55.8</c:v>
                </c:pt>
                <c:pt idx="73">
                  <c:v>54.3</c:v>
                </c:pt>
                <c:pt idx="74">
                  <c:v>55.2</c:v>
                </c:pt>
                <c:pt idx="75">
                  <c:v>53.7</c:v>
                </c:pt>
                <c:pt idx="76">
                  <c:v>52</c:v>
                </c:pt>
                <c:pt idx="77">
                  <c:v>53</c:v>
                </c:pt>
                <c:pt idx="78">
                  <c:v>53.7</c:v>
                </c:pt>
                <c:pt idx="79">
                  <c:v>52.2</c:v>
                </c:pt>
                <c:pt idx="80">
                  <c:v>51.4</c:v>
                </c:pt>
                <c:pt idx="81">
                  <c:v>50.3</c:v>
                </c:pt>
                <c:pt idx="82">
                  <c:v>51.4</c:v>
                </c:pt>
                <c:pt idx="83">
                  <c:v>49.5</c:v>
                </c:pt>
                <c:pt idx="84">
                  <c:v>51.9</c:v>
                </c:pt>
                <c:pt idx="85">
                  <c:v>50.7</c:v>
                </c:pt>
                <c:pt idx="86">
                  <c:v>52.6</c:v>
                </c:pt>
                <c:pt idx="87">
                  <c:v>52.5</c:v>
                </c:pt>
                <c:pt idx="88">
                  <c:v>52.6</c:v>
                </c:pt>
                <c:pt idx="89">
                  <c:v>52.4</c:v>
                </c:pt>
                <c:pt idx="90">
                  <c:v>50.9</c:v>
                </c:pt>
                <c:pt idx="91">
                  <c:v>51</c:v>
                </c:pt>
                <c:pt idx="92">
                  <c:v>51.1</c:v>
                </c:pt>
                <c:pt idx="93">
                  <c:v>50.5</c:v>
                </c:pt>
                <c:pt idx="94">
                  <c:v>49</c:v>
                </c:pt>
                <c:pt idx="95">
                  <c:v>50.3</c:v>
                </c:pt>
                <c:pt idx="96">
                  <c:v>47.6</c:v>
                </c:pt>
                <c:pt idx="97">
                  <c:v>48.3</c:v>
                </c:pt>
                <c:pt idx="98">
                  <c:v>48.8</c:v>
                </c:pt>
                <c:pt idx="99">
                  <c:v>48.8</c:v>
                </c:pt>
                <c:pt idx="100">
                  <c:v>49.8</c:v>
                </c:pt>
                <c:pt idx="101">
                  <c:v>50</c:v>
                </c:pt>
                <c:pt idx="102">
                  <c:v>49.2</c:v>
                </c:pt>
                <c:pt idx="103">
                  <c:v>44.8</c:v>
                </c:pt>
                <c:pt idx="104">
                  <c:v>38.9</c:v>
                </c:pt>
                <c:pt idx="105">
                  <c:v>36.5</c:v>
                </c:pt>
                <c:pt idx="106">
                  <c:v>33.1</c:v>
                </c:pt>
                <c:pt idx="107">
                  <c:v>34.9</c:v>
                </c:pt>
                <c:pt idx="108">
                  <c:v>35.5</c:v>
                </c:pt>
                <c:pt idx="109">
                  <c:v>36</c:v>
                </c:pt>
                <c:pt idx="110">
                  <c:v>39.5</c:v>
                </c:pt>
                <c:pt idx="111">
                  <c:v>41.7</c:v>
                </c:pt>
                <c:pt idx="112">
                  <c:v>45.8</c:v>
                </c:pt>
                <c:pt idx="113">
                  <c:v>49.9</c:v>
                </c:pt>
                <c:pt idx="114">
                  <c:v>53.5</c:v>
                </c:pt>
                <c:pt idx="115">
                  <c:v>54.4</c:v>
                </c:pt>
                <c:pt idx="116">
                  <c:v>56</c:v>
                </c:pt>
                <c:pt idx="117">
                  <c:v>54.4</c:v>
                </c:pt>
                <c:pt idx="118">
                  <c:v>55.3</c:v>
                </c:pt>
                <c:pt idx="119">
                  <c:v>57.6</c:v>
                </c:pt>
                <c:pt idx="120">
                  <c:v>56.1</c:v>
                </c:pt>
                <c:pt idx="121">
                  <c:v>58.9</c:v>
                </c:pt>
                <c:pt idx="122">
                  <c:v>58.3</c:v>
                </c:pt>
                <c:pt idx="123">
                  <c:v>58.3</c:v>
                </c:pt>
                <c:pt idx="124">
                  <c:v>56</c:v>
                </c:pt>
                <c:pt idx="125">
                  <c:v>55.7</c:v>
                </c:pt>
                <c:pt idx="126">
                  <c:v>57.2</c:v>
                </c:pt>
                <c:pt idx="127">
                  <c:v>56.5</c:v>
                </c:pt>
                <c:pt idx="128">
                  <c:v>57.9</c:v>
                </c:pt>
                <c:pt idx="129">
                  <c:v>57.6</c:v>
                </c:pt>
                <c:pt idx="130">
                  <c:v>57.3</c:v>
                </c:pt>
                <c:pt idx="131">
                  <c:v>59.6</c:v>
                </c:pt>
                <c:pt idx="132">
                  <c:v>60</c:v>
                </c:pt>
                <c:pt idx="133">
                  <c:v>59.4</c:v>
                </c:pt>
                <c:pt idx="134">
                  <c:v>59.1</c:v>
                </c:pt>
                <c:pt idx="135">
                  <c:v>53.7</c:v>
                </c:pt>
                <c:pt idx="136">
                  <c:v>56.6</c:v>
                </c:pt>
                <c:pt idx="137">
                  <c:v>52.5</c:v>
                </c:pt>
                <c:pt idx="138">
                  <c:v>52.3</c:v>
                </c:pt>
                <c:pt idx="139">
                  <c:v>52.7</c:v>
                </c:pt>
                <c:pt idx="140">
                  <c:v>51.5</c:v>
                </c:pt>
                <c:pt idx="141">
                  <c:v>51.9</c:v>
                </c:pt>
                <c:pt idx="142">
                  <c:v>52.9</c:v>
                </c:pt>
                <c:pt idx="143">
                  <c:v>53.3</c:v>
                </c:pt>
                <c:pt idx="144">
                  <c:v>53.4</c:v>
                </c:pt>
                <c:pt idx="145">
                  <c:v>53.6</c:v>
                </c:pt>
                <c:pt idx="146">
                  <c:v>54</c:v>
                </c:pt>
                <c:pt idx="147">
                  <c:v>53.1</c:v>
                </c:pt>
                <c:pt idx="148">
                  <c:v>51.1</c:v>
                </c:pt>
                <c:pt idx="149">
                  <c:v>50</c:v>
                </c:pt>
                <c:pt idx="150">
                  <c:v>50.3</c:v>
                </c:pt>
                <c:pt idx="151">
                  <c:v>51.9</c:v>
                </c:pt>
                <c:pt idx="152">
                  <c:v>50.5</c:v>
                </c:pt>
                <c:pt idx="153">
                  <c:v>49</c:v>
                </c:pt>
                <c:pt idx="154">
                  <c:v>50</c:v>
                </c:pt>
                <c:pt idx="155">
                  <c:v>53.1</c:v>
                </c:pt>
                <c:pt idx="156">
                  <c:v>54.5</c:v>
                </c:pt>
                <c:pt idx="157">
                  <c:v>52.4</c:v>
                </c:pt>
                <c:pt idx="158">
                  <c:v>50.2</c:v>
                </c:pt>
                <c:pt idx="159">
                  <c:v>50</c:v>
                </c:pt>
                <c:pt idx="160">
                  <c:v>52.6</c:v>
                </c:pt>
                <c:pt idx="161">
                  <c:v>54</c:v>
                </c:pt>
                <c:pt idx="162">
                  <c:v>55.3</c:v>
                </c:pt>
                <c:pt idx="163">
                  <c:v>55.4</c:v>
                </c:pt>
                <c:pt idx="164">
                  <c:v>55.4</c:v>
                </c:pt>
                <c:pt idx="165">
                  <c:v>56.2</c:v>
                </c:pt>
                <c:pt idx="166">
                  <c:v>56</c:v>
                </c:pt>
                <c:pt idx="167">
                  <c:v>52.4</c:v>
                </c:pt>
                <c:pt idx="168">
                  <c:v>54.8</c:v>
                </c:pt>
                <c:pt idx="169">
                  <c:v>55</c:v>
                </c:pt>
                <c:pt idx="170">
                  <c:v>55.3</c:v>
                </c:pt>
                <c:pt idx="171">
                  <c:v>55.5</c:v>
                </c:pt>
                <c:pt idx="172">
                  <c:v>55.4</c:v>
                </c:pt>
                <c:pt idx="173">
                  <c:v>55.6</c:v>
                </c:pt>
                <c:pt idx="174">
                  <c:v>57.9</c:v>
                </c:pt>
                <c:pt idx="175">
                  <c:v>55.9</c:v>
                </c:pt>
                <c:pt idx="176">
                  <c:v>57.4</c:v>
                </c:pt>
                <c:pt idx="177">
                  <c:v>57.6</c:v>
                </c:pt>
                <c:pt idx="178">
                  <c:v>54.9</c:v>
                </c:pt>
                <c:pt idx="179">
                  <c:v>54.3</c:v>
                </c:pt>
                <c:pt idx="180">
                  <c:v>53.5</c:v>
                </c:pt>
                <c:pt idx="181">
                  <c:v>52.3</c:v>
                </c:pt>
                <c:pt idx="182">
                  <c:v>51.5</c:v>
                </c:pt>
                <c:pt idx="183">
                  <c:v>52.8</c:v>
                </c:pt>
                <c:pt idx="184">
                  <c:v>53</c:v>
                </c:pt>
                <c:pt idx="185">
                  <c:v>51.7</c:v>
                </c:pt>
                <c:pt idx="186">
                  <c:v>51</c:v>
                </c:pt>
                <c:pt idx="187">
                  <c:v>50.1</c:v>
                </c:pt>
                <c:pt idx="188">
                  <c:v>49.6</c:v>
                </c:pt>
                <c:pt idx="189">
                  <c:v>48.7</c:v>
                </c:pt>
                <c:pt idx="190" formatCode="0.00">
                  <c:v>47.9</c:v>
                </c:pt>
                <c:pt idx="191">
                  <c:v>48.6</c:v>
                </c:pt>
                <c:pt idx="192">
                  <c:v>49.7</c:v>
                </c:pt>
                <c:pt idx="193">
                  <c:v>51.7</c:v>
                </c:pt>
                <c:pt idx="194">
                  <c:v>50.7</c:v>
                </c:pt>
                <c:pt idx="195">
                  <c:v>51</c:v>
                </c:pt>
                <c:pt idx="196">
                  <c:v>52.8</c:v>
                </c:pt>
                <c:pt idx="197">
                  <c:v>52.3</c:v>
                </c:pt>
                <c:pt idx="198">
                  <c:v>49.4</c:v>
                </c:pt>
                <c:pt idx="199">
                  <c:v>51.7</c:v>
                </c:pt>
                <c:pt idx="200">
                  <c:v>52</c:v>
                </c:pt>
                <c:pt idx="201">
                  <c:v>53.5</c:v>
                </c:pt>
                <c:pt idx="202">
                  <c:v>54.5</c:v>
                </c:pt>
                <c:pt idx="203">
                  <c:v>56</c:v>
                </c:pt>
                <c:pt idx="204">
                  <c:v>57.7</c:v>
                </c:pt>
                <c:pt idx="205">
                  <c:v>57.2</c:v>
                </c:pt>
                <c:pt idx="206">
                  <c:v>54.8</c:v>
                </c:pt>
                <c:pt idx="207">
                  <c:v>54.9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695744"/>
        <c:axId val="389705728"/>
      </c:lineChart>
      <c:dateAx>
        <c:axId val="389695744"/>
        <c:scaling>
          <c:orientation val="minMax"/>
          <c:min val="40179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89705728"/>
        <c:crosses val="autoZero"/>
        <c:auto val="1"/>
        <c:lblOffset val="100"/>
        <c:baseTimeUnit val="months"/>
      </c:dateAx>
      <c:valAx>
        <c:axId val="389705728"/>
        <c:scaling>
          <c:orientation val="minMax"/>
          <c:max val="65"/>
          <c:min val="4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s-CO" b="1"/>
                  <a:t>Índice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969574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91885389326358"/>
          <c:y val="0.12982239849265517"/>
          <c:w val="0.27054662803213508"/>
          <c:h val="0.78786215238604773"/>
        </c:manualLayout>
      </c:layout>
      <c:radarChart>
        <c:radarStyle val="marker"/>
        <c:varyColors val="0"/>
        <c:ser>
          <c:idx val="1"/>
          <c:order val="0"/>
          <c:tx>
            <c:strRef>
              <c:f>'ISM No manufacturero'!$B$206</c:f>
              <c:strCache>
                <c:ptCount val="1"/>
                <c:pt idx="0">
                  <c:v>ago-15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'ISM No manufacturero'!$D$18:$N$18</c:f>
              <c:strCache>
                <c:ptCount val="11"/>
                <c:pt idx="0">
                  <c:v>ISM No Manufacturero</c:v>
                </c:pt>
                <c:pt idx="1">
                  <c:v>Actividad de Negocio</c:v>
                </c:pt>
                <c:pt idx="2">
                  <c:v>Precios pagados</c:v>
                </c:pt>
                <c:pt idx="3">
                  <c:v>Nuevas Órdenes</c:v>
                </c:pt>
                <c:pt idx="4">
                  <c:v>Órdenes retrasadas</c:v>
                </c:pt>
                <c:pt idx="5">
                  <c:v>Entregas a oferentes</c:v>
                </c:pt>
                <c:pt idx="6">
                  <c:v>Inventarios</c:v>
                </c:pt>
                <c:pt idx="7">
                  <c:v>Sentimiento de Inventario</c:v>
                </c:pt>
                <c:pt idx="8">
                  <c:v>Empleo</c:v>
                </c:pt>
                <c:pt idx="9">
                  <c:v>Nuevas órdenes de exportación</c:v>
                </c:pt>
                <c:pt idx="10">
                  <c:v>Importaciones</c:v>
                </c:pt>
              </c:strCache>
            </c:strRef>
          </c:cat>
          <c:val>
            <c:numRef>
              <c:f>'ISM No manufacturero'!$D$206:$N$206</c:f>
              <c:numCache>
                <c:formatCode>General</c:formatCode>
                <c:ptCount val="11"/>
                <c:pt idx="0">
                  <c:v>58.6</c:v>
                </c:pt>
                <c:pt idx="1">
                  <c:v>62.8</c:v>
                </c:pt>
                <c:pt idx="2">
                  <c:v>50.8</c:v>
                </c:pt>
                <c:pt idx="3">
                  <c:v>62.7</c:v>
                </c:pt>
                <c:pt idx="4">
                  <c:v>56.5</c:v>
                </c:pt>
                <c:pt idx="5">
                  <c:v>52.5</c:v>
                </c:pt>
                <c:pt idx="6">
                  <c:v>54.5</c:v>
                </c:pt>
                <c:pt idx="7">
                  <c:v>69</c:v>
                </c:pt>
                <c:pt idx="8">
                  <c:v>56.3</c:v>
                </c:pt>
                <c:pt idx="9">
                  <c:v>52</c:v>
                </c:pt>
                <c:pt idx="10">
                  <c:v>51.5</c:v>
                </c:pt>
              </c:numCache>
            </c:numRef>
          </c:val>
        </c:ser>
        <c:ser>
          <c:idx val="0"/>
          <c:order val="1"/>
          <c:tx>
            <c:strRef>
              <c:f>'ISM No manufacturero'!$B$218</c:f>
              <c:strCache>
                <c:ptCount val="1"/>
                <c:pt idx="0">
                  <c:v>ago-16</c:v>
                </c:pt>
              </c:strCache>
            </c:strRef>
          </c:tx>
          <c:spPr>
            <a:ln w="19050">
              <a:solidFill>
                <a:schemeClr val="tx2"/>
              </a:solidFill>
            </a:ln>
          </c:spPr>
          <c:marker>
            <c:symbol val="none"/>
          </c:marker>
          <c:cat>
            <c:strRef>
              <c:f>'ISM No manufacturero'!$D$18:$N$18</c:f>
              <c:strCache>
                <c:ptCount val="11"/>
                <c:pt idx="0">
                  <c:v>ISM No Manufacturero</c:v>
                </c:pt>
                <c:pt idx="1">
                  <c:v>Actividad de Negocio</c:v>
                </c:pt>
                <c:pt idx="2">
                  <c:v>Precios pagados</c:v>
                </c:pt>
                <c:pt idx="3">
                  <c:v>Nuevas Órdenes</c:v>
                </c:pt>
                <c:pt idx="4">
                  <c:v>Órdenes retrasadas</c:v>
                </c:pt>
                <c:pt idx="5">
                  <c:v>Entregas a oferentes</c:v>
                </c:pt>
                <c:pt idx="6">
                  <c:v>Inventarios</c:v>
                </c:pt>
                <c:pt idx="7">
                  <c:v>Sentimiento de Inventario</c:v>
                </c:pt>
                <c:pt idx="8">
                  <c:v>Empleo</c:v>
                </c:pt>
                <c:pt idx="9">
                  <c:v>Nuevas órdenes de exportación</c:v>
                </c:pt>
                <c:pt idx="10">
                  <c:v>Importaciones</c:v>
                </c:pt>
              </c:strCache>
            </c:strRef>
          </c:cat>
          <c:val>
            <c:numRef>
              <c:f>'ISM No manufacturero'!$D$218:$N$218</c:f>
              <c:numCache>
                <c:formatCode>General</c:formatCode>
                <c:ptCount val="11"/>
                <c:pt idx="0">
                  <c:v>51.7</c:v>
                </c:pt>
                <c:pt idx="1">
                  <c:v>52.4</c:v>
                </c:pt>
                <c:pt idx="2">
                  <c:v>51.8</c:v>
                </c:pt>
                <c:pt idx="3">
                  <c:v>52</c:v>
                </c:pt>
                <c:pt idx="4">
                  <c:v>49.5</c:v>
                </c:pt>
                <c:pt idx="5">
                  <c:v>51.5</c:v>
                </c:pt>
                <c:pt idx="6">
                  <c:v>48</c:v>
                </c:pt>
                <c:pt idx="7">
                  <c:v>64</c:v>
                </c:pt>
                <c:pt idx="8">
                  <c:v>51</c:v>
                </c:pt>
                <c:pt idx="9">
                  <c:v>46.5</c:v>
                </c:pt>
                <c:pt idx="10">
                  <c:v>50.5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079936"/>
        <c:axId val="361081472"/>
      </c:radarChart>
      <c:catAx>
        <c:axId val="3610799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61081472"/>
        <c:crosses val="autoZero"/>
        <c:auto val="1"/>
        <c:lblAlgn val="ctr"/>
        <c:lblOffset val="100"/>
        <c:noMultiLvlLbl val="0"/>
      </c:catAx>
      <c:valAx>
        <c:axId val="361081472"/>
        <c:scaling>
          <c:orientation val="minMax"/>
          <c:min val="40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361079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798320289852178"/>
          <c:y val="0.81736935763384078"/>
          <c:w val="0.11912708857119463"/>
          <c:h val="0.12708917293757779"/>
        </c:manualLayout>
      </c:layout>
      <c:overlay val="0"/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'ISM No manufacturero'!$C$20:$C$206</c:f>
              <c:numCache>
                <c:formatCode>m/d/yyyy</c:formatCode>
                <c:ptCount val="187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</c:numCache>
            </c:numRef>
          </c:cat>
          <c:val>
            <c:numRef>
              <c:f>'ISM No manufacturero'!$G$20:$G$205</c:f>
              <c:numCache>
                <c:formatCode>General</c:formatCode>
                <c:ptCount val="186"/>
                <c:pt idx="0">
                  <c:v>58.9</c:v>
                </c:pt>
                <c:pt idx="1">
                  <c:v>61.7</c:v>
                </c:pt>
                <c:pt idx="2">
                  <c:v>61.5</c:v>
                </c:pt>
                <c:pt idx="3">
                  <c:v>60.5</c:v>
                </c:pt>
                <c:pt idx="4">
                  <c:v>59.4</c:v>
                </c:pt>
                <c:pt idx="5">
                  <c:v>59.7</c:v>
                </c:pt>
                <c:pt idx="6">
                  <c:v>59.8</c:v>
                </c:pt>
                <c:pt idx="7">
                  <c:v>60.4</c:v>
                </c:pt>
                <c:pt idx="8">
                  <c:v>59.2</c:v>
                </c:pt>
                <c:pt idx="9">
                  <c:v>56.4</c:v>
                </c:pt>
                <c:pt idx="10">
                  <c:v>54.9</c:v>
                </c:pt>
                <c:pt idx="11">
                  <c:v>50.8</c:v>
                </c:pt>
                <c:pt idx="12">
                  <c:v>51.4</c:v>
                </c:pt>
                <c:pt idx="13">
                  <c:v>52.6</c:v>
                </c:pt>
                <c:pt idx="14">
                  <c:v>47.2</c:v>
                </c:pt>
                <c:pt idx="15">
                  <c:v>49.3</c:v>
                </c:pt>
                <c:pt idx="16">
                  <c:v>52.2</c:v>
                </c:pt>
                <c:pt idx="17">
                  <c:v>47.5</c:v>
                </c:pt>
                <c:pt idx="18">
                  <c:v>46.5</c:v>
                </c:pt>
                <c:pt idx="19">
                  <c:v>50.8</c:v>
                </c:pt>
                <c:pt idx="20">
                  <c:v>41.3</c:v>
                </c:pt>
                <c:pt idx="21">
                  <c:v>46.4</c:v>
                </c:pt>
                <c:pt idx="22">
                  <c:v>49.9</c:v>
                </c:pt>
                <c:pt idx="23">
                  <c:v>48.3</c:v>
                </c:pt>
                <c:pt idx="24">
                  <c:v>56.3</c:v>
                </c:pt>
                <c:pt idx="25">
                  <c:v>56.4</c:v>
                </c:pt>
                <c:pt idx="26">
                  <c:v>58.4</c:v>
                </c:pt>
                <c:pt idx="27">
                  <c:v>57.3</c:v>
                </c:pt>
                <c:pt idx="28">
                  <c:v>56.4</c:v>
                </c:pt>
                <c:pt idx="29">
                  <c:v>50.7</c:v>
                </c:pt>
                <c:pt idx="30">
                  <c:v>51.6</c:v>
                </c:pt>
                <c:pt idx="31">
                  <c:v>54.8</c:v>
                </c:pt>
                <c:pt idx="32">
                  <c:v>52.3</c:v>
                </c:pt>
                <c:pt idx="33">
                  <c:v>56.4</c:v>
                </c:pt>
                <c:pt idx="34">
                  <c:v>54.2</c:v>
                </c:pt>
                <c:pt idx="35">
                  <c:v>54.4</c:v>
                </c:pt>
                <c:pt idx="36">
                  <c:v>53.9</c:v>
                </c:pt>
                <c:pt idx="37">
                  <c:v>49.9</c:v>
                </c:pt>
                <c:pt idx="38">
                  <c:v>50.4</c:v>
                </c:pt>
                <c:pt idx="39">
                  <c:v>55.9</c:v>
                </c:pt>
                <c:pt idx="40">
                  <c:v>57.1</c:v>
                </c:pt>
                <c:pt idx="41">
                  <c:v>62.3</c:v>
                </c:pt>
                <c:pt idx="42">
                  <c:v>66.900000000000006</c:v>
                </c:pt>
                <c:pt idx="43">
                  <c:v>61.4</c:v>
                </c:pt>
                <c:pt idx="44">
                  <c:v>64.2</c:v>
                </c:pt>
                <c:pt idx="45">
                  <c:v>61.3</c:v>
                </c:pt>
                <c:pt idx="46">
                  <c:v>61.2</c:v>
                </c:pt>
                <c:pt idx="47">
                  <c:v>65.400000000000006</c:v>
                </c:pt>
                <c:pt idx="48">
                  <c:v>61.2</c:v>
                </c:pt>
                <c:pt idx="49">
                  <c:v>62.1</c:v>
                </c:pt>
                <c:pt idx="50">
                  <c:v>61.6</c:v>
                </c:pt>
                <c:pt idx="51">
                  <c:v>60.7</c:v>
                </c:pt>
                <c:pt idx="52">
                  <c:v>62.1</c:v>
                </c:pt>
                <c:pt idx="53">
                  <c:v>63.2</c:v>
                </c:pt>
                <c:pt idx="54">
                  <c:v>59</c:v>
                </c:pt>
                <c:pt idx="55">
                  <c:v>60.6</c:v>
                </c:pt>
                <c:pt idx="56">
                  <c:v>61.7</c:v>
                </c:pt>
                <c:pt idx="57">
                  <c:v>61.1</c:v>
                </c:pt>
                <c:pt idx="58">
                  <c:v>63.2</c:v>
                </c:pt>
                <c:pt idx="59">
                  <c:v>62.4</c:v>
                </c:pt>
                <c:pt idx="60">
                  <c:v>63.3</c:v>
                </c:pt>
                <c:pt idx="61">
                  <c:v>60.5</c:v>
                </c:pt>
                <c:pt idx="62">
                  <c:v>57.5</c:v>
                </c:pt>
                <c:pt idx="63">
                  <c:v>58.2</c:v>
                </c:pt>
                <c:pt idx="64">
                  <c:v>59.2</c:v>
                </c:pt>
                <c:pt idx="65">
                  <c:v>64.400000000000006</c:v>
                </c:pt>
                <c:pt idx="66">
                  <c:v>65.3</c:v>
                </c:pt>
                <c:pt idx="67">
                  <c:v>56.2</c:v>
                </c:pt>
                <c:pt idx="68">
                  <c:v>57.5</c:v>
                </c:pt>
                <c:pt idx="69">
                  <c:v>59.6</c:v>
                </c:pt>
                <c:pt idx="70">
                  <c:v>62.8</c:v>
                </c:pt>
                <c:pt idx="71">
                  <c:v>57.4</c:v>
                </c:pt>
                <c:pt idx="72">
                  <c:v>57.8</c:v>
                </c:pt>
                <c:pt idx="73">
                  <c:v>58.6</c:v>
                </c:pt>
                <c:pt idx="74">
                  <c:v>61.1</c:v>
                </c:pt>
                <c:pt idx="75">
                  <c:v>58.6</c:v>
                </c:pt>
                <c:pt idx="76">
                  <c:v>57</c:v>
                </c:pt>
                <c:pt idx="77">
                  <c:v>58.1</c:v>
                </c:pt>
                <c:pt idx="78">
                  <c:v>53.1</c:v>
                </c:pt>
                <c:pt idx="79">
                  <c:v>56.5</c:v>
                </c:pt>
                <c:pt idx="80">
                  <c:v>55.3</c:v>
                </c:pt>
                <c:pt idx="81">
                  <c:v>56.7</c:v>
                </c:pt>
                <c:pt idx="82">
                  <c:v>54.8</c:v>
                </c:pt>
                <c:pt idx="83">
                  <c:v>55.6</c:v>
                </c:pt>
                <c:pt idx="84">
                  <c:v>55.7</c:v>
                </c:pt>
                <c:pt idx="85">
                  <c:v>53.2</c:v>
                </c:pt>
                <c:pt idx="86">
                  <c:v>54.9</c:v>
                </c:pt>
                <c:pt idx="87">
                  <c:v>57.1</c:v>
                </c:pt>
                <c:pt idx="88">
                  <c:v>57.2</c:v>
                </c:pt>
                <c:pt idx="89">
                  <c:v>54.5</c:v>
                </c:pt>
                <c:pt idx="90">
                  <c:v>56.7</c:v>
                </c:pt>
                <c:pt idx="91">
                  <c:v>52.6</c:v>
                </c:pt>
                <c:pt idx="92">
                  <c:v>55.3</c:v>
                </c:pt>
                <c:pt idx="93">
                  <c:v>51.9</c:v>
                </c:pt>
                <c:pt idx="94">
                  <c:v>52.5</c:v>
                </c:pt>
                <c:pt idx="95">
                  <c:v>43.3</c:v>
                </c:pt>
                <c:pt idx="96">
                  <c:v>50.1</c:v>
                </c:pt>
                <c:pt idx="97">
                  <c:v>49.3</c:v>
                </c:pt>
                <c:pt idx="98">
                  <c:v>50.3</c:v>
                </c:pt>
                <c:pt idx="99">
                  <c:v>54.2</c:v>
                </c:pt>
                <c:pt idx="100">
                  <c:v>49.2</c:v>
                </c:pt>
                <c:pt idx="101">
                  <c:v>49</c:v>
                </c:pt>
                <c:pt idx="102">
                  <c:v>50.7</c:v>
                </c:pt>
                <c:pt idx="103">
                  <c:v>49.5</c:v>
                </c:pt>
                <c:pt idx="104">
                  <c:v>44.1</c:v>
                </c:pt>
                <c:pt idx="105">
                  <c:v>35.299999999999997</c:v>
                </c:pt>
                <c:pt idx="106">
                  <c:v>38.700000000000003</c:v>
                </c:pt>
                <c:pt idx="107">
                  <c:v>40.700000000000003</c:v>
                </c:pt>
                <c:pt idx="108">
                  <c:v>40.4</c:v>
                </c:pt>
                <c:pt idx="109">
                  <c:v>37.200000000000003</c:v>
                </c:pt>
                <c:pt idx="110">
                  <c:v>46.8</c:v>
                </c:pt>
                <c:pt idx="111">
                  <c:v>45.9</c:v>
                </c:pt>
                <c:pt idx="112">
                  <c:v>49.6</c:v>
                </c:pt>
                <c:pt idx="113">
                  <c:v>49.7</c:v>
                </c:pt>
                <c:pt idx="114">
                  <c:v>51.7</c:v>
                </c:pt>
                <c:pt idx="115">
                  <c:v>53.3</c:v>
                </c:pt>
                <c:pt idx="116">
                  <c:v>55.4</c:v>
                </c:pt>
                <c:pt idx="117">
                  <c:v>54.9</c:v>
                </c:pt>
                <c:pt idx="118">
                  <c:v>51.6</c:v>
                </c:pt>
                <c:pt idx="119">
                  <c:v>52.9</c:v>
                </c:pt>
                <c:pt idx="120">
                  <c:v>53.4</c:v>
                </c:pt>
                <c:pt idx="121">
                  <c:v>58.1</c:v>
                </c:pt>
                <c:pt idx="122">
                  <c:v>58.1</c:v>
                </c:pt>
                <c:pt idx="123">
                  <c:v>57.9</c:v>
                </c:pt>
                <c:pt idx="124">
                  <c:v>56.6</c:v>
                </c:pt>
                <c:pt idx="125">
                  <c:v>58.2</c:v>
                </c:pt>
                <c:pt idx="126">
                  <c:v>54.4</c:v>
                </c:pt>
                <c:pt idx="127">
                  <c:v>54.3</c:v>
                </c:pt>
                <c:pt idx="128">
                  <c:v>58.3</c:v>
                </c:pt>
                <c:pt idx="129">
                  <c:v>58.4</c:v>
                </c:pt>
                <c:pt idx="130">
                  <c:v>62.1</c:v>
                </c:pt>
                <c:pt idx="131">
                  <c:v>63</c:v>
                </c:pt>
                <c:pt idx="132">
                  <c:v>61.9</c:v>
                </c:pt>
                <c:pt idx="133">
                  <c:v>59.5</c:v>
                </c:pt>
                <c:pt idx="134">
                  <c:v>56.3</c:v>
                </c:pt>
                <c:pt idx="135">
                  <c:v>56</c:v>
                </c:pt>
                <c:pt idx="136">
                  <c:v>55.4</c:v>
                </c:pt>
                <c:pt idx="137">
                  <c:v>53.7</c:v>
                </c:pt>
                <c:pt idx="138">
                  <c:v>53.9</c:v>
                </c:pt>
                <c:pt idx="139">
                  <c:v>54.6</c:v>
                </c:pt>
                <c:pt idx="140">
                  <c:v>53.4</c:v>
                </c:pt>
                <c:pt idx="141">
                  <c:v>53.4</c:v>
                </c:pt>
                <c:pt idx="142">
                  <c:v>54.1</c:v>
                </c:pt>
                <c:pt idx="143">
                  <c:v>59.5</c:v>
                </c:pt>
                <c:pt idx="144">
                  <c:v>59.9</c:v>
                </c:pt>
                <c:pt idx="145">
                  <c:v>57.9</c:v>
                </c:pt>
                <c:pt idx="146">
                  <c:v>55.1</c:v>
                </c:pt>
                <c:pt idx="147">
                  <c:v>55.6</c:v>
                </c:pt>
                <c:pt idx="148">
                  <c:v>55.7</c:v>
                </c:pt>
                <c:pt idx="149">
                  <c:v>54.3</c:v>
                </c:pt>
                <c:pt idx="150">
                  <c:v>53.6</c:v>
                </c:pt>
                <c:pt idx="151">
                  <c:v>55.6</c:v>
                </c:pt>
                <c:pt idx="152">
                  <c:v>55.5</c:v>
                </c:pt>
                <c:pt idx="153">
                  <c:v>57.1</c:v>
                </c:pt>
                <c:pt idx="154">
                  <c:v>58.8</c:v>
                </c:pt>
                <c:pt idx="155">
                  <c:v>56.7</c:v>
                </c:pt>
                <c:pt idx="156">
                  <c:v>58.9</c:v>
                </c:pt>
                <c:pt idx="157">
                  <c:v>56.5</c:v>
                </c:pt>
                <c:pt idx="158">
                  <c:v>55.4</c:v>
                </c:pt>
                <c:pt idx="159">
                  <c:v>56.1</c:v>
                </c:pt>
                <c:pt idx="160">
                  <c:v>54.1</c:v>
                </c:pt>
                <c:pt idx="161">
                  <c:v>55.3</c:v>
                </c:pt>
                <c:pt idx="162">
                  <c:v>57.8</c:v>
                </c:pt>
                <c:pt idx="163">
                  <c:v>57.1</c:v>
                </c:pt>
                <c:pt idx="164">
                  <c:v>56</c:v>
                </c:pt>
                <c:pt idx="165">
                  <c:v>55.4</c:v>
                </c:pt>
                <c:pt idx="166">
                  <c:v>50.2</c:v>
                </c:pt>
                <c:pt idx="167">
                  <c:v>52.9</c:v>
                </c:pt>
                <c:pt idx="168">
                  <c:v>54.4</c:v>
                </c:pt>
                <c:pt idx="169">
                  <c:v>55.3</c:v>
                </c:pt>
                <c:pt idx="170">
                  <c:v>58</c:v>
                </c:pt>
                <c:pt idx="171">
                  <c:v>60.2</c:v>
                </c:pt>
                <c:pt idx="172">
                  <c:v>60.9</c:v>
                </c:pt>
                <c:pt idx="173">
                  <c:v>60.7</c:v>
                </c:pt>
                <c:pt idx="174">
                  <c:v>61.4</c:v>
                </c:pt>
                <c:pt idx="175">
                  <c:v>59.9</c:v>
                </c:pt>
                <c:pt idx="176">
                  <c:v>58.5</c:v>
                </c:pt>
                <c:pt idx="177">
                  <c:v>61.4</c:v>
                </c:pt>
                <c:pt idx="178">
                  <c:v>58.7</c:v>
                </c:pt>
                <c:pt idx="179">
                  <c:v>60.5</c:v>
                </c:pt>
                <c:pt idx="180">
                  <c:v>58.8</c:v>
                </c:pt>
                <c:pt idx="181">
                  <c:v>58.9</c:v>
                </c:pt>
                <c:pt idx="182">
                  <c:v>58.7</c:v>
                </c:pt>
                <c:pt idx="183">
                  <c:v>58.4</c:v>
                </c:pt>
                <c:pt idx="184">
                  <c:v>58.3</c:v>
                </c:pt>
                <c:pt idx="185">
                  <c:v>60.9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100416"/>
        <c:axId val="361101952"/>
      </c:lineChart>
      <c:dateAx>
        <c:axId val="3611004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361101952"/>
        <c:crosses val="autoZero"/>
        <c:auto val="1"/>
        <c:lblOffset val="100"/>
        <c:baseTimeUnit val="months"/>
      </c:dateAx>
      <c:valAx>
        <c:axId val="361101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1100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178593</xdr:colOff>
      <xdr:row>0</xdr:row>
      <xdr:rowOff>19050</xdr:rowOff>
    </xdr:from>
    <xdr:to>
      <xdr:col>11</xdr:col>
      <xdr:colOff>515471</xdr:colOff>
      <xdr:row>14</xdr:row>
      <xdr:rowOff>78441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26895</xdr:colOff>
      <xdr:row>0</xdr:row>
      <xdr:rowOff>44823</xdr:rowOff>
    </xdr:from>
    <xdr:to>
      <xdr:col>18</xdr:col>
      <xdr:colOff>676836</xdr:colOff>
      <xdr:row>16</xdr:row>
      <xdr:rowOff>44824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728383</xdr:colOff>
      <xdr:row>0</xdr:row>
      <xdr:rowOff>78441</xdr:rowOff>
    </xdr:from>
    <xdr:to>
      <xdr:col>26</xdr:col>
      <xdr:colOff>268942</xdr:colOff>
      <xdr:row>16</xdr:row>
      <xdr:rowOff>56029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752474</xdr:colOff>
      <xdr:row>0</xdr:row>
      <xdr:rowOff>95250</xdr:rowOff>
    </xdr:from>
    <xdr:to>
      <xdr:col>12</xdr:col>
      <xdr:colOff>666749</xdr:colOff>
      <xdr:row>14</xdr:row>
      <xdr:rowOff>114300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238125</xdr:colOff>
      <xdr:row>18</xdr:row>
      <xdr:rowOff>57150</xdr:rowOff>
    </xdr:from>
    <xdr:to>
      <xdr:col>10</xdr:col>
      <xdr:colOff>1190625</xdr:colOff>
      <xdr:row>32</xdr:row>
      <xdr:rowOff>133350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N227"/>
  <sheetViews>
    <sheetView zoomScale="85" zoomScaleNormal="85" workbookViewId="0">
      <pane xSplit="2" ySplit="18" topLeftCell="F215" activePane="bottomRight" state="frozen"/>
      <selection pane="topRight" activeCell="B1" sqref="B1"/>
      <selection pane="bottomLeft" activeCell="A21" sqref="A21"/>
      <selection pane="bottomRight" activeCell="N214" sqref="N214:N227"/>
    </sheetView>
  </sheetViews>
  <sheetFormatPr baseColWidth="10" defaultRowHeight="14.4" x14ac:dyDescent="0.3"/>
  <cols>
    <col min="3" max="3" width="20.88671875" bestFit="1" customWidth="1"/>
    <col min="4" max="5" width="17.88671875" bestFit="1" customWidth="1"/>
  </cols>
  <sheetData>
    <row r="16" spans="2:13" x14ac:dyDescent="0.3">
      <c r="B16" t="s">
        <v>3</v>
      </c>
      <c r="D16" t="s">
        <v>4</v>
      </c>
      <c r="E16" t="s">
        <v>5</v>
      </c>
      <c r="F16" t="s">
        <v>6</v>
      </c>
      <c r="G16" t="s">
        <v>9</v>
      </c>
      <c r="H16" t="s">
        <v>23</v>
      </c>
      <c r="I16" t="s">
        <v>11</v>
      </c>
      <c r="J16" t="s">
        <v>14</v>
      </c>
      <c r="K16" t="s">
        <v>16</v>
      </c>
      <c r="L16" t="s">
        <v>18</v>
      </c>
      <c r="M16" t="s">
        <v>20</v>
      </c>
    </row>
    <row r="17" spans="1:14" x14ac:dyDescent="0.3">
      <c r="B17" t="s">
        <v>0</v>
      </c>
      <c r="C17" t="s">
        <v>22</v>
      </c>
      <c r="D17" t="s">
        <v>1</v>
      </c>
      <c r="E17" t="s">
        <v>2</v>
      </c>
      <c r="F17" t="s">
        <v>7</v>
      </c>
      <c r="G17" t="s">
        <v>8</v>
      </c>
      <c r="H17" t="s">
        <v>10</v>
      </c>
      <c r="I17" t="s">
        <v>12</v>
      </c>
      <c r="J17" t="s">
        <v>13</v>
      </c>
      <c r="K17" t="s">
        <v>15</v>
      </c>
      <c r="L17" t="s">
        <v>17</v>
      </c>
      <c r="M17" t="s">
        <v>19</v>
      </c>
    </row>
    <row r="18" spans="1:14" x14ac:dyDescent="0.3">
      <c r="B18" t="s">
        <v>21</v>
      </c>
      <c r="C18" s="12" t="s">
        <v>57</v>
      </c>
      <c r="D18" s="12" t="s">
        <v>24</v>
      </c>
      <c r="E18" s="12" t="s">
        <v>25</v>
      </c>
      <c r="F18" s="12" t="s">
        <v>55</v>
      </c>
      <c r="G18" s="12" t="s">
        <v>26</v>
      </c>
      <c r="H18" s="12" t="s">
        <v>28</v>
      </c>
      <c r="I18" s="12" t="s">
        <v>27</v>
      </c>
      <c r="J18" s="12" t="s">
        <v>29</v>
      </c>
      <c r="K18" s="12" t="s">
        <v>30</v>
      </c>
      <c r="L18" s="12" t="s">
        <v>31</v>
      </c>
      <c r="M18" s="12" t="s">
        <v>32</v>
      </c>
      <c r="N18" s="12" t="s">
        <v>56</v>
      </c>
    </row>
    <row r="19" spans="1:14" x14ac:dyDescent="0.3">
      <c r="B19" s="1">
        <f>_xll.BDH($B$17,$C$17:$C$17,"01/01/2000","","Dir=V","Dts=S","Sort=A","Quote=C","QtTyp=Y","Days=T","Per=cm","DtFmt=D","UseDPDF=Y","cols=2;rows=209")</f>
        <v>36556</v>
      </c>
      <c r="C19">
        <v>56.7</v>
      </c>
      <c r="D19">
        <f>_xll.BDH($D$17,$C$17,"01/01/2000","","Dir=V","Dts=H","Sort=A","Quote=C","QtTyp=Y","Days=T","Per=cm","DtFmt=D","UseDPDF=Y","cols=1;rows=209")</f>
        <v>72.400000000000006</v>
      </c>
      <c r="E19">
        <f>_xll.BDH($E$17,$C$17,"01/01/2000","","Dir=V","Dts=H","Sort=A","Quote=C","QtTyp=Y","Days=T","Per=cm","DtFmt=D","UseDPDF=Y","cols=1;rows=209")</f>
        <v>57.8</v>
      </c>
      <c r="F19">
        <f>_xll.BDH($F$17,$C$17,"01/01/2000","","Dir=V","Dts=H","Sort=A","Quote=C","QtTyp=Y","Days=T","Per=cm","DtFmt=D","UseDPDF=Y","cols=1;rows=209")</f>
        <v>60.4</v>
      </c>
      <c r="G19">
        <f>_xll.BDH($G$17,$C$17,"01/01/2000","","Dir=V","Dts=H","Sort=A","Quote=C","QtTyp=Y","Days=T","Per=cm","DtFmt=D","UseDPDF=Y","cols=1;rows=209")</f>
        <v>52</v>
      </c>
      <c r="H19">
        <f>_xll.BDH($H$17,$C$17,"01/01/2000","","Dir=V","Dts=H","Sort=A","Quote=C","QtTyp=Y","Days=T","Per=cm","DtFmt=D","UseDPDF=Y","cols=1;rows=209")</f>
        <v>55</v>
      </c>
      <c r="I19">
        <f>_xll.BDH($I$17,$C$17,"01/01/2000","","Dir=V","Dts=H","Sort=A","Quote=C","QtTyp=Y","Days=T","Per=cm","DtFmt=D","UseDPDF=Y","cols=1;rows=209")</f>
        <v>52.8</v>
      </c>
      <c r="J19">
        <f>_xll.BDH($J$17,$C$17,"01/01/2000","","Dir=V","Dts=H","Sort=A","Quote=C","QtTyp=Y","Days=T","Per=cm","DtFmt=D","UseDPDF=Y","cols=1;rows=209")</f>
        <v>46.5</v>
      </c>
      <c r="K19">
        <f>_xll.BDH($K$17,$C$17,"01/01/2000","","Dir=V","Dts=H","Sort=A","Quote=C","QtTyp=Y","Days=T","Per=cm","DtFmt=D","UseDPDF=Y","cols=1;rows=209")</f>
        <v>52.8</v>
      </c>
      <c r="L19">
        <f>_xll.BDH($L$17,$C$17,"01/01/2000","","Dir=V","Dts=H","Sort=A","Quote=C","QtTyp=Y","Days=T","Per=cm","DtFmt=D","UseDPDF=Y","cols=1;rows=209")</f>
        <v>53.4</v>
      </c>
      <c r="M19">
        <f>_xll.BDH($M$17,$C$17,"01/01/2000","","Dir=V","Dts=H","Sort=A","Quote=C","QtTyp=Y","Days=T","Per=cm","DtFmt=D","UseDPDF=Y","cols=1;rows=209")</f>
        <v>52.9</v>
      </c>
      <c r="N19">
        <v>50</v>
      </c>
    </row>
    <row r="20" spans="1:14" x14ac:dyDescent="0.3">
      <c r="A20" s="3">
        <v>36557</v>
      </c>
      <c r="B20" s="2">
        <v>36585</v>
      </c>
      <c r="C20">
        <v>55.8</v>
      </c>
      <c r="D20">
        <v>71.599999999999994</v>
      </c>
      <c r="E20">
        <v>59.1</v>
      </c>
      <c r="F20">
        <v>58.7</v>
      </c>
      <c r="G20">
        <v>54</v>
      </c>
      <c r="H20">
        <v>54.4</v>
      </c>
      <c r="I20">
        <v>44.9</v>
      </c>
      <c r="J20">
        <v>48</v>
      </c>
      <c r="K20">
        <v>53.6</v>
      </c>
      <c r="L20">
        <v>54.2</v>
      </c>
      <c r="M20">
        <v>53</v>
      </c>
      <c r="N20">
        <v>50</v>
      </c>
    </row>
    <row r="21" spans="1:14" x14ac:dyDescent="0.3">
      <c r="A21" s="3">
        <v>36586</v>
      </c>
      <c r="B21" s="2">
        <v>36616</v>
      </c>
      <c r="C21">
        <v>54.9</v>
      </c>
      <c r="D21">
        <v>78.7</v>
      </c>
      <c r="E21">
        <v>59.5</v>
      </c>
      <c r="F21">
        <v>56.2</v>
      </c>
      <c r="G21">
        <v>51</v>
      </c>
      <c r="H21">
        <v>54.3</v>
      </c>
      <c r="I21">
        <v>47.5</v>
      </c>
      <c r="J21">
        <v>48</v>
      </c>
      <c r="K21">
        <v>51.2</v>
      </c>
      <c r="L21">
        <v>54.8</v>
      </c>
      <c r="M21">
        <v>53.5</v>
      </c>
      <c r="N21">
        <v>50</v>
      </c>
    </row>
    <row r="22" spans="1:14" x14ac:dyDescent="0.3">
      <c r="A22" s="3">
        <v>36617</v>
      </c>
      <c r="B22" s="2">
        <v>36646</v>
      </c>
      <c r="C22">
        <v>54.7</v>
      </c>
      <c r="D22">
        <v>71.2</v>
      </c>
      <c r="E22">
        <v>58.1</v>
      </c>
      <c r="F22">
        <v>55.4</v>
      </c>
      <c r="G22">
        <v>51</v>
      </c>
      <c r="H22">
        <v>55.4</v>
      </c>
      <c r="I22">
        <v>46.1</v>
      </c>
      <c r="J22">
        <v>47</v>
      </c>
      <c r="K22">
        <v>53.2</v>
      </c>
      <c r="L22">
        <v>51.5</v>
      </c>
      <c r="M22">
        <v>53.8</v>
      </c>
      <c r="N22">
        <v>50</v>
      </c>
    </row>
    <row r="23" spans="1:14" x14ac:dyDescent="0.3">
      <c r="A23" s="3">
        <v>36647</v>
      </c>
      <c r="B23" s="2">
        <v>36677</v>
      </c>
      <c r="C23">
        <v>53.2</v>
      </c>
      <c r="D23">
        <v>65.7</v>
      </c>
      <c r="E23">
        <v>56.4</v>
      </c>
      <c r="F23">
        <v>51.5</v>
      </c>
      <c r="G23">
        <v>49</v>
      </c>
      <c r="H23">
        <v>55.4</v>
      </c>
      <c r="I23">
        <v>46.9</v>
      </c>
      <c r="J23">
        <v>50.5</v>
      </c>
      <c r="K23">
        <v>53</v>
      </c>
      <c r="L23">
        <v>56.4</v>
      </c>
      <c r="M23">
        <v>54.2</v>
      </c>
      <c r="N23">
        <v>50</v>
      </c>
    </row>
    <row r="24" spans="1:14" x14ac:dyDescent="0.3">
      <c r="A24" s="3">
        <v>36678</v>
      </c>
      <c r="B24" s="2">
        <v>36707</v>
      </c>
      <c r="C24">
        <v>51.4</v>
      </c>
      <c r="D24">
        <v>62.9</v>
      </c>
      <c r="E24">
        <v>53.4</v>
      </c>
      <c r="F24">
        <v>50</v>
      </c>
      <c r="G24">
        <v>48.5</v>
      </c>
      <c r="H24">
        <v>54.5</v>
      </c>
      <c r="I24">
        <v>47</v>
      </c>
      <c r="J24">
        <v>47</v>
      </c>
      <c r="K24">
        <v>50.7</v>
      </c>
      <c r="L24">
        <v>52.8</v>
      </c>
      <c r="M24">
        <v>55.7</v>
      </c>
      <c r="N24">
        <v>50</v>
      </c>
    </row>
    <row r="25" spans="1:14" x14ac:dyDescent="0.3">
      <c r="A25" s="3">
        <v>36708</v>
      </c>
      <c r="B25" s="2">
        <v>36738</v>
      </c>
      <c r="C25">
        <v>52.5</v>
      </c>
      <c r="D25">
        <v>63.4</v>
      </c>
      <c r="E25">
        <v>53.7</v>
      </c>
      <c r="F25">
        <v>52</v>
      </c>
      <c r="G25">
        <v>45</v>
      </c>
      <c r="H25">
        <v>53.9</v>
      </c>
      <c r="I25">
        <v>48.5</v>
      </c>
      <c r="J25">
        <v>49.5</v>
      </c>
      <c r="K25">
        <v>52.5</v>
      </c>
      <c r="L25">
        <v>51.7</v>
      </c>
      <c r="M25">
        <v>50.8</v>
      </c>
      <c r="N25">
        <v>50</v>
      </c>
    </row>
    <row r="26" spans="1:14" x14ac:dyDescent="0.3">
      <c r="A26" s="3">
        <v>36739</v>
      </c>
      <c r="B26" s="2">
        <v>36769</v>
      </c>
      <c r="C26">
        <v>49.9</v>
      </c>
      <c r="D26">
        <v>58.1</v>
      </c>
      <c r="E26">
        <v>49.7</v>
      </c>
      <c r="F26">
        <v>50</v>
      </c>
      <c r="G26">
        <v>49</v>
      </c>
      <c r="H26">
        <v>53.5</v>
      </c>
      <c r="I26">
        <v>47.1</v>
      </c>
      <c r="J26">
        <v>50.5</v>
      </c>
      <c r="K26">
        <v>48.8</v>
      </c>
      <c r="L26">
        <v>50.8</v>
      </c>
      <c r="M26">
        <v>52.2</v>
      </c>
      <c r="N26">
        <v>50</v>
      </c>
    </row>
    <row r="27" spans="1:14" x14ac:dyDescent="0.3">
      <c r="A27" s="3">
        <v>36770</v>
      </c>
      <c r="B27" s="2">
        <v>36799</v>
      </c>
      <c r="C27">
        <v>49.7</v>
      </c>
      <c r="D27">
        <v>58.4</v>
      </c>
      <c r="E27">
        <v>51.5</v>
      </c>
      <c r="F27">
        <v>48.9</v>
      </c>
      <c r="G27">
        <v>47</v>
      </c>
      <c r="H27">
        <v>49.6</v>
      </c>
      <c r="I27">
        <v>45.9</v>
      </c>
      <c r="J27">
        <v>48.5</v>
      </c>
      <c r="K27">
        <v>50.6</v>
      </c>
      <c r="L27">
        <v>50.7</v>
      </c>
      <c r="M27">
        <v>48.9</v>
      </c>
      <c r="N27">
        <v>50</v>
      </c>
    </row>
    <row r="28" spans="1:14" x14ac:dyDescent="0.3">
      <c r="A28" s="3">
        <v>36800</v>
      </c>
      <c r="B28" s="2">
        <v>36830</v>
      </c>
      <c r="C28">
        <v>48.7</v>
      </c>
      <c r="D28">
        <v>57.7</v>
      </c>
      <c r="E28">
        <v>49.3</v>
      </c>
      <c r="F28">
        <v>48.4</v>
      </c>
      <c r="G28">
        <v>41</v>
      </c>
      <c r="H28">
        <v>51.1</v>
      </c>
      <c r="I28">
        <v>45.9</v>
      </c>
      <c r="J28">
        <v>50.5</v>
      </c>
      <c r="K28">
        <v>48.2</v>
      </c>
      <c r="L28">
        <v>48.7</v>
      </c>
      <c r="M28">
        <v>52.4</v>
      </c>
      <c r="N28">
        <v>50</v>
      </c>
    </row>
    <row r="29" spans="1:14" x14ac:dyDescent="0.3">
      <c r="A29" s="3">
        <v>36831</v>
      </c>
      <c r="B29" s="2">
        <v>36860</v>
      </c>
      <c r="C29">
        <v>48.5</v>
      </c>
      <c r="D29">
        <v>58.1</v>
      </c>
      <c r="E29">
        <v>50.1</v>
      </c>
      <c r="F29">
        <v>49.1</v>
      </c>
      <c r="G29">
        <v>42</v>
      </c>
      <c r="H29">
        <v>50.3</v>
      </c>
      <c r="I29">
        <v>42.8</v>
      </c>
      <c r="J29">
        <v>51.5</v>
      </c>
      <c r="K29">
        <v>47.1</v>
      </c>
      <c r="L29">
        <v>48.6</v>
      </c>
      <c r="M29">
        <v>53.2</v>
      </c>
      <c r="N29">
        <v>50</v>
      </c>
    </row>
    <row r="30" spans="1:14" x14ac:dyDescent="0.3">
      <c r="A30" s="3">
        <v>36861</v>
      </c>
      <c r="B30" s="2">
        <v>36891</v>
      </c>
      <c r="C30">
        <v>43.9</v>
      </c>
      <c r="D30">
        <v>59.8</v>
      </c>
      <c r="E30">
        <v>42.9</v>
      </c>
      <c r="F30">
        <v>42.1</v>
      </c>
      <c r="G30">
        <v>36</v>
      </c>
      <c r="H30">
        <v>52.8</v>
      </c>
      <c r="I30">
        <v>40.4</v>
      </c>
      <c r="J30">
        <v>51</v>
      </c>
      <c r="K30">
        <v>42.7</v>
      </c>
      <c r="L30">
        <v>49.5</v>
      </c>
      <c r="M30">
        <v>51.2</v>
      </c>
      <c r="N30">
        <v>50</v>
      </c>
    </row>
    <row r="31" spans="1:14" x14ac:dyDescent="0.3">
      <c r="A31" s="3">
        <v>36892</v>
      </c>
      <c r="B31" s="2">
        <v>36922</v>
      </c>
      <c r="C31">
        <v>42.3</v>
      </c>
      <c r="D31">
        <v>64.599999999999994</v>
      </c>
      <c r="E31">
        <v>39.200000000000003</v>
      </c>
      <c r="F31">
        <v>38.4</v>
      </c>
      <c r="G31">
        <v>32.5</v>
      </c>
      <c r="H31">
        <v>49.8</v>
      </c>
      <c r="I31">
        <v>41.8</v>
      </c>
      <c r="J31">
        <v>56</v>
      </c>
      <c r="K31">
        <v>42.3</v>
      </c>
      <c r="L31">
        <v>46.7</v>
      </c>
      <c r="M31">
        <v>49.1</v>
      </c>
      <c r="N31">
        <v>50</v>
      </c>
    </row>
    <row r="32" spans="1:14" x14ac:dyDescent="0.3">
      <c r="A32" s="3">
        <v>36923</v>
      </c>
      <c r="B32" s="2">
        <v>36950</v>
      </c>
      <c r="C32">
        <v>42.1</v>
      </c>
      <c r="D32">
        <v>55.6</v>
      </c>
      <c r="E32">
        <v>38.6</v>
      </c>
      <c r="F32">
        <v>39.9</v>
      </c>
      <c r="G32">
        <v>37</v>
      </c>
      <c r="H32">
        <v>50.2</v>
      </c>
      <c r="I32">
        <v>44.2</v>
      </c>
      <c r="J32">
        <v>52.5</v>
      </c>
      <c r="K32">
        <v>37.799999999999997</v>
      </c>
      <c r="L32">
        <v>46.8</v>
      </c>
      <c r="M32">
        <v>47.5</v>
      </c>
      <c r="N32">
        <v>50</v>
      </c>
    </row>
    <row r="33" spans="1:14" x14ac:dyDescent="0.3">
      <c r="A33" s="3">
        <v>36951</v>
      </c>
      <c r="B33" s="2">
        <v>36981</v>
      </c>
      <c r="C33">
        <v>43.1</v>
      </c>
      <c r="D33">
        <v>49.9</v>
      </c>
      <c r="E33">
        <v>42.6</v>
      </c>
      <c r="F33">
        <v>41.5</v>
      </c>
      <c r="G33">
        <v>43.5</v>
      </c>
      <c r="H33">
        <v>47.7</v>
      </c>
      <c r="I33">
        <v>43.7</v>
      </c>
      <c r="J33">
        <v>52</v>
      </c>
      <c r="K33">
        <v>39.9</v>
      </c>
      <c r="L33">
        <v>50.3</v>
      </c>
      <c r="M33">
        <v>48.8</v>
      </c>
      <c r="N33">
        <v>50</v>
      </c>
    </row>
    <row r="34" spans="1:14" x14ac:dyDescent="0.3">
      <c r="A34" s="3">
        <v>36982</v>
      </c>
      <c r="B34" s="2">
        <v>37011</v>
      </c>
      <c r="C34">
        <v>42.7</v>
      </c>
      <c r="D34">
        <v>48</v>
      </c>
      <c r="E34">
        <v>43.1</v>
      </c>
      <c r="F34">
        <v>45.5</v>
      </c>
      <c r="G34">
        <v>43.5</v>
      </c>
      <c r="H34">
        <v>47.2</v>
      </c>
      <c r="I34">
        <v>39.700000000000003</v>
      </c>
      <c r="J34">
        <v>50</v>
      </c>
      <c r="K34">
        <v>38.200000000000003</v>
      </c>
      <c r="L34">
        <v>47.5</v>
      </c>
      <c r="M34">
        <v>47.2</v>
      </c>
      <c r="N34">
        <v>50</v>
      </c>
    </row>
    <row r="35" spans="1:14" x14ac:dyDescent="0.3">
      <c r="A35" s="3">
        <v>37012</v>
      </c>
      <c r="B35" s="2">
        <v>37042</v>
      </c>
      <c r="C35">
        <v>41.3</v>
      </c>
      <c r="D35">
        <v>45.1</v>
      </c>
      <c r="E35">
        <v>43.1</v>
      </c>
      <c r="F35">
        <v>44.9</v>
      </c>
      <c r="G35">
        <v>40</v>
      </c>
      <c r="H35">
        <v>45.4</v>
      </c>
      <c r="I35">
        <v>38.200000000000003</v>
      </c>
      <c r="J35">
        <v>51</v>
      </c>
      <c r="K35">
        <v>35.1</v>
      </c>
      <c r="L35">
        <v>45.3</v>
      </c>
      <c r="M35">
        <v>46.9</v>
      </c>
      <c r="N35">
        <v>50</v>
      </c>
    </row>
    <row r="36" spans="1:14" x14ac:dyDescent="0.3">
      <c r="A36" s="3">
        <v>37043</v>
      </c>
      <c r="B36" s="2">
        <v>37072</v>
      </c>
      <c r="C36">
        <v>43.2</v>
      </c>
      <c r="D36">
        <v>42.8</v>
      </c>
      <c r="E36">
        <v>45.3</v>
      </c>
      <c r="F36">
        <v>47.8</v>
      </c>
      <c r="G36">
        <v>42</v>
      </c>
      <c r="H36">
        <v>47.1</v>
      </c>
      <c r="I36">
        <v>39.9</v>
      </c>
      <c r="J36">
        <v>48</v>
      </c>
      <c r="K36">
        <v>35.700000000000003</v>
      </c>
      <c r="L36">
        <v>45.2</v>
      </c>
      <c r="M36">
        <v>47</v>
      </c>
      <c r="N36">
        <v>50</v>
      </c>
    </row>
    <row r="37" spans="1:14" x14ac:dyDescent="0.3">
      <c r="A37" s="3">
        <v>37073</v>
      </c>
      <c r="B37" s="2">
        <v>37103</v>
      </c>
      <c r="C37">
        <v>43.5</v>
      </c>
      <c r="D37">
        <v>39.9</v>
      </c>
      <c r="E37">
        <v>47</v>
      </c>
      <c r="F37">
        <v>49.2</v>
      </c>
      <c r="G37">
        <v>42.5</v>
      </c>
      <c r="H37">
        <v>46.8</v>
      </c>
      <c r="I37">
        <v>37.1</v>
      </c>
      <c r="J37">
        <v>45</v>
      </c>
      <c r="K37">
        <v>37.200000000000003</v>
      </c>
      <c r="L37">
        <v>48.4</v>
      </c>
      <c r="M37">
        <v>47.2</v>
      </c>
      <c r="N37">
        <v>50</v>
      </c>
    </row>
    <row r="38" spans="1:14" x14ac:dyDescent="0.3">
      <c r="A38" s="3">
        <v>37104</v>
      </c>
      <c r="B38" s="2">
        <v>37134</v>
      </c>
      <c r="C38">
        <v>46.3</v>
      </c>
      <c r="D38">
        <v>35</v>
      </c>
      <c r="E38">
        <v>51.8</v>
      </c>
      <c r="F38">
        <v>54.3</v>
      </c>
      <c r="G38">
        <v>44.5</v>
      </c>
      <c r="H38">
        <v>46.7</v>
      </c>
      <c r="I38">
        <v>37.6</v>
      </c>
      <c r="J38">
        <v>48.5</v>
      </c>
      <c r="K38">
        <v>41.3</v>
      </c>
      <c r="L38">
        <v>52</v>
      </c>
      <c r="M38">
        <v>50</v>
      </c>
      <c r="N38">
        <v>50</v>
      </c>
    </row>
    <row r="39" spans="1:14" x14ac:dyDescent="0.3">
      <c r="A39" s="3">
        <v>37135</v>
      </c>
      <c r="B39" s="2">
        <v>37164</v>
      </c>
      <c r="C39">
        <v>46.2</v>
      </c>
      <c r="D39">
        <v>36.6</v>
      </c>
      <c r="E39">
        <v>51.8</v>
      </c>
      <c r="F39">
        <v>51.3</v>
      </c>
      <c r="G39">
        <v>43</v>
      </c>
      <c r="H39">
        <v>47.5</v>
      </c>
      <c r="I39">
        <v>38.9</v>
      </c>
      <c r="J39">
        <v>48.5</v>
      </c>
      <c r="K39">
        <v>41.5</v>
      </c>
      <c r="L39">
        <v>46.9</v>
      </c>
      <c r="M39">
        <v>49.7</v>
      </c>
      <c r="N39">
        <v>50</v>
      </c>
    </row>
    <row r="40" spans="1:14" x14ac:dyDescent="0.3">
      <c r="A40" s="3">
        <v>37165</v>
      </c>
      <c r="B40" s="2">
        <v>37195</v>
      </c>
      <c r="C40">
        <v>40.799999999999997</v>
      </c>
      <c r="D40">
        <v>33.299999999999997</v>
      </c>
      <c r="E40">
        <v>41.8</v>
      </c>
      <c r="F40">
        <v>38.9</v>
      </c>
      <c r="G40">
        <v>36</v>
      </c>
      <c r="H40">
        <v>49.5</v>
      </c>
      <c r="I40">
        <v>38.299999999999997</v>
      </c>
      <c r="J40">
        <v>44.5</v>
      </c>
      <c r="K40">
        <v>35.6</v>
      </c>
      <c r="L40">
        <v>44.3</v>
      </c>
      <c r="M40">
        <v>47.6</v>
      </c>
      <c r="N40">
        <v>50</v>
      </c>
    </row>
    <row r="41" spans="1:14" x14ac:dyDescent="0.3">
      <c r="A41" s="3">
        <v>37196</v>
      </c>
      <c r="B41" s="2">
        <v>37225</v>
      </c>
      <c r="C41">
        <v>44.1</v>
      </c>
      <c r="D41">
        <v>32</v>
      </c>
      <c r="E41">
        <v>46.9</v>
      </c>
      <c r="F41">
        <v>49.1</v>
      </c>
      <c r="G41">
        <v>38.5</v>
      </c>
      <c r="H41">
        <v>49.1</v>
      </c>
      <c r="I41">
        <v>38.9</v>
      </c>
      <c r="J41">
        <v>44.5</v>
      </c>
      <c r="K41">
        <v>36.4</v>
      </c>
      <c r="L41">
        <v>50</v>
      </c>
      <c r="M41">
        <v>49.5</v>
      </c>
      <c r="N41">
        <v>50</v>
      </c>
    </row>
    <row r="42" spans="1:14" x14ac:dyDescent="0.3">
      <c r="A42" s="3">
        <v>37226</v>
      </c>
      <c r="B42" s="2">
        <v>37256</v>
      </c>
      <c r="C42">
        <v>45.3</v>
      </c>
      <c r="D42">
        <v>33.200000000000003</v>
      </c>
      <c r="E42">
        <v>49.2</v>
      </c>
      <c r="F42">
        <v>51.4</v>
      </c>
      <c r="G42">
        <v>39.5</v>
      </c>
      <c r="H42">
        <v>49.3</v>
      </c>
      <c r="I42">
        <v>37.6</v>
      </c>
      <c r="J42">
        <v>44</v>
      </c>
      <c r="K42">
        <v>39.1</v>
      </c>
      <c r="L42">
        <v>47.6</v>
      </c>
      <c r="M42">
        <v>50.2</v>
      </c>
      <c r="N42">
        <v>50</v>
      </c>
    </row>
    <row r="43" spans="1:14" x14ac:dyDescent="0.3">
      <c r="A43" s="3">
        <v>37257</v>
      </c>
      <c r="B43" s="2">
        <v>37287</v>
      </c>
      <c r="C43">
        <v>47.5</v>
      </c>
      <c r="D43">
        <v>43.9</v>
      </c>
      <c r="E43">
        <v>51.1</v>
      </c>
      <c r="F43">
        <v>55.2</v>
      </c>
      <c r="G43">
        <v>44.5</v>
      </c>
      <c r="H43">
        <v>51.2</v>
      </c>
      <c r="I43">
        <v>39.200000000000003</v>
      </c>
      <c r="J43">
        <v>43.5</v>
      </c>
      <c r="K43">
        <v>41</v>
      </c>
      <c r="L43">
        <v>50.1</v>
      </c>
      <c r="M43">
        <v>51.3</v>
      </c>
      <c r="N43">
        <v>50</v>
      </c>
    </row>
    <row r="44" spans="1:14" x14ac:dyDescent="0.3">
      <c r="A44" s="3">
        <v>37288</v>
      </c>
      <c r="B44" s="2">
        <v>37315</v>
      </c>
      <c r="C44">
        <v>50.7</v>
      </c>
      <c r="D44">
        <v>41.5</v>
      </c>
      <c r="E44">
        <v>58.1</v>
      </c>
      <c r="F44">
        <v>60.7</v>
      </c>
      <c r="G44">
        <v>53</v>
      </c>
      <c r="H44">
        <v>51.4</v>
      </c>
      <c r="I44">
        <v>39.700000000000003</v>
      </c>
      <c r="J44">
        <v>41.5</v>
      </c>
      <c r="K44">
        <v>43.8</v>
      </c>
      <c r="L44">
        <v>50.7</v>
      </c>
      <c r="M44">
        <v>52.4</v>
      </c>
      <c r="N44">
        <v>50</v>
      </c>
    </row>
    <row r="45" spans="1:14" x14ac:dyDescent="0.3">
      <c r="A45" s="3">
        <v>37316</v>
      </c>
      <c r="B45" s="2">
        <v>37346</v>
      </c>
      <c r="C45">
        <v>52.4</v>
      </c>
      <c r="D45">
        <v>51.9</v>
      </c>
      <c r="E45">
        <v>58.3</v>
      </c>
      <c r="F45">
        <v>63.8</v>
      </c>
      <c r="G45">
        <v>62.5</v>
      </c>
      <c r="H45">
        <v>51.9</v>
      </c>
      <c r="I45">
        <v>41.4</v>
      </c>
      <c r="J45">
        <v>40</v>
      </c>
      <c r="K45">
        <v>46.6</v>
      </c>
      <c r="L45">
        <v>50.6</v>
      </c>
      <c r="M45">
        <v>53.9</v>
      </c>
      <c r="N45">
        <v>50</v>
      </c>
    </row>
    <row r="46" spans="1:14" x14ac:dyDescent="0.3">
      <c r="A46" s="3">
        <v>37347</v>
      </c>
      <c r="B46" s="2">
        <v>37376</v>
      </c>
      <c r="C46">
        <v>52.4</v>
      </c>
      <c r="D46">
        <v>60.3</v>
      </c>
      <c r="E46">
        <v>59.1</v>
      </c>
      <c r="F46">
        <v>59.9</v>
      </c>
      <c r="G46">
        <v>56</v>
      </c>
      <c r="H46">
        <v>53.5</v>
      </c>
      <c r="I46">
        <v>43</v>
      </c>
      <c r="J46">
        <v>40.5</v>
      </c>
      <c r="K46">
        <v>46.6</v>
      </c>
      <c r="L46">
        <v>51.9</v>
      </c>
      <c r="M46">
        <v>55.5</v>
      </c>
      <c r="N46">
        <v>50</v>
      </c>
    </row>
    <row r="47" spans="1:14" x14ac:dyDescent="0.3">
      <c r="A47" s="3">
        <v>37377</v>
      </c>
      <c r="B47" s="2">
        <v>37407</v>
      </c>
      <c r="C47">
        <v>53.1</v>
      </c>
      <c r="D47">
        <v>63</v>
      </c>
      <c r="E47">
        <v>59.4</v>
      </c>
      <c r="F47">
        <v>61.8</v>
      </c>
      <c r="G47">
        <v>56.5</v>
      </c>
      <c r="H47">
        <v>53.4</v>
      </c>
      <c r="I47">
        <v>43.8</v>
      </c>
      <c r="J47">
        <v>39</v>
      </c>
      <c r="K47">
        <v>47.3</v>
      </c>
      <c r="L47">
        <v>53.3</v>
      </c>
      <c r="M47">
        <v>53.9</v>
      </c>
      <c r="N47">
        <v>50</v>
      </c>
    </row>
    <row r="48" spans="1:14" x14ac:dyDescent="0.3">
      <c r="A48" s="3">
        <v>37408</v>
      </c>
      <c r="B48" s="2">
        <v>37437</v>
      </c>
      <c r="C48">
        <v>53.6</v>
      </c>
      <c r="D48">
        <v>65.5</v>
      </c>
      <c r="E48">
        <v>61.1</v>
      </c>
      <c r="F48">
        <v>61.2</v>
      </c>
      <c r="G48">
        <v>53.5</v>
      </c>
      <c r="H48">
        <v>54.4</v>
      </c>
      <c r="I48">
        <v>43.2</v>
      </c>
      <c r="J48">
        <v>44.5</v>
      </c>
      <c r="K48">
        <v>48.3</v>
      </c>
      <c r="L48">
        <v>54.1</v>
      </c>
      <c r="M48">
        <v>53.8</v>
      </c>
      <c r="N48">
        <v>50</v>
      </c>
    </row>
    <row r="49" spans="1:14" x14ac:dyDescent="0.3">
      <c r="A49" s="3">
        <v>37438</v>
      </c>
      <c r="B49" s="2">
        <v>37468</v>
      </c>
      <c r="C49">
        <v>50.2</v>
      </c>
      <c r="D49">
        <v>68.3</v>
      </c>
      <c r="E49">
        <v>56.6</v>
      </c>
      <c r="F49">
        <v>51.9</v>
      </c>
      <c r="G49">
        <v>45.5</v>
      </c>
      <c r="H49">
        <v>54.8</v>
      </c>
      <c r="I49">
        <v>42.7</v>
      </c>
      <c r="J49">
        <v>42.5</v>
      </c>
      <c r="K49">
        <v>45</v>
      </c>
      <c r="L49">
        <v>52.2</v>
      </c>
      <c r="M49">
        <v>53.2</v>
      </c>
      <c r="N49">
        <v>50</v>
      </c>
    </row>
    <row r="50" spans="1:14" x14ac:dyDescent="0.3">
      <c r="A50" s="3">
        <v>37469</v>
      </c>
      <c r="B50" s="2">
        <v>37499</v>
      </c>
      <c r="C50">
        <v>50.3</v>
      </c>
      <c r="D50">
        <v>61.5</v>
      </c>
      <c r="E50">
        <v>54.9</v>
      </c>
      <c r="F50">
        <v>50.6</v>
      </c>
      <c r="G50">
        <v>45</v>
      </c>
      <c r="H50">
        <v>53.6</v>
      </c>
      <c r="I50">
        <v>45.4</v>
      </c>
      <c r="J50">
        <v>42.5</v>
      </c>
      <c r="K50">
        <v>46.8</v>
      </c>
      <c r="L50">
        <v>53.4</v>
      </c>
      <c r="M50">
        <v>52.6</v>
      </c>
      <c r="N50">
        <v>50</v>
      </c>
    </row>
    <row r="51" spans="1:14" x14ac:dyDescent="0.3">
      <c r="A51" s="3">
        <v>37500</v>
      </c>
      <c r="B51" s="2">
        <v>37529</v>
      </c>
      <c r="C51">
        <v>50.5</v>
      </c>
      <c r="D51">
        <v>62.5</v>
      </c>
      <c r="E51">
        <v>53.5</v>
      </c>
      <c r="F51">
        <v>52.9</v>
      </c>
      <c r="G51">
        <v>44.5</v>
      </c>
      <c r="H51">
        <v>56.7</v>
      </c>
      <c r="I51">
        <v>43.8</v>
      </c>
      <c r="J51">
        <v>40.5</v>
      </c>
      <c r="K51">
        <v>45.8</v>
      </c>
      <c r="L51">
        <v>53.8</v>
      </c>
      <c r="M51">
        <v>54.7</v>
      </c>
      <c r="N51">
        <v>50</v>
      </c>
    </row>
    <row r="52" spans="1:14" x14ac:dyDescent="0.3">
      <c r="A52" s="3">
        <v>37530</v>
      </c>
      <c r="B52" s="2">
        <v>37560</v>
      </c>
      <c r="C52">
        <v>49</v>
      </c>
      <c r="D52">
        <v>58.3</v>
      </c>
      <c r="E52">
        <v>51.3</v>
      </c>
      <c r="F52">
        <v>52.1</v>
      </c>
      <c r="G52">
        <v>43.5</v>
      </c>
      <c r="H52">
        <v>53.4</v>
      </c>
      <c r="I52">
        <v>42</v>
      </c>
      <c r="J52">
        <v>42.5</v>
      </c>
      <c r="K52">
        <v>46.4</v>
      </c>
      <c r="L52">
        <v>53</v>
      </c>
      <c r="M52">
        <v>51.2</v>
      </c>
      <c r="N52">
        <v>50</v>
      </c>
    </row>
    <row r="53" spans="1:14" x14ac:dyDescent="0.3">
      <c r="A53" s="3">
        <v>37561</v>
      </c>
      <c r="B53" s="2">
        <v>37590</v>
      </c>
      <c r="C53">
        <v>48.5</v>
      </c>
      <c r="D53">
        <v>55.7</v>
      </c>
      <c r="E53">
        <v>52.7</v>
      </c>
      <c r="F53">
        <v>49.9</v>
      </c>
      <c r="G53">
        <v>42.5</v>
      </c>
      <c r="H53">
        <v>52.1</v>
      </c>
      <c r="I53">
        <v>43.1</v>
      </c>
      <c r="J53">
        <v>46.5</v>
      </c>
      <c r="K53">
        <v>44.8</v>
      </c>
      <c r="L53">
        <v>50</v>
      </c>
      <c r="M53">
        <v>52.4</v>
      </c>
      <c r="N53">
        <v>50</v>
      </c>
    </row>
    <row r="54" spans="1:14" x14ac:dyDescent="0.3">
      <c r="A54" s="3">
        <v>37591</v>
      </c>
      <c r="B54" s="2">
        <v>37621</v>
      </c>
      <c r="C54">
        <v>51.6</v>
      </c>
      <c r="D54">
        <v>56.9</v>
      </c>
      <c r="E54">
        <v>53.9</v>
      </c>
      <c r="F54">
        <v>58.7</v>
      </c>
      <c r="G54">
        <v>46.5</v>
      </c>
      <c r="H54">
        <v>52.9</v>
      </c>
      <c r="I54">
        <v>45.2</v>
      </c>
      <c r="J54">
        <v>43</v>
      </c>
      <c r="K54">
        <v>47.5</v>
      </c>
      <c r="L54">
        <v>52</v>
      </c>
      <c r="M54">
        <v>55.1</v>
      </c>
      <c r="N54">
        <v>50</v>
      </c>
    </row>
    <row r="55" spans="1:14" x14ac:dyDescent="0.3">
      <c r="A55" s="3">
        <v>37622</v>
      </c>
      <c r="B55" s="2">
        <v>37652</v>
      </c>
      <c r="C55">
        <v>51.3</v>
      </c>
      <c r="D55">
        <v>57.5</v>
      </c>
      <c r="E55">
        <v>54.1</v>
      </c>
      <c r="F55">
        <v>58.2</v>
      </c>
      <c r="G55">
        <v>45</v>
      </c>
      <c r="H55">
        <v>52.8</v>
      </c>
      <c r="I55">
        <v>44.2</v>
      </c>
      <c r="J55">
        <v>42.5</v>
      </c>
      <c r="K55">
        <v>47.4</v>
      </c>
      <c r="L55">
        <v>54.4</v>
      </c>
      <c r="M55">
        <v>58.6</v>
      </c>
      <c r="N55">
        <v>50</v>
      </c>
    </row>
    <row r="56" spans="1:14" x14ac:dyDescent="0.3">
      <c r="A56" s="3">
        <v>37653</v>
      </c>
      <c r="B56" s="2">
        <v>37680</v>
      </c>
      <c r="C56">
        <v>48.8</v>
      </c>
      <c r="D56">
        <v>65.5</v>
      </c>
      <c r="E56">
        <v>53.6</v>
      </c>
      <c r="F56">
        <v>51.9</v>
      </c>
      <c r="G56">
        <v>49</v>
      </c>
      <c r="H56">
        <v>52.8</v>
      </c>
      <c r="I56">
        <v>43</v>
      </c>
      <c r="J56">
        <v>46</v>
      </c>
      <c r="K56">
        <v>42.6</v>
      </c>
      <c r="L56">
        <v>55.2</v>
      </c>
      <c r="M56">
        <v>54.6</v>
      </c>
      <c r="N56">
        <v>50</v>
      </c>
    </row>
    <row r="57" spans="1:14" x14ac:dyDescent="0.3">
      <c r="A57" s="3">
        <v>37681</v>
      </c>
      <c r="B57" s="2">
        <v>37711</v>
      </c>
      <c r="C57">
        <v>46.3</v>
      </c>
      <c r="D57">
        <v>70</v>
      </c>
      <c r="E57">
        <v>47</v>
      </c>
      <c r="F57">
        <v>47.2</v>
      </c>
      <c r="G57">
        <v>41.5</v>
      </c>
      <c r="H57">
        <v>52.6</v>
      </c>
      <c r="I57">
        <v>42.3</v>
      </c>
      <c r="J57">
        <v>42</v>
      </c>
      <c r="K57">
        <v>42.2</v>
      </c>
      <c r="L57">
        <v>51.3</v>
      </c>
      <c r="M57">
        <v>53.3</v>
      </c>
      <c r="N57">
        <v>50</v>
      </c>
    </row>
    <row r="58" spans="1:14" x14ac:dyDescent="0.3">
      <c r="A58" s="3">
        <v>37712</v>
      </c>
      <c r="B58" s="2">
        <v>37741</v>
      </c>
      <c r="C58">
        <v>46.1</v>
      </c>
      <c r="D58">
        <v>63.5</v>
      </c>
      <c r="E58">
        <v>48.5</v>
      </c>
      <c r="F58">
        <v>47.2</v>
      </c>
      <c r="G58">
        <v>47.5</v>
      </c>
      <c r="H58">
        <v>49.9</v>
      </c>
      <c r="I58">
        <v>43.1</v>
      </c>
      <c r="J58">
        <v>44.5</v>
      </c>
      <c r="K58">
        <v>41.8</v>
      </c>
      <c r="L58">
        <v>50.8</v>
      </c>
      <c r="M58">
        <v>54.8</v>
      </c>
      <c r="N58">
        <v>50</v>
      </c>
    </row>
    <row r="59" spans="1:14" x14ac:dyDescent="0.3">
      <c r="A59" s="3">
        <v>37742</v>
      </c>
      <c r="B59" s="2">
        <v>37772</v>
      </c>
      <c r="C59">
        <v>49</v>
      </c>
      <c r="D59">
        <v>51.5</v>
      </c>
      <c r="E59">
        <v>52.9</v>
      </c>
      <c r="F59">
        <v>53.4</v>
      </c>
      <c r="G59">
        <v>51</v>
      </c>
      <c r="H59">
        <v>50.6</v>
      </c>
      <c r="I59">
        <v>45.7</v>
      </c>
      <c r="J59">
        <v>45</v>
      </c>
      <c r="K59">
        <v>42.4</v>
      </c>
      <c r="L59">
        <v>51.7</v>
      </c>
      <c r="M59">
        <v>52.2</v>
      </c>
      <c r="N59">
        <v>50</v>
      </c>
    </row>
    <row r="60" spans="1:14" x14ac:dyDescent="0.3">
      <c r="A60" s="3">
        <v>37773</v>
      </c>
      <c r="B60" s="2">
        <v>37802</v>
      </c>
      <c r="C60">
        <v>49</v>
      </c>
      <c r="D60">
        <v>56.5</v>
      </c>
      <c r="E60">
        <v>54.1</v>
      </c>
      <c r="F60">
        <v>53.6</v>
      </c>
      <c r="G60">
        <v>50</v>
      </c>
      <c r="H60">
        <v>49.8</v>
      </c>
      <c r="I60">
        <v>42</v>
      </c>
      <c r="J60">
        <v>45.5</v>
      </c>
      <c r="K60">
        <v>45.6</v>
      </c>
      <c r="L60">
        <v>54.6</v>
      </c>
      <c r="M60">
        <v>55.9</v>
      </c>
      <c r="N60">
        <v>50</v>
      </c>
    </row>
    <row r="61" spans="1:14" x14ac:dyDescent="0.3">
      <c r="A61" s="3">
        <v>37803</v>
      </c>
      <c r="B61" s="2">
        <v>37833</v>
      </c>
      <c r="C61">
        <v>51</v>
      </c>
      <c r="D61">
        <v>53</v>
      </c>
      <c r="E61">
        <v>53.9</v>
      </c>
      <c r="F61">
        <v>56.8</v>
      </c>
      <c r="G61">
        <v>51</v>
      </c>
      <c r="H61">
        <v>51.5</v>
      </c>
      <c r="I61">
        <v>46.3</v>
      </c>
      <c r="J61">
        <v>42.5</v>
      </c>
      <c r="K61">
        <v>46.3</v>
      </c>
      <c r="L61">
        <v>54.4</v>
      </c>
      <c r="M61">
        <v>54.9</v>
      </c>
      <c r="N61">
        <v>50</v>
      </c>
    </row>
    <row r="62" spans="1:14" x14ac:dyDescent="0.3">
      <c r="A62" s="3">
        <v>37834</v>
      </c>
      <c r="B62" s="2">
        <v>37864</v>
      </c>
      <c r="C62">
        <v>53.2</v>
      </c>
      <c r="D62">
        <v>53</v>
      </c>
      <c r="E62">
        <v>61.8</v>
      </c>
      <c r="F62">
        <v>61.1</v>
      </c>
      <c r="G62">
        <v>51.5</v>
      </c>
      <c r="H62">
        <v>53</v>
      </c>
      <c r="I62">
        <v>43.1</v>
      </c>
      <c r="J62">
        <v>43</v>
      </c>
      <c r="K62">
        <v>47.1</v>
      </c>
      <c r="L62">
        <v>56.4</v>
      </c>
      <c r="M62">
        <v>55.2</v>
      </c>
      <c r="N62">
        <v>50</v>
      </c>
    </row>
    <row r="63" spans="1:14" x14ac:dyDescent="0.3">
      <c r="A63" s="3">
        <v>37865</v>
      </c>
      <c r="B63" s="2">
        <v>37894</v>
      </c>
      <c r="C63">
        <v>52.4</v>
      </c>
      <c r="D63">
        <v>56</v>
      </c>
      <c r="E63">
        <v>57.8</v>
      </c>
      <c r="F63">
        <v>60.8</v>
      </c>
      <c r="G63">
        <v>52.5</v>
      </c>
      <c r="H63">
        <v>53.4</v>
      </c>
      <c r="I63">
        <v>43.4</v>
      </c>
      <c r="J63">
        <v>44.5</v>
      </c>
      <c r="K63">
        <v>46.5</v>
      </c>
      <c r="L63">
        <v>54.5</v>
      </c>
      <c r="M63">
        <v>61.4</v>
      </c>
      <c r="N63">
        <v>50</v>
      </c>
    </row>
    <row r="64" spans="1:14" x14ac:dyDescent="0.3">
      <c r="A64" s="3">
        <v>37895</v>
      </c>
      <c r="B64" s="2">
        <v>37925</v>
      </c>
      <c r="C64">
        <v>55.2</v>
      </c>
      <c r="D64">
        <v>58.5</v>
      </c>
      <c r="E64">
        <v>62.8</v>
      </c>
      <c r="F64">
        <v>64.400000000000006</v>
      </c>
      <c r="G64">
        <v>53.5</v>
      </c>
      <c r="H64">
        <v>54.6</v>
      </c>
      <c r="I64">
        <v>45.6</v>
      </c>
      <c r="J64">
        <v>39</v>
      </c>
      <c r="K64">
        <v>48.6</v>
      </c>
      <c r="L64">
        <v>59.5</v>
      </c>
      <c r="M64">
        <v>59.2</v>
      </c>
      <c r="N64">
        <v>50</v>
      </c>
    </row>
    <row r="65" spans="1:14" x14ac:dyDescent="0.3">
      <c r="A65" s="3">
        <v>37926</v>
      </c>
      <c r="B65" s="2">
        <v>37955</v>
      </c>
      <c r="C65">
        <v>58.4</v>
      </c>
      <c r="D65">
        <v>64</v>
      </c>
      <c r="E65">
        <v>66.599999999999994</v>
      </c>
      <c r="F65">
        <v>69.099999999999994</v>
      </c>
      <c r="G65">
        <v>59</v>
      </c>
      <c r="H65">
        <v>56.4</v>
      </c>
      <c r="I65">
        <v>49.7</v>
      </c>
      <c r="J65">
        <v>39.5</v>
      </c>
      <c r="K65">
        <v>50.4</v>
      </c>
      <c r="L65">
        <v>57.1</v>
      </c>
      <c r="M65">
        <v>61.4</v>
      </c>
      <c r="N65">
        <v>50</v>
      </c>
    </row>
    <row r="66" spans="1:14" x14ac:dyDescent="0.3">
      <c r="A66" s="3">
        <v>37956</v>
      </c>
      <c r="B66" s="2">
        <v>37986</v>
      </c>
      <c r="C66">
        <v>60.1</v>
      </c>
      <c r="D66">
        <v>66</v>
      </c>
      <c r="E66">
        <v>70</v>
      </c>
      <c r="F66">
        <v>71.3</v>
      </c>
      <c r="G66">
        <v>61</v>
      </c>
      <c r="H66">
        <v>59.3</v>
      </c>
      <c r="I66">
        <v>45.9</v>
      </c>
      <c r="J66">
        <v>39</v>
      </c>
      <c r="K66">
        <v>54.1</v>
      </c>
      <c r="L66">
        <v>59.3</v>
      </c>
      <c r="M66">
        <v>57.8</v>
      </c>
      <c r="N66">
        <v>50</v>
      </c>
    </row>
    <row r="67" spans="1:14" x14ac:dyDescent="0.3">
      <c r="A67" s="3">
        <v>37987</v>
      </c>
      <c r="B67" s="2">
        <v>38017</v>
      </c>
      <c r="C67">
        <v>60.8</v>
      </c>
      <c r="D67">
        <v>75.5</v>
      </c>
      <c r="E67">
        <v>69.3</v>
      </c>
      <c r="F67">
        <v>70.599999999999994</v>
      </c>
      <c r="G67">
        <v>60.5</v>
      </c>
      <c r="H67">
        <v>61.5</v>
      </c>
      <c r="I67">
        <v>47.9</v>
      </c>
      <c r="J67">
        <v>40</v>
      </c>
      <c r="K67">
        <v>54.7</v>
      </c>
      <c r="L67">
        <v>57.2</v>
      </c>
      <c r="M67">
        <v>59.2</v>
      </c>
      <c r="N67">
        <v>50</v>
      </c>
    </row>
    <row r="68" spans="1:14" x14ac:dyDescent="0.3">
      <c r="A68" s="3">
        <v>38018</v>
      </c>
      <c r="B68" s="2">
        <v>38046</v>
      </c>
      <c r="C68">
        <v>59.9</v>
      </c>
      <c r="D68">
        <v>81.5</v>
      </c>
      <c r="E68">
        <v>65.599999999999994</v>
      </c>
      <c r="F68">
        <v>66.5</v>
      </c>
      <c r="G68">
        <v>62</v>
      </c>
      <c r="H68">
        <v>62.9</v>
      </c>
      <c r="I68">
        <v>49</v>
      </c>
      <c r="J68">
        <v>38.5</v>
      </c>
      <c r="K68">
        <v>55.7</v>
      </c>
      <c r="L68">
        <v>55.1</v>
      </c>
      <c r="M68">
        <v>59.9</v>
      </c>
      <c r="N68">
        <v>50</v>
      </c>
    </row>
    <row r="69" spans="1:14" x14ac:dyDescent="0.3">
      <c r="A69" s="3">
        <v>38047</v>
      </c>
      <c r="B69" s="2">
        <v>38077</v>
      </c>
      <c r="C69">
        <v>60.6</v>
      </c>
      <c r="D69">
        <v>86</v>
      </c>
      <c r="E69">
        <v>66.8</v>
      </c>
      <c r="F69">
        <v>64.599999999999994</v>
      </c>
      <c r="G69">
        <v>63.5</v>
      </c>
      <c r="H69">
        <v>66.7</v>
      </c>
      <c r="I69">
        <v>48</v>
      </c>
      <c r="J69">
        <v>39.5</v>
      </c>
      <c r="K69">
        <v>57</v>
      </c>
      <c r="L69">
        <v>60.2</v>
      </c>
      <c r="M69">
        <v>57.1</v>
      </c>
      <c r="N69">
        <v>50</v>
      </c>
    </row>
    <row r="70" spans="1:14" x14ac:dyDescent="0.3">
      <c r="A70" s="3">
        <v>38078</v>
      </c>
      <c r="B70" s="2">
        <v>38107</v>
      </c>
      <c r="C70">
        <v>60.6</v>
      </c>
      <c r="D70">
        <v>88</v>
      </c>
      <c r="E70">
        <v>66.599999999999994</v>
      </c>
      <c r="F70">
        <v>67.099999999999994</v>
      </c>
      <c r="G70">
        <v>66.5</v>
      </c>
      <c r="H70">
        <v>66.7</v>
      </c>
      <c r="I70">
        <v>45.2</v>
      </c>
      <c r="J70">
        <v>40.5</v>
      </c>
      <c r="K70">
        <v>57.2</v>
      </c>
      <c r="L70">
        <v>59.9</v>
      </c>
      <c r="M70">
        <v>58.7</v>
      </c>
      <c r="N70">
        <v>50</v>
      </c>
    </row>
    <row r="71" spans="1:14" x14ac:dyDescent="0.3">
      <c r="A71" s="3">
        <v>38108</v>
      </c>
      <c r="B71" s="2">
        <v>38138</v>
      </c>
      <c r="C71">
        <v>61.4</v>
      </c>
      <c r="D71">
        <v>86</v>
      </c>
      <c r="E71">
        <v>65.3</v>
      </c>
      <c r="F71">
        <v>64.5</v>
      </c>
      <c r="G71">
        <v>63</v>
      </c>
      <c r="H71">
        <v>68.3</v>
      </c>
      <c r="I71">
        <v>48.8</v>
      </c>
      <c r="J71">
        <v>37</v>
      </c>
      <c r="K71">
        <v>60.1</v>
      </c>
      <c r="L71">
        <v>60</v>
      </c>
      <c r="M71">
        <v>58.8</v>
      </c>
      <c r="N71">
        <v>50</v>
      </c>
    </row>
    <row r="72" spans="1:14" x14ac:dyDescent="0.3">
      <c r="A72" s="3">
        <v>38139</v>
      </c>
      <c r="B72" s="2">
        <v>38168</v>
      </c>
      <c r="C72">
        <v>60.5</v>
      </c>
      <c r="D72">
        <v>81</v>
      </c>
      <c r="E72">
        <v>63.7</v>
      </c>
      <c r="F72">
        <v>60.9</v>
      </c>
      <c r="G72">
        <v>58.5</v>
      </c>
      <c r="H72">
        <v>67.099999999999994</v>
      </c>
      <c r="I72">
        <v>51.3</v>
      </c>
      <c r="J72">
        <v>39</v>
      </c>
      <c r="K72">
        <v>59.4</v>
      </c>
      <c r="L72">
        <v>57.3</v>
      </c>
      <c r="M72">
        <v>57.5</v>
      </c>
      <c r="N72">
        <v>50</v>
      </c>
    </row>
    <row r="73" spans="1:14" x14ac:dyDescent="0.3">
      <c r="A73" s="3">
        <v>38169</v>
      </c>
      <c r="B73" s="2">
        <v>38199</v>
      </c>
      <c r="C73">
        <v>59.9</v>
      </c>
      <c r="D73">
        <v>77</v>
      </c>
      <c r="E73">
        <v>63.8</v>
      </c>
      <c r="F73">
        <v>62.8</v>
      </c>
      <c r="G73">
        <v>58</v>
      </c>
      <c r="H73">
        <v>64.5</v>
      </c>
      <c r="I73">
        <v>50.8</v>
      </c>
      <c r="J73">
        <v>37.5</v>
      </c>
      <c r="K73">
        <v>57.4</v>
      </c>
      <c r="L73">
        <v>56.7</v>
      </c>
      <c r="M73">
        <v>58.8</v>
      </c>
      <c r="N73">
        <v>50</v>
      </c>
    </row>
    <row r="74" spans="1:14" x14ac:dyDescent="0.3">
      <c r="A74" s="3">
        <v>38200</v>
      </c>
      <c r="B74" s="2">
        <v>38230</v>
      </c>
      <c r="C74">
        <v>58.5</v>
      </c>
      <c r="D74">
        <v>81.5</v>
      </c>
      <c r="E74">
        <v>59.3</v>
      </c>
      <c r="F74">
        <v>62.1</v>
      </c>
      <c r="G74">
        <v>55</v>
      </c>
      <c r="H74">
        <v>62.8</v>
      </c>
      <c r="I74">
        <v>52.1</v>
      </c>
      <c r="J74">
        <v>45.5</v>
      </c>
      <c r="K74">
        <v>56.4</v>
      </c>
      <c r="L74">
        <v>55.8</v>
      </c>
      <c r="M74">
        <v>58.3</v>
      </c>
      <c r="N74">
        <v>50</v>
      </c>
    </row>
    <row r="75" spans="1:14" x14ac:dyDescent="0.3">
      <c r="A75" s="3">
        <v>38231</v>
      </c>
      <c r="B75" s="2">
        <v>38260</v>
      </c>
      <c r="C75">
        <v>57.4</v>
      </c>
      <c r="D75">
        <v>76</v>
      </c>
      <c r="E75">
        <v>59.8</v>
      </c>
      <c r="F75">
        <v>57.7</v>
      </c>
      <c r="G75">
        <v>55</v>
      </c>
      <c r="H75">
        <v>59.8</v>
      </c>
      <c r="I75">
        <v>51.6</v>
      </c>
      <c r="J75">
        <v>41.5</v>
      </c>
      <c r="K75">
        <v>58</v>
      </c>
      <c r="L75">
        <v>53.5</v>
      </c>
      <c r="M75">
        <v>58.2</v>
      </c>
      <c r="N75">
        <v>50</v>
      </c>
    </row>
    <row r="76" spans="1:14" x14ac:dyDescent="0.3">
      <c r="A76" s="3">
        <v>38261</v>
      </c>
      <c r="B76" s="2">
        <v>38291</v>
      </c>
      <c r="C76">
        <v>56.3</v>
      </c>
      <c r="D76">
        <v>78.5</v>
      </c>
      <c r="E76">
        <v>59.3</v>
      </c>
      <c r="F76">
        <v>58.4</v>
      </c>
      <c r="G76">
        <v>49</v>
      </c>
      <c r="H76">
        <v>59.2</v>
      </c>
      <c r="I76">
        <v>49.3</v>
      </c>
      <c r="J76">
        <v>43.5</v>
      </c>
      <c r="K76">
        <v>55.5</v>
      </c>
      <c r="L76">
        <v>56.7</v>
      </c>
      <c r="M76">
        <v>59.2</v>
      </c>
      <c r="N76">
        <v>50</v>
      </c>
    </row>
    <row r="77" spans="1:14" x14ac:dyDescent="0.3">
      <c r="A77" s="3">
        <v>38292</v>
      </c>
      <c r="B77" s="2">
        <v>38321</v>
      </c>
      <c r="C77">
        <v>56.2</v>
      </c>
      <c r="D77">
        <v>74</v>
      </c>
      <c r="E77">
        <v>57.3</v>
      </c>
      <c r="F77">
        <v>60.1</v>
      </c>
      <c r="G77">
        <v>47.5</v>
      </c>
      <c r="H77">
        <v>56.8</v>
      </c>
      <c r="I77">
        <v>49.7</v>
      </c>
      <c r="J77">
        <v>43.5</v>
      </c>
      <c r="K77">
        <v>56.9</v>
      </c>
      <c r="L77">
        <v>54.5</v>
      </c>
      <c r="M77">
        <v>58.8</v>
      </c>
      <c r="N77">
        <v>50</v>
      </c>
    </row>
    <row r="78" spans="1:14" x14ac:dyDescent="0.3">
      <c r="A78" s="3">
        <v>38322</v>
      </c>
      <c r="B78" s="2">
        <v>38352</v>
      </c>
      <c r="C78">
        <v>57.2</v>
      </c>
      <c r="D78">
        <v>72</v>
      </c>
      <c r="E78">
        <v>57.9</v>
      </c>
      <c r="F78">
        <v>66.3</v>
      </c>
      <c r="G78">
        <v>54</v>
      </c>
      <c r="H78">
        <v>55.3</v>
      </c>
      <c r="I78">
        <v>52.8</v>
      </c>
      <c r="J78">
        <v>44</v>
      </c>
      <c r="K78">
        <v>53.8</v>
      </c>
      <c r="L78">
        <v>59.1</v>
      </c>
      <c r="M78">
        <v>60.8</v>
      </c>
      <c r="N78">
        <v>50</v>
      </c>
    </row>
    <row r="79" spans="1:14" x14ac:dyDescent="0.3">
      <c r="A79" s="3">
        <v>38353</v>
      </c>
      <c r="B79" s="2">
        <v>38383</v>
      </c>
      <c r="C79">
        <v>56.8</v>
      </c>
      <c r="D79">
        <v>69</v>
      </c>
      <c r="E79">
        <v>59.3</v>
      </c>
      <c r="F79">
        <v>57.9</v>
      </c>
      <c r="G79">
        <v>50.5</v>
      </c>
      <c r="H79">
        <v>54.7</v>
      </c>
      <c r="I79">
        <v>53.5</v>
      </c>
      <c r="J79">
        <v>44.5</v>
      </c>
      <c r="K79">
        <v>58.6</v>
      </c>
      <c r="L79">
        <v>56.5</v>
      </c>
      <c r="M79">
        <v>61.1</v>
      </c>
      <c r="N79">
        <v>50</v>
      </c>
    </row>
    <row r="80" spans="1:14" x14ac:dyDescent="0.3">
      <c r="A80" s="3">
        <v>38384</v>
      </c>
      <c r="B80" s="2">
        <v>38411</v>
      </c>
      <c r="C80">
        <v>55.5</v>
      </c>
      <c r="D80">
        <v>65.5</v>
      </c>
      <c r="E80">
        <v>58.2</v>
      </c>
      <c r="F80">
        <v>55.9</v>
      </c>
      <c r="G80">
        <v>50.5</v>
      </c>
      <c r="H80">
        <v>56.5</v>
      </c>
      <c r="I80">
        <v>51</v>
      </c>
      <c r="J80">
        <v>42.5</v>
      </c>
      <c r="K80">
        <v>56</v>
      </c>
      <c r="L80">
        <v>56.5</v>
      </c>
      <c r="M80">
        <v>60.7</v>
      </c>
      <c r="N80">
        <v>50</v>
      </c>
    </row>
    <row r="81" spans="1:14" x14ac:dyDescent="0.3">
      <c r="A81" s="3">
        <v>38412</v>
      </c>
      <c r="B81" s="2">
        <v>38442</v>
      </c>
      <c r="C81">
        <v>55.2</v>
      </c>
      <c r="D81">
        <v>73</v>
      </c>
      <c r="E81">
        <v>57.5</v>
      </c>
      <c r="F81">
        <v>57.7</v>
      </c>
      <c r="G81">
        <v>56</v>
      </c>
      <c r="H81">
        <v>53.5</v>
      </c>
      <c r="I81">
        <v>55</v>
      </c>
      <c r="J81">
        <v>46</v>
      </c>
      <c r="K81">
        <v>52.5</v>
      </c>
      <c r="L81">
        <v>55.1</v>
      </c>
      <c r="M81">
        <v>58.9</v>
      </c>
      <c r="N81">
        <v>50</v>
      </c>
    </row>
    <row r="82" spans="1:14" x14ac:dyDescent="0.3">
      <c r="A82" s="3">
        <v>38443</v>
      </c>
      <c r="B82" s="2">
        <v>38472</v>
      </c>
      <c r="C82">
        <v>52.2</v>
      </c>
      <c r="D82">
        <v>71</v>
      </c>
      <c r="E82">
        <v>54.2</v>
      </c>
      <c r="F82">
        <v>53.4</v>
      </c>
      <c r="G82">
        <v>53</v>
      </c>
      <c r="H82">
        <v>51.8</v>
      </c>
      <c r="I82">
        <v>48.5</v>
      </c>
      <c r="J82">
        <v>41.5</v>
      </c>
      <c r="K82">
        <v>53</v>
      </c>
      <c r="L82">
        <v>57</v>
      </c>
      <c r="M82">
        <v>56.7</v>
      </c>
      <c r="N82">
        <v>50</v>
      </c>
    </row>
    <row r="83" spans="1:14" x14ac:dyDescent="0.3">
      <c r="A83" s="3">
        <v>38473</v>
      </c>
      <c r="B83" s="2">
        <v>38503</v>
      </c>
      <c r="C83">
        <v>50.8</v>
      </c>
      <c r="D83">
        <v>58</v>
      </c>
      <c r="E83">
        <v>54.7</v>
      </c>
      <c r="F83">
        <v>51.8</v>
      </c>
      <c r="G83">
        <v>51</v>
      </c>
      <c r="H83">
        <v>49.8</v>
      </c>
      <c r="I83">
        <v>48.5</v>
      </c>
      <c r="J83">
        <v>47.5</v>
      </c>
      <c r="K83">
        <v>49.3</v>
      </c>
      <c r="L83">
        <v>55.3</v>
      </c>
      <c r="M83">
        <v>53.9</v>
      </c>
      <c r="N83">
        <v>50</v>
      </c>
    </row>
    <row r="84" spans="1:14" x14ac:dyDescent="0.3">
      <c r="A84" s="3">
        <v>38504</v>
      </c>
      <c r="B84" s="2">
        <v>38533</v>
      </c>
      <c r="C84">
        <v>52.4</v>
      </c>
      <c r="D84">
        <v>50.5</v>
      </c>
      <c r="E84">
        <v>55.1</v>
      </c>
      <c r="F84">
        <v>55.7</v>
      </c>
      <c r="G84">
        <v>51</v>
      </c>
      <c r="H84">
        <v>52</v>
      </c>
      <c r="I84">
        <v>48</v>
      </c>
      <c r="J84">
        <v>44</v>
      </c>
      <c r="K84">
        <v>51.1</v>
      </c>
      <c r="L84">
        <v>51.2</v>
      </c>
      <c r="M84">
        <v>54.2</v>
      </c>
      <c r="N84">
        <v>50</v>
      </c>
    </row>
    <row r="85" spans="1:14" x14ac:dyDescent="0.3">
      <c r="A85" s="3">
        <v>38534</v>
      </c>
      <c r="B85" s="2">
        <v>38564</v>
      </c>
      <c r="C85">
        <v>52.8</v>
      </c>
      <c r="D85">
        <v>48.5</v>
      </c>
      <c r="E85">
        <v>57.4</v>
      </c>
      <c r="F85">
        <v>57.2</v>
      </c>
      <c r="G85">
        <v>49</v>
      </c>
      <c r="H85">
        <v>50.8</v>
      </c>
      <c r="I85">
        <v>45.5</v>
      </c>
      <c r="J85">
        <v>44.5</v>
      </c>
      <c r="K85">
        <v>53.2</v>
      </c>
      <c r="L85">
        <v>55.8</v>
      </c>
      <c r="M85">
        <v>54.7</v>
      </c>
      <c r="N85">
        <v>50</v>
      </c>
    </row>
    <row r="86" spans="1:14" x14ac:dyDescent="0.3">
      <c r="A86" s="3">
        <v>38565</v>
      </c>
      <c r="B86" s="2">
        <v>38595</v>
      </c>
      <c r="C86">
        <v>52.4</v>
      </c>
      <c r="D86">
        <v>62.5</v>
      </c>
      <c r="E86">
        <v>55.6</v>
      </c>
      <c r="F86">
        <v>57.8</v>
      </c>
      <c r="G86">
        <v>50.5</v>
      </c>
      <c r="H86">
        <v>49.9</v>
      </c>
      <c r="I86">
        <v>47</v>
      </c>
      <c r="J86">
        <v>46.5</v>
      </c>
      <c r="K86">
        <v>51.8</v>
      </c>
      <c r="L86">
        <v>54.5</v>
      </c>
      <c r="M86">
        <v>53.4</v>
      </c>
      <c r="N86">
        <v>50</v>
      </c>
    </row>
    <row r="87" spans="1:14" x14ac:dyDescent="0.3">
      <c r="A87" s="3">
        <v>38596</v>
      </c>
      <c r="B87" s="2">
        <v>38625</v>
      </c>
      <c r="C87">
        <v>56.8</v>
      </c>
      <c r="D87">
        <v>78</v>
      </c>
      <c r="E87">
        <v>62.4</v>
      </c>
      <c r="F87">
        <v>60.9</v>
      </c>
      <c r="G87">
        <v>55</v>
      </c>
      <c r="H87">
        <v>57.7</v>
      </c>
      <c r="I87">
        <v>49.5</v>
      </c>
      <c r="J87">
        <v>44.5</v>
      </c>
      <c r="K87">
        <v>53.4</v>
      </c>
      <c r="L87">
        <v>57.3</v>
      </c>
      <c r="M87">
        <v>53.4</v>
      </c>
      <c r="N87">
        <v>50</v>
      </c>
    </row>
    <row r="88" spans="1:14" x14ac:dyDescent="0.3">
      <c r="A88" s="3">
        <v>38626</v>
      </c>
      <c r="B88" s="2">
        <v>38656</v>
      </c>
      <c r="C88">
        <v>57.2</v>
      </c>
      <c r="D88">
        <v>84</v>
      </c>
      <c r="E88">
        <v>62.1</v>
      </c>
      <c r="F88">
        <v>61.4</v>
      </c>
      <c r="G88">
        <v>55.5</v>
      </c>
      <c r="H88">
        <v>61.8</v>
      </c>
      <c r="I88">
        <v>46.5</v>
      </c>
      <c r="J88">
        <v>41</v>
      </c>
      <c r="K88">
        <v>54.3</v>
      </c>
      <c r="L88">
        <v>55.2</v>
      </c>
      <c r="M88">
        <v>58.2</v>
      </c>
      <c r="N88">
        <v>50</v>
      </c>
    </row>
    <row r="89" spans="1:14" x14ac:dyDescent="0.3">
      <c r="A89" s="3">
        <v>38657</v>
      </c>
      <c r="B89" s="2">
        <v>38686</v>
      </c>
      <c r="C89">
        <v>56.7</v>
      </c>
      <c r="D89">
        <v>74</v>
      </c>
      <c r="E89">
        <v>62.4</v>
      </c>
      <c r="F89">
        <v>61.2</v>
      </c>
      <c r="G89">
        <v>53</v>
      </c>
      <c r="H89">
        <v>57</v>
      </c>
      <c r="I89">
        <v>47</v>
      </c>
      <c r="J89">
        <v>43.5</v>
      </c>
      <c r="K89">
        <v>56</v>
      </c>
      <c r="L89">
        <v>57.9</v>
      </c>
      <c r="M89">
        <v>54.1</v>
      </c>
      <c r="N89">
        <v>50</v>
      </c>
    </row>
    <row r="90" spans="1:14" x14ac:dyDescent="0.3">
      <c r="A90" s="3">
        <v>38687</v>
      </c>
      <c r="B90" s="2">
        <v>38717</v>
      </c>
      <c r="C90">
        <v>55.1</v>
      </c>
      <c r="D90">
        <v>63</v>
      </c>
      <c r="E90">
        <v>60.3</v>
      </c>
      <c r="F90">
        <v>60.1</v>
      </c>
      <c r="G90">
        <v>49.5</v>
      </c>
      <c r="H90">
        <v>54.9</v>
      </c>
      <c r="I90">
        <v>46.5</v>
      </c>
      <c r="J90">
        <v>48</v>
      </c>
      <c r="K90">
        <v>53.7</v>
      </c>
      <c r="L90">
        <v>54.3</v>
      </c>
      <c r="M90">
        <v>52.8</v>
      </c>
      <c r="N90">
        <v>50</v>
      </c>
    </row>
    <row r="91" spans="1:14" x14ac:dyDescent="0.3">
      <c r="A91" s="3">
        <v>38718</v>
      </c>
      <c r="B91" s="2">
        <v>38748</v>
      </c>
      <c r="C91">
        <v>55</v>
      </c>
      <c r="D91">
        <v>65</v>
      </c>
      <c r="E91">
        <v>59.7</v>
      </c>
      <c r="F91">
        <v>58.9</v>
      </c>
      <c r="G91">
        <v>53.5</v>
      </c>
      <c r="H91">
        <v>55.7</v>
      </c>
      <c r="I91">
        <v>47.5</v>
      </c>
      <c r="J91">
        <v>46</v>
      </c>
      <c r="K91">
        <v>53.1</v>
      </c>
      <c r="L91">
        <v>58.5</v>
      </c>
      <c r="M91">
        <v>57</v>
      </c>
      <c r="N91">
        <v>50</v>
      </c>
    </row>
    <row r="92" spans="1:14" x14ac:dyDescent="0.3">
      <c r="A92" s="3">
        <v>38749</v>
      </c>
      <c r="B92" s="2">
        <v>38776</v>
      </c>
      <c r="C92">
        <v>55.8</v>
      </c>
      <c r="D92">
        <v>62.5</v>
      </c>
      <c r="E92">
        <v>57.9</v>
      </c>
      <c r="F92">
        <v>61</v>
      </c>
      <c r="G92">
        <v>54.5</v>
      </c>
      <c r="H92">
        <v>54.4</v>
      </c>
      <c r="I92">
        <v>52</v>
      </c>
      <c r="J92">
        <v>48.5</v>
      </c>
      <c r="K92">
        <v>53.5</v>
      </c>
      <c r="L92">
        <v>57</v>
      </c>
      <c r="M92">
        <v>57.5</v>
      </c>
      <c r="N92">
        <v>50</v>
      </c>
    </row>
    <row r="93" spans="1:14" x14ac:dyDescent="0.3">
      <c r="A93" s="3">
        <v>38777</v>
      </c>
      <c r="B93" s="2">
        <v>38807</v>
      </c>
      <c r="C93">
        <v>54.3</v>
      </c>
      <c r="D93">
        <v>66.5</v>
      </c>
      <c r="E93">
        <v>57</v>
      </c>
      <c r="F93">
        <v>57</v>
      </c>
      <c r="G93">
        <v>59.5</v>
      </c>
      <c r="H93">
        <v>53.9</v>
      </c>
      <c r="I93">
        <v>50</v>
      </c>
      <c r="J93">
        <v>48</v>
      </c>
      <c r="K93">
        <v>53.8</v>
      </c>
      <c r="L93">
        <v>57.3</v>
      </c>
      <c r="M93">
        <v>57</v>
      </c>
      <c r="N93">
        <v>50</v>
      </c>
    </row>
    <row r="94" spans="1:14" x14ac:dyDescent="0.3">
      <c r="A94" s="3">
        <v>38808</v>
      </c>
      <c r="B94" s="2">
        <v>38837</v>
      </c>
      <c r="C94">
        <v>55.2</v>
      </c>
      <c r="D94">
        <v>71.5</v>
      </c>
      <c r="E94">
        <v>57.1</v>
      </c>
      <c r="F94">
        <v>55.7</v>
      </c>
      <c r="G94">
        <v>57</v>
      </c>
      <c r="H94">
        <v>57.4</v>
      </c>
      <c r="I94">
        <v>51.5</v>
      </c>
      <c r="J94">
        <v>46.5</v>
      </c>
      <c r="K94">
        <v>54.2</v>
      </c>
      <c r="L94">
        <v>53.4</v>
      </c>
      <c r="M94">
        <v>59</v>
      </c>
      <c r="N94">
        <v>50</v>
      </c>
    </row>
    <row r="95" spans="1:14" x14ac:dyDescent="0.3">
      <c r="A95" s="3">
        <v>38838</v>
      </c>
      <c r="B95" s="2">
        <v>38868</v>
      </c>
      <c r="C95">
        <v>53.7</v>
      </c>
      <c r="D95">
        <v>77</v>
      </c>
      <c r="E95">
        <v>56</v>
      </c>
      <c r="F95">
        <v>54.9</v>
      </c>
      <c r="G95">
        <v>53</v>
      </c>
      <c r="H95">
        <v>56.1</v>
      </c>
      <c r="I95">
        <v>48.5</v>
      </c>
      <c r="J95">
        <v>44</v>
      </c>
      <c r="K95">
        <v>53.2</v>
      </c>
      <c r="L95">
        <v>55.7</v>
      </c>
      <c r="M95">
        <v>56.5</v>
      </c>
      <c r="N95">
        <v>50</v>
      </c>
    </row>
    <row r="96" spans="1:14" x14ac:dyDescent="0.3">
      <c r="A96" s="3">
        <v>38869</v>
      </c>
      <c r="B96" s="2">
        <v>38898</v>
      </c>
      <c r="C96">
        <v>52</v>
      </c>
      <c r="D96">
        <v>76.5</v>
      </c>
      <c r="E96">
        <v>53.4</v>
      </c>
      <c r="F96">
        <v>55</v>
      </c>
      <c r="G96">
        <v>54</v>
      </c>
      <c r="H96">
        <v>54</v>
      </c>
      <c r="I96">
        <v>47.5</v>
      </c>
      <c r="J96">
        <v>45.5</v>
      </c>
      <c r="K96">
        <v>49.9</v>
      </c>
      <c r="L96">
        <v>55.4</v>
      </c>
      <c r="M96">
        <v>56.5</v>
      </c>
      <c r="N96">
        <v>50</v>
      </c>
    </row>
    <row r="97" spans="1:14" x14ac:dyDescent="0.3">
      <c r="A97" s="3">
        <v>38899</v>
      </c>
      <c r="B97" s="2">
        <v>38929</v>
      </c>
      <c r="C97">
        <v>53</v>
      </c>
      <c r="D97">
        <v>78.5</v>
      </c>
      <c r="E97">
        <v>56.9</v>
      </c>
      <c r="F97">
        <v>55.8</v>
      </c>
      <c r="G97">
        <v>50.5</v>
      </c>
      <c r="H97">
        <v>53.5</v>
      </c>
      <c r="I97">
        <v>48</v>
      </c>
      <c r="J97">
        <v>44.5</v>
      </c>
      <c r="K97">
        <v>50.7</v>
      </c>
      <c r="L97">
        <v>51.9</v>
      </c>
      <c r="M97">
        <v>57.5</v>
      </c>
      <c r="N97">
        <v>50</v>
      </c>
    </row>
    <row r="98" spans="1:14" x14ac:dyDescent="0.3">
      <c r="A98" s="3">
        <v>38930</v>
      </c>
      <c r="B98" s="2">
        <v>38960</v>
      </c>
      <c r="C98">
        <v>53.7</v>
      </c>
      <c r="D98">
        <v>73</v>
      </c>
      <c r="E98">
        <v>55.2</v>
      </c>
      <c r="F98">
        <v>55.3</v>
      </c>
      <c r="G98">
        <v>51.5</v>
      </c>
      <c r="H98">
        <v>54.2</v>
      </c>
      <c r="I98">
        <v>51</v>
      </c>
      <c r="J98">
        <v>46</v>
      </c>
      <c r="K98">
        <v>52.6</v>
      </c>
      <c r="L98">
        <v>55.7</v>
      </c>
      <c r="M98">
        <v>54</v>
      </c>
      <c r="N98">
        <v>50</v>
      </c>
    </row>
    <row r="99" spans="1:14" x14ac:dyDescent="0.3">
      <c r="A99" s="3">
        <v>38961</v>
      </c>
      <c r="B99" s="2">
        <v>38990</v>
      </c>
      <c r="C99">
        <v>52.2</v>
      </c>
      <c r="D99">
        <v>61</v>
      </c>
      <c r="E99">
        <v>56.2</v>
      </c>
      <c r="F99">
        <v>54.8</v>
      </c>
      <c r="G99">
        <v>46.5</v>
      </c>
      <c r="H99">
        <v>52.9</v>
      </c>
      <c r="I99">
        <v>47</v>
      </c>
      <c r="J99">
        <v>49</v>
      </c>
      <c r="K99">
        <v>49.9</v>
      </c>
      <c r="L99">
        <v>55.3</v>
      </c>
      <c r="M99">
        <v>56</v>
      </c>
      <c r="N99">
        <v>50</v>
      </c>
    </row>
    <row r="100" spans="1:14" x14ac:dyDescent="0.3">
      <c r="A100" s="3">
        <v>38991</v>
      </c>
      <c r="B100" s="2">
        <v>39021</v>
      </c>
      <c r="C100">
        <v>51.4</v>
      </c>
      <c r="D100">
        <v>47</v>
      </c>
      <c r="E100">
        <v>54.3</v>
      </c>
      <c r="F100">
        <v>54.1</v>
      </c>
      <c r="G100">
        <v>44.5</v>
      </c>
      <c r="H100">
        <v>51.3</v>
      </c>
      <c r="I100">
        <v>47.5</v>
      </c>
      <c r="J100">
        <v>52</v>
      </c>
      <c r="K100">
        <v>49.6</v>
      </c>
      <c r="L100">
        <v>57.8</v>
      </c>
      <c r="M100">
        <v>57</v>
      </c>
      <c r="N100">
        <v>50</v>
      </c>
    </row>
    <row r="101" spans="1:14" x14ac:dyDescent="0.3">
      <c r="A101" s="3">
        <v>39022</v>
      </c>
      <c r="B101" s="2">
        <v>39051</v>
      </c>
      <c r="C101">
        <v>50.3</v>
      </c>
      <c r="D101">
        <v>53.5</v>
      </c>
      <c r="E101">
        <v>50.7</v>
      </c>
      <c r="F101">
        <v>50.8</v>
      </c>
      <c r="G101">
        <v>46.5</v>
      </c>
      <c r="H101">
        <v>53.1</v>
      </c>
      <c r="I101">
        <v>47.5</v>
      </c>
      <c r="J101">
        <v>50.5</v>
      </c>
      <c r="K101">
        <v>49.2</v>
      </c>
      <c r="L101">
        <v>56.9</v>
      </c>
      <c r="M101">
        <v>56.5</v>
      </c>
      <c r="N101">
        <v>50</v>
      </c>
    </row>
    <row r="102" spans="1:14" x14ac:dyDescent="0.3">
      <c r="A102" s="3">
        <v>39052</v>
      </c>
      <c r="B102" s="2">
        <v>39082</v>
      </c>
      <c r="C102">
        <v>51.4</v>
      </c>
      <c r="D102">
        <v>47.5</v>
      </c>
      <c r="E102">
        <v>52.7</v>
      </c>
      <c r="F102">
        <v>51.4</v>
      </c>
      <c r="G102">
        <v>45</v>
      </c>
      <c r="H102">
        <v>55.7</v>
      </c>
      <c r="I102">
        <v>47.5</v>
      </c>
      <c r="J102">
        <v>50.5</v>
      </c>
      <c r="K102">
        <v>49.8</v>
      </c>
      <c r="L102">
        <v>54.3</v>
      </c>
      <c r="M102">
        <v>55.5</v>
      </c>
      <c r="N102">
        <v>50</v>
      </c>
    </row>
    <row r="103" spans="1:14" x14ac:dyDescent="0.3">
      <c r="A103" s="3">
        <v>39083</v>
      </c>
      <c r="B103" s="2">
        <v>39113</v>
      </c>
      <c r="C103">
        <v>49.5</v>
      </c>
      <c r="D103">
        <v>53</v>
      </c>
      <c r="E103">
        <v>51.2</v>
      </c>
      <c r="F103">
        <v>52.2</v>
      </c>
      <c r="G103">
        <v>43.5</v>
      </c>
      <c r="H103">
        <v>53.1</v>
      </c>
      <c r="I103">
        <v>40.5</v>
      </c>
      <c r="J103">
        <v>52</v>
      </c>
      <c r="K103">
        <v>50.3</v>
      </c>
      <c r="L103">
        <v>52.5</v>
      </c>
      <c r="M103">
        <v>54.5</v>
      </c>
      <c r="N103">
        <v>50</v>
      </c>
    </row>
    <row r="104" spans="1:14" x14ac:dyDescent="0.3">
      <c r="A104" s="3">
        <v>39114</v>
      </c>
      <c r="B104" s="2">
        <v>39141</v>
      </c>
      <c r="C104">
        <v>51.9</v>
      </c>
      <c r="D104">
        <v>59</v>
      </c>
      <c r="E104">
        <v>53.8</v>
      </c>
      <c r="F104">
        <v>55.1</v>
      </c>
      <c r="G104">
        <v>51.5</v>
      </c>
      <c r="H104">
        <v>52.8</v>
      </c>
      <c r="I104">
        <v>47</v>
      </c>
      <c r="J104">
        <v>53</v>
      </c>
      <c r="K104">
        <v>50.9</v>
      </c>
      <c r="L104">
        <v>54</v>
      </c>
      <c r="M104">
        <v>61.5</v>
      </c>
      <c r="N104">
        <v>50</v>
      </c>
    </row>
    <row r="105" spans="1:14" x14ac:dyDescent="0.3">
      <c r="A105" s="3">
        <v>39142</v>
      </c>
      <c r="B105" s="2">
        <v>39172</v>
      </c>
      <c r="C105">
        <v>50.7</v>
      </c>
      <c r="D105">
        <v>65.5</v>
      </c>
      <c r="E105">
        <v>53.1</v>
      </c>
      <c r="F105">
        <v>50.2</v>
      </c>
      <c r="G105">
        <v>47</v>
      </c>
      <c r="H105">
        <v>51.2</v>
      </c>
      <c r="I105">
        <v>49</v>
      </c>
      <c r="J105">
        <v>48</v>
      </c>
      <c r="K105">
        <v>49.9</v>
      </c>
      <c r="L105">
        <v>55.5</v>
      </c>
      <c r="M105">
        <v>57.5</v>
      </c>
      <c r="N105">
        <v>50</v>
      </c>
    </row>
    <row r="106" spans="1:14" x14ac:dyDescent="0.3">
      <c r="A106" s="3">
        <v>39173</v>
      </c>
      <c r="B106" s="2">
        <v>39202</v>
      </c>
      <c r="C106">
        <v>52.6</v>
      </c>
      <c r="D106">
        <v>73</v>
      </c>
      <c r="E106">
        <v>56.2</v>
      </c>
      <c r="F106">
        <v>57.4</v>
      </c>
      <c r="G106">
        <v>54.5</v>
      </c>
      <c r="H106">
        <v>50.3</v>
      </c>
      <c r="I106">
        <v>47</v>
      </c>
      <c r="J106">
        <v>47</v>
      </c>
      <c r="K106">
        <v>51.9</v>
      </c>
      <c r="L106">
        <v>57</v>
      </c>
      <c r="M106">
        <v>58</v>
      </c>
      <c r="N106">
        <v>50</v>
      </c>
    </row>
    <row r="107" spans="1:14" x14ac:dyDescent="0.3">
      <c r="A107" s="3">
        <v>39203</v>
      </c>
      <c r="B107" s="2">
        <v>39233</v>
      </c>
      <c r="C107">
        <v>52.5</v>
      </c>
      <c r="D107">
        <v>71</v>
      </c>
      <c r="E107">
        <v>56.2</v>
      </c>
      <c r="F107">
        <v>58.6</v>
      </c>
      <c r="G107">
        <v>52.5</v>
      </c>
      <c r="H107">
        <v>49.3</v>
      </c>
      <c r="I107">
        <v>46</v>
      </c>
      <c r="J107">
        <v>48</v>
      </c>
      <c r="K107">
        <v>52.2</v>
      </c>
      <c r="L107">
        <v>59</v>
      </c>
      <c r="M107">
        <v>57.5</v>
      </c>
      <c r="N107">
        <v>50</v>
      </c>
    </row>
    <row r="108" spans="1:14" x14ac:dyDescent="0.3">
      <c r="A108" s="3">
        <v>39234</v>
      </c>
      <c r="B108" s="2">
        <v>39263</v>
      </c>
      <c r="C108">
        <v>52.6</v>
      </c>
      <c r="D108">
        <v>68</v>
      </c>
      <c r="E108">
        <v>59.5</v>
      </c>
      <c r="F108">
        <v>57.7</v>
      </c>
      <c r="G108">
        <v>53.5</v>
      </c>
      <c r="H108">
        <v>48.9</v>
      </c>
      <c r="I108">
        <v>45</v>
      </c>
      <c r="J108">
        <v>47</v>
      </c>
      <c r="K108">
        <v>51.9</v>
      </c>
      <c r="L108">
        <v>56</v>
      </c>
      <c r="M108">
        <v>54.5</v>
      </c>
      <c r="N108">
        <v>50</v>
      </c>
    </row>
    <row r="109" spans="1:14" x14ac:dyDescent="0.3">
      <c r="A109" s="3">
        <v>39264</v>
      </c>
      <c r="B109" s="2">
        <v>39294</v>
      </c>
      <c r="C109">
        <v>52.4</v>
      </c>
      <c r="D109">
        <v>65</v>
      </c>
      <c r="E109">
        <v>57</v>
      </c>
      <c r="F109">
        <v>58.6</v>
      </c>
      <c r="G109">
        <v>52</v>
      </c>
      <c r="H109">
        <v>50</v>
      </c>
      <c r="I109">
        <v>46.5</v>
      </c>
      <c r="J109">
        <v>51</v>
      </c>
      <c r="K109">
        <v>49.8</v>
      </c>
      <c r="L109">
        <v>56.5</v>
      </c>
      <c r="M109">
        <v>54.5</v>
      </c>
      <c r="N109">
        <v>50</v>
      </c>
    </row>
    <row r="110" spans="1:14" x14ac:dyDescent="0.3">
      <c r="A110" s="3">
        <v>39295</v>
      </c>
      <c r="B110" s="2">
        <v>39325</v>
      </c>
      <c r="C110">
        <v>50.9</v>
      </c>
      <c r="D110">
        <v>63</v>
      </c>
      <c r="E110">
        <v>54.3</v>
      </c>
      <c r="F110">
        <v>54.4</v>
      </c>
      <c r="G110">
        <v>50.5</v>
      </c>
      <c r="H110">
        <v>49.2</v>
      </c>
      <c r="I110">
        <v>46.5</v>
      </c>
      <c r="J110">
        <v>49</v>
      </c>
      <c r="K110">
        <v>50</v>
      </c>
      <c r="L110">
        <v>57</v>
      </c>
      <c r="M110">
        <v>52.5</v>
      </c>
      <c r="N110">
        <v>50</v>
      </c>
    </row>
    <row r="111" spans="1:14" x14ac:dyDescent="0.3">
      <c r="A111" s="3">
        <v>39326</v>
      </c>
      <c r="B111" s="2">
        <v>39355</v>
      </c>
      <c r="C111">
        <v>51</v>
      </c>
      <c r="D111">
        <v>59</v>
      </c>
      <c r="E111">
        <v>56.3</v>
      </c>
      <c r="F111">
        <v>54.4</v>
      </c>
      <c r="G111">
        <v>51</v>
      </c>
      <c r="H111">
        <v>50.7</v>
      </c>
      <c r="I111">
        <v>41.5</v>
      </c>
      <c r="J111">
        <v>50</v>
      </c>
      <c r="K111">
        <v>52</v>
      </c>
      <c r="L111">
        <v>54.5</v>
      </c>
      <c r="M111">
        <v>53</v>
      </c>
      <c r="N111">
        <v>50</v>
      </c>
    </row>
    <row r="112" spans="1:14" x14ac:dyDescent="0.3">
      <c r="A112" s="3">
        <v>39356</v>
      </c>
      <c r="B112" s="2">
        <v>39386</v>
      </c>
      <c r="C112">
        <v>51.1</v>
      </c>
      <c r="D112">
        <v>63</v>
      </c>
      <c r="E112">
        <v>51.3</v>
      </c>
      <c r="F112">
        <v>56.4</v>
      </c>
      <c r="G112">
        <v>46</v>
      </c>
      <c r="H112">
        <v>51.6</v>
      </c>
      <c r="I112">
        <v>45.5</v>
      </c>
      <c r="J112">
        <v>54</v>
      </c>
      <c r="K112">
        <v>50.7</v>
      </c>
      <c r="L112">
        <v>57</v>
      </c>
      <c r="M112">
        <v>47.5</v>
      </c>
      <c r="N112">
        <v>50</v>
      </c>
    </row>
    <row r="113" spans="1:14" x14ac:dyDescent="0.3">
      <c r="A113" s="3">
        <v>39387</v>
      </c>
      <c r="B113" s="2">
        <v>39416</v>
      </c>
      <c r="C113">
        <v>50.5</v>
      </c>
      <c r="D113">
        <v>67.5</v>
      </c>
      <c r="E113">
        <v>53.7</v>
      </c>
      <c r="F113">
        <v>52.4</v>
      </c>
      <c r="G113">
        <v>41.5</v>
      </c>
      <c r="H113">
        <v>52.4</v>
      </c>
      <c r="I113">
        <v>45.5</v>
      </c>
      <c r="J113">
        <v>49</v>
      </c>
      <c r="K113">
        <v>48.4</v>
      </c>
      <c r="L113">
        <v>58.5</v>
      </c>
      <c r="M113">
        <v>47.5</v>
      </c>
      <c r="N113">
        <v>50</v>
      </c>
    </row>
    <row r="114" spans="1:14" x14ac:dyDescent="0.3">
      <c r="A114" s="3">
        <v>39417</v>
      </c>
      <c r="B114" s="2">
        <v>39447</v>
      </c>
      <c r="C114">
        <v>49</v>
      </c>
      <c r="D114">
        <v>68</v>
      </c>
      <c r="E114">
        <v>49.2</v>
      </c>
      <c r="F114">
        <v>46.5</v>
      </c>
      <c r="G114">
        <v>43</v>
      </c>
      <c r="H114">
        <v>56</v>
      </c>
      <c r="I114">
        <v>44.5</v>
      </c>
      <c r="J114">
        <v>51.5</v>
      </c>
      <c r="K114">
        <v>48.6</v>
      </c>
      <c r="L114">
        <v>52.5</v>
      </c>
      <c r="M114">
        <v>48</v>
      </c>
      <c r="N114">
        <v>50</v>
      </c>
    </row>
    <row r="115" spans="1:14" x14ac:dyDescent="0.3">
      <c r="A115" s="3">
        <v>39448</v>
      </c>
      <c r="B115" s="2">
        <v>39478</v>
      </c>
      <c r="C115">
        <v>50.3</v>
      </c>
      <c r="D115">
        <v>76</v>
      </c>
      <c r="E115">
        <v>53.7</v>
      </c>
      <c r="F115">
        <v>48</v>
      </c>
      <c r="G115">
        <v>44</v>
      </c>
      <c r="H115">
        <v>53.8</v>
      </c>
      <c r="I115">
        <v>49</v>
      </c>
      <c r="J115">
        <v>49.5</v>
      </c>
      <c r="K115">
        <v>47.1</v>
      </c>
      <c r="L115">
        <v>58.5</v>
      </c>
      <c r="M115">
        <v>52.5</v>
      </c>
      <c r="N115">
        <v>50</v>
      </c>
    </row>
    <row r="116" spans="1:14" x14ac:dyDescent="0.3">
      <c r="A116" s="3">
        <v>39479</v>
      </c>
      <c r="B116" s="2">
        <v>39507</v>
      </c>
      <c r="C116">
        <v>47.6</v>
      </c>
      <c r="D116">
        <v>75.5</v>
      </c>
      <c r="E116">
        <v>47.4</v>
      </c>
      <c r="F116">
        <v>46.4</v>
      </c>
      <c r="G116">
        <v>45</v>
      </c>
      <c r="H116">
        <v>51.6</v>
      </c>
      <c r="I116">
        <v>47</v>
      </c>
      <c r="J116">
        <v>49</v>
      </c>
      <c r="K116">
        <v>45.8</v>
      </c>
      <c r="L116">
        <v>56</v>
      </c>
      <c r="M116">
        <v>47.5</v>
      </c>
      <c r="N116">
        <v>50</v>
      </c>
    </row>
    <row r="117" spans="1:14" x14ac:dyDescent="0.3">
      <c r="A117" s="3">
        <v>39508</v>
      </c>
      <c r="B117" s="2">
        <v>39538</v>
      </c>
      <c r="C117">
        <v>48.3</v>
      </c>
      <c r="D117">
        <v>83.5</v>
      </c>
      <c r="E117">
        <v>48.3</v>
      </c>
      <c r="F117">
        <v>45.6</v>
      </c>
      <c r="G117">
        <v>47.5</v>
      </c>
      <c r="H117">
        <v>52.7</v>
      </c>
      <c r="I117">
        <v>46.5</v>
      </c>
      <c r="J117">
        <v>51</v>
      </c>
      <c r="K117">
        <v>48.2</v>
      </c>
      <c r="L117">
        <v>56.5</v>
      </c>
      <c r="M117">
        <v>45</v>
      </c>
      <c r="N117">
        <v>50</v>
      </c>
    </row>
    <row r="118" spans="1:14" x14ac:dyDescent="0.3">
      <c r="A118" s="3">
        <v>39539</v>
      </c>
      <c r="B118" s="2">
        <v>39568</v>
      </c>
      <c r="C118">
        <v>48.8</v>
      </c>
      <c r="D118">
        <v>84.5</v>
      </c>
      <c r="E118">
        <v>48.3</v>
      </c>
      <c r="F118">
        <v>46.5</v>
      </c>
      <c r="G118">
        <v>51.5</v>
      </c>
      <c r="H118">
        <v>53.8</v>
      </c>
      <c r="I118">
        <v>49</v>
      </c>
      <c r="J118">
        <v>45</v>
      </c>
      <c r="K118">
        <v>46.6</v>
      </c>
      <c r="L118">
        <v>57.5</v>
      </c>
      <c r="M118">
        <v>48</v>
      </c>
      <c r="N118">
        <v>50</v>
      </c>
    </row>
    <row r="119" spans="1:14" x14ac:dyDescent="0.3">
      <c r="A119" s="3">
        <v>39569</v>
      </c>
      <c r="B119" s="2">
        <v>39599</v>
      </c>
      <c r="C119">
        <v>48.8</v>
      </c>
      <c r="D119">
        <v>87</v>
      </c>
      <c r="E119">
        <v>49.4</v>
      </c>
      <c r="F119">
        <v>48.5</v>
      </c>
      <c r="G119">
        <v>46</v>
      </c>
      <c r="H119">
        <v>52.2</v>
      </c>
      <c r="I119">
        <v>48</v>
      </c>
      <c r="J119">
        <v>47</v>
      </c>
      <c r="K119">
        <v>46.1</v>
      </c>
      <c r="L119">
        <v>59.5</v>
      </c>
      <c r="M119">
        <v>49.5</v>
      </c>
      <c r="N119">
        <v>50</v>
      </c>
    </row>
    <row r="120" spans="1:14" x14ac:dyDescent="0.3">
      <c r="A120" s="3">
        <v>39600</v>
      </c>
      <c r="B120" s="2">
        <v>39629</v>
      </c>
      <c r="C120">
        <v>49.8</v>
      </c>
      <c r="D120">
        <v>91.5</v>
      </c>
      <c r="E120">
        <v>50.7</v>
      </c>
      <c r="F120">
        <v>49.7</v>
      </c>
      <c r="G120">
        <v>47.5</v>
      </c>
      <c r="H120">
        <v>53.9</v>
      </c>
      <c r="I120">
        <v>50</v>
      </c>
      <c r="J120">
        <v>55</v>
      </c>
      <c r="K120">
        <v>44.8</v>
      </c>
      <c r="L120">
        <v>58.5</v>
      </c>
      <c r="M120">
        <v>46</v>
      </c>
      <c r="N120">
        <v>50</v>
      </c>
    </row>
    <row r="121" spans="1:14" x14ac:dyDescent="0.3">
      <c r="A121" s="3">
        <v>39630</v>
      </c>
      <c r="B121" s="2">
        <v>39660</v>
      </c>
      <c r="C121">
        <v>50</v>
      </c>
      <c r="D121">
        <v>88.5</v>
      </c>
      <c r="E121">
        <v>54.6</v>
      </c>
      <c r="F121">
        <v>47</v>
      </c>
      <c r="G121">
        <v>43</v>
      </c>
      <c r="H121">
        <v>53.3</v>
      </c>
      <c r="I121">
        <v>44</v>
      </c>
      <c r="J121">
        <v>47</v>
      </c>
      <c r="K121">
        <v>51.2</v>
      </c>
      <c r="L121">
        <v>54</v>
      </c>
      <c r="M121">
        <v>46.5</v>
      </c>
      <c r="N121">
        <v>50</v>
      </c>
    </row>
    <row r="122" spans="1:14" x14ac:dyDescent="0.3">
      <c r="A122" s="3">
        <v>39661</v>
      </c>
      <c r="B122" s="2">
        <v>39691</v>
      </c>
      <c r="C122">
        <v>49.2</v>
      </c>
      <c r="D122">
        <v>77</v>
      </c>
      <c r="E122">
        <v>50.4</v>
      </c>
      <c r="F122">
        <v>46.7</v>
      </c>
      <c r="G122">
        <v>43.5</v>
      </c>
      <c r="H122">
        <v>49.3</v>
      </c>
      <c r="I122">
        <v>50.5</v>
      </c>
      <c r="J122">
        <v>54.5</v>
      </c>
      <c r="K122">
        <v>48.9</v>
      </c>
      <c r="L122">
        <v>57</v>
      </c>
      <c r="M122">
        <v>48.5</v>
      </c>
      <c r="N122">
        <v>50</v>
      </c>
    </row>
    <row r="123" spans="1:14" x14ac:dyDescent="0.3">
      <c r="A123" s="3">
        <v>39692</v>
      </c>
      <c r="B123" s="2">
        <v>39721</v>
      </c>
      <c r="C123">
        <v>44.8</v>
      </c>
      <c r="D123">
        <v>53.5</v>
      </c>
      <c r="E123">
        <v>45.4</v>
      </c>
      <c r="F123">
        <v>41.8</v>
      </c>
      <c r="G123">
        <v>35</v>
      </c>
      <c r="H123">
        <v>51.6</v>
      </c>
      <c r="I123">
        <v>43</v>
      </c>
      <c r="J123">
        <v>53.5</v>
      </c>
      <c r="K123">
        <v>42.1</v>
      </c>
      <c r="L123">
        <v>52</v>
      </c>
      <c r="M123">
        <v>44</v>
      </c>
      <c r="N123">
        <v>50</v>
      </c>
    </row>
    <row r="124" spans="1:14" x14ac:dyDescent="0.3">
      <c r="A124" s="3">
        <v>39722</v>
      </c>
      <c r="B124" s="2">
        <v>39752</v>
      </c>
      <c r="C124">
        <v>38.9</v>
      </c>
      <c r="D124">
        <v>37</v>
      </c>
      <c r="E124">
        <v>33.6</v>
      </c>
      <c r="F124">
        <v>33.200000000000003</v>
      </c>
      <c r="G124">
        <v>29.5</v>
      </c>
      <c r="H124">
        <v>50.3</v>
      </c>
      <c r="I124">
        <v>43.5</v>
      </c>
      <c r="J124">
        <v>55</v>
      </c>
      <c r="K124">
        <v>33.700000000000003</v>
      </c>
      <c r="L124">
        <v>41</v>
      </c>
      <c r="M124">
        <v>41</v>
      </c>
      <c r="N124">
        <v>50</v>
      </c>
    </row>
    <row r="125" spans="1:14" x14ac:dyDescent="0.3">
      <c r="A125" s="3">
        <v>39753</v>
      </c>
      <c r="B125" s="2">
        <v>39782</v>
      </c>
      <c r="C125">
        <v>36.5</v>
      </c>
      <c r="D125">
        <v>25.5</v>
      </c>
      <c r="E125">
        <v>32.4</v>
      </c>
      <c r="F125">
        <v>27.6</v>
      </c>
      <c r="G125">
        <v>27</v>
      </c>
      <c r="H125">
        <v>49.7</v>
      </c>
      <c r="I125">
        <v>38.5</v>
      </c>
      <c r="J125">
        <v>55</v>
      </c>
      <c r="K125">
        <v>34.4</v>
      </c>
      <c r="L125">
        <v>41</v>
      </c>
      <c r="M125">
        <v>37.5</v>
      </c>
      <c r="N125">
        <v>50</v>
      </c>
    </row>
    <row r="126" spans="1:14" x14ac:dyDescent="0.3">
      <c r="A126" s="3">
        <v>39783</v>
      </c>
      <c r="B126" s="2">
        <v>39813</v>
      </c>
      <c r="C126">
        <v>33.1</v>
      </c>
      <c r="D126">
        <v>18</v>
      </c>
      <c r="E126">
        <v>26.3</v>
      </c>
      <c r="F126">
        <v>23.2</v>
      </c>
      <c r="G126">
        <v>23</v>
      </c>
      <c r="H126">
        <v>48.1</v>
      </c>
      <c r="I126">
        <v>38</v>
      </c>
      <c r="J126">
        <v>57</v>
      </c>
      <c r="K126">
        <v>29.9</v>
      </c>
      <c r="L126">
        <v>35.5</v>
      </c>
      <c r="M126">
        <v>39</v>
      </c>
      <c r="N126">
        <v>50</v>
      </c>
    </row>
    <row r="127" spans="1:14" x14ac:dyDescent="0.3">
      <c r="A127" s="3">
        <v>39814</v>
      </c>
      <c r="B127" s="2">
        <v>39844</v>
      </c>
      <c r="C127">
        <v>34.9</v>
      </c>
      <c r="D127">
        <v>29</v>
      </c>
      <c r="E127">
        <v>30.3</v>
      </c>
      <c r="F127">
        <v>31.8</v>
      </c>
      <c r="G127">
        <v>29.5</v>
      </c>
      <c r="H127">
        <v>45.5</v>
      </c>
      <c r="I127">
        <v>38</v>
      </c>
      <c r="J127">
        <v>55.5</v>
      </c>
      <c r="K127">
        <v>28.8</v>
      </c>
      <c r="L127">
        <v>37.5</v>
      </c>
      <c r="M127">
        <v>36.5</v>
      </c>
      <c r="N127">
        <v>50</v>
      </c>
    </row>
    <row r="128" spans="1:14" x14ac:dyDescent="0.3">
      <c r="A128" s="3">
        <v>39845</v>
      </c>
      <c r="B128" s="2">
        <v>39872</v>
      </c>
      <c r="C128">
        <v>35.5</v>
      </c>
      <c r="D128">
        <v>29</v>
      </c>
      <c r="E128">
        <v>35.299999999999997</v>
      </c>
      <c r="F128">
        <v>32.799999999999997</v>
      </c>
      <c r="G128">
        <v>31</v>
      </c>
      <c r="H128">
        <v>46</v>
      </c>
      <c r="I128">
        <v>38</v>
      </c>
      <c r="J128">
        <v>51</v>
      </c>
      <c r="K128">
        <v>25.5</v>
      </c>
      <c r="L128">
        <v>37.5</v>
      </c>
      <c r="M128">
        <v>32</v>
      </c>
      <c r="N128">
        <v>50</v>
      </c>
    </row>
    <row r="129" spans="1:14" x14ac:dyDescent="0.3">
      <c r="A129" s="3">
        <v>39873</v>
      </c>
      <c r="B129" s="2">
        <v>39903</v>
      </c>
      <c r="C129">
        <v>36</v>
      </c>
      <c r="D129">
        <v>31</v>
      </c>
      <c r="E129">
        <v>36.299999999999997</v>
      </c>
      <c r="F129">
        <v>40.299999999999997</v>
      </c>
      <c r="G129">
        <v>35.5</v>
      </c>
      <c r="H129">
        <v>41.9</v>
      </c>
      <c r="I129">
        <v>33</v>
      </c>
      <c r="J129">
        <v>54</v>
      </c>
      <c r="K129">
        <v>28.6</v>
      </c>
      <c r="L129">
        <v>39</v>
      </c>
      <c r="M129">
        <v>33</v>
      </c>
      <c r="N129">
        <v>50</v>
      </c>
    </row>
    <row r="130" spans="1:14" x14ac:dyDescent="0.3">
      <c r="A130" s="3">
        <v>39904</v>
      </c>
      <c r="B130" s="2">
        <v>39933</v>
      </c>
      <c r="C130">
        <v>39.5</v>
      </c>
      <c r="D130">
        <v>32</v>
      </c>
      <c r="E130">
        <v>39</v>
      </c>
      <c r="F130">
        <v>46.5</v>
      </c>
      <c r="G130">
        <v>40.5</v>
      </c>
      <c r="H130">
        <v>44.4</v>
      </c>
      <c r="I130">
        <v>34.5</v>
      </c>
      <c r="J130">
        <v>49.5</v>
      </c>
      <c r="K130">
        <v>33.200000000000003</v>
      </c>
      <c r="L130">
        <v>44</v>
      </c>
      <c r="M130">
        <v>42</v>
      </c>
      <c r="N130">
        <v>50</v>
      </c>
    </row>
    <row r="131" spans="1:14" x14ac:dyDescent="0.3">
      <c r="A131" s="3">
        <v>39934</v>
      </c>
      <c r="B131" s="2">
        <v>39964</v>
      </c>
      <c r="C131">
        <v>41.7</v>
      </c>
      <c r="D131">
        <v>43.5</v>
      </c>
      <c r="E131">
        <v>42.7</v>
      </c>
      <c r="F131">
        <v>49</v>
      </c>
      <c r="G131">
        <v>48</v>
      </c>
      <c r="H131">
        <v>49.2</v>
      </c>
      <c r="I131">
        <v>33</v>
      </c>
      <c r="J131">
        <v>46</v>
      </c>
      <c r="K131">
        <v>34.799999999999997</v>
      </c>
      <c r="L131">
        <v>48</v>
      </c>
      <c r="M131">
        <v>42.5</v>
      </c>
      <c r="N131">
        <v>50</v>
      </c>
    </row>
    <row r="132" spans="1:14" x14ac:dyDescent="0.3">
      <c r="A132" s="3">
        <v>39965</v>
      </c>
      <c r="B132" s="2">
        <v>39994</v>
      </c>
      <c r="C132">
        <v>45.8</v>
      </c>
      <c r="D132">
        <v>50</v>
      </c>
      <c r="E132">
        <v>55.4</v>
      </c>
      <c r="F132">
        <v>51.7</v>
      </c>
      <c r="G132">
        <v>47.5</v>
      </c>
      <c r="H132">
        <v>50.4</v>
      </c>
      <c r="I132">
        <v>31</v>
      </c>
      <c r="J132">
        <v>43.5</v>
      </c>
      <c r="K132">
        <v>40.700000000000003</v>
      </c>
      <c r="L132">
        <v>49.5</v>
      </c>
      <c r="M132">
        <v>46</v>
      </c>
      <c r="N132">
        <v>50</v>
      </c>
    </row>
    <row r="133" spans="1:14" x14ac:dyDescent="0.3">
      <c r="A133" s="3">
        <v>39995</v>
      </c>
      <c r="B133" s="2">
        <v>40025</v>
      </c>
      <c r="C133">
        <v>49.9</v>
      </c>
      <c r="D133">
        <v>55</v>
      </c>
      <c r="E133">
        <v>59.9</v>
      </c>
      <c r="F133">
        <v>57.6</v>
      </c>
      <c r="G133">
        <v>50</v>
      </c>
      <c r="H133">
        <v>52.2</v>
      </c>
      <c r="I133">
        <v>32.5</v>
      </c>
      <c r="J133">
        <v>42.5</v>
      </c>
      <c r="K133">
        <v>47.1</v>
      </c>
      <c r="L133">
        <v>50.5</v>
      </c>
      <c r="M133">
        <v>50</v>
      </c>
      <c r="N133">
        <v>50</v>
      </c>
    </row>
    <row r="134" spans="1:14" x14ac:dyDescent="0.3">
      <c r="A134" s="3">
        <v>40026</v>
      </c>
      <c r="B134" s="2">
        <v>40056</v>
      </c>
      <c r="C134">
        <v>53.5</v>
      </c>
      <c r="D134">
        <v>65</v>
      </c>
      <c r="E134">
        <v>62.4</v>
      </c>
      <c r="F134">
        <v>66.599999999999994</v>
      </c>
      <c r="G134">
        <v>52.5</v>
      </c>
      <c r="H134">
        <v>56.5</v>
      </c>
      <c r="I134">
        <v>36</v>
      </c>
      <c r="J134">
        <v>39</v>
      </c>
      <c r="K134">
        <v>46.1</v>
      </c>
      <c r="L134">
        <v>55.5</v>
      </c>
      <c r="M134">
        <v>49.5</v>
      </c>
      <c r="N134">
        <v>50</v>
      </c>
    </row>
    <row r="135" spans="1:14" x14ac:dyDescent="0.3">
      <c r="A135" s="3">
        <v>40057</v>
      </c>
      <c r="B135" s="2">
        <v>40086</v>
      </c>
      <c r="C135">
        <v>54.4</v>
      </c>
      <c r="D135">
        <v>63.5</v>
      </c>
      <c r="E135">
        <v>61.2</v>
      </c>
      <c r="F135">
        <v>63.3</v>
      </c>
      <c r="G135">
        <v>53.5</v>
      </c>
      <c r="H135">
        <v>58.4</v>
      </c>
      <c r="I135">
        <v>41.5</v>
      </c>
      <c r="J135">
        <v>39</v>
      </c>
      <c r="K135">
        <v>47.8</v>
      </c>
      <c r="L135">
        <v>55</v>
      </c>
      <c r="M135">
        <v>52</v>
      </c>
      <c r="N135">
        <v>50</v>
      </c>
    </row>
    <row r="136" spans="1:14" x14ac:dyDescent="0.3">
      <c r="A136" s="3">
        <v>40087</v>
      </c>
      <c r="B136" s="2">
        <v>40117</v>
      </c>
      <c r="C136">
        <v>56</v>
      </c>
      <c r="D136">
        <v>65</v>
      </c>
      <c r="E136">
        <v>63</v>
      </c>
      <c r="F136">
        <v>59.9</v>
      </c>
      <c r="G136">
        <v>53.5</v>
      </c>
      <c r="H136">
        <v>58.4</v>
      </c>
      <c r="I136">
        <v>46.5</v>
      </c>
      <c r="J136">
        <v>38.5</v>
      </c>
      <c r="K136">
        <v>52.4</v>
      </c>
      <c r="L136">
        <v>55.5</v>
      </c>
      <c r="M136">
        <v>51</v>
      </c>
      <c r="N136">
        <v>50</v>
      </c>
    </row>
    <row r="137" spans="1:14" x14ac:dyDescent="0.3">
      <c r="A137" s="3">
        <v>40118</v>
      </c>
      <c r="B137" s="2">
        <v>40147</v>
      </c>
      <c r="C137">
        <v>54.4</v>
      </c>
      <c r="D137">
        <v>55</v>
      </c>
      <c r="E137">
        <v>62.7</v>
      </c>
      <c r="F137">
        <v>60.6</v>
      </c>
      <c r="G137">
        <v>52</v>
      </c>
      <c r="H137">
        <v>57.5</v>
      </c>
      <c r="I137">
        <v>39.5</v>
      </c>
      <c r="J137">
        <v>37</v>
      </c>
      <c r="K137">
        <v>51.7</v>
      </c>
      <c r="L137">
        <v>56</v>
      </c>
      <c r="M137">
        <v>51.5</v>
      </c>
      <c r="N137">
        <v>50</v>
      </c>
    </row>
    <row r="138" spans="1:14" x14ac:dyDescent="0.3">
      <c r="A138" s="3">
        <v>40148</v>
      </c>
      <c r="B138" s="2">
        <v>40178</v>
      </c>
      <c r="C138">
        <v>55.3</v>
      </c>
      <c r="D138">
        <v>61.5</v>
      </c>
      <c r="E138">
        <v>62.3</v>
      </c>
      <c r="F138">
        <v>63</v>
      </c>
      <c r="G138">
        <v>50</v>
      </c>
      <c r="H138">
        <v>58.3</v>
      </c>
      <c r="I138">
        <v>41.5</v>
      </c>
      <c r="J138">
        <v>35</v>
      </c>
      <c r="K138">
        <v>51.6</v>
      </c>
      <c r="L138">
        <v>54.5</v>
      </c>
      <c r="M138">
        <v>55</v>
      </c>
      <c r="N138">
        <v>50</v>
      </c>
    </row>
    <row r="139" spans="1:14" x14ac:dyDescent="0.3">
      <c r="A139" s="3">
        <v>40179</v>
      </c>
      <c r="B139" s="2">
        <v>40209</v>
      </c>
      <c r="C139">
        <v>57.6</v>
      </c>
      <c r="D139">
        <v>70</v>
      </c>
      <c r="E139">
        <v>65</v>
      </c>
      <c r="F139">
        <v>64.2</v>
      </c>
      <c r="G139">
        <v>56</v>
      </c>
      <c r="H139">
        <v>59.2</v>
      </c>
      <c r="I139">
        <v>46</v>
      </c>
      <c r="J139">
        <v>32</v>
      </c>
      <c r="K139">
        <v>53.8</v>
      </c>
      <c r="L139">
        <v>58.5</v>
      </c>
      <c r="M139">
        <v>56.5</v>
      </c>
      <c r="N139">
        <v>50</v>
      </c>
    </row>
    <row r="140" spans="1:14" x14ac:dyDescent="0.3">
      <c r="A140" s="3">
        <v>40210</v>
      </c>
      <c r="B140" s="2">
        <v>40237</v>
      </c>
      <c r="C140">
        <v>56.1</v>
      </c>
      <c r="D140">
        <v>67</v>
      </c>
      <c r="E140">
        <v>57.2</v>
      </c>
      <c r="F140">
        <v>59.6</v>
      </c>
      <c r="G140">
        <v>61</v>
      </c>
      <c r="H140">
        <v>60.1</v>
      </c>
      <c r="I140">
        <v>49</v>
      </c>
      <c r="J140">
        <v>37</v>
      </c>
      <c r="K140">
        <v>54.6</v>
      </c>
      <c r="L140">
        <v>56.5</v>
      </c>
      <c r="M140">
        <v>56</v>
      </c>
      <c r="N140">
        <v>50</v>
      </c>
    </row>
    <row r="141" spans="1:14" x14ac:dyDescent="0.3">
      <c r="A141" s="3">
        <v>40238</v>
      </c>
      <c r="B141" s="2">
        <v>40268</v>
      </c>
      <c r="C141">
        <v>58.9</v>
      </c>
      <c r="D141">
        <v>75</v>
      </c>
      <c r="E141">
        <v>60.9</v>
      </c>
      <c r="F141">
        <v>60.2</v>
      </c>
      <c r="G141">
        <v>58</v>
      </c>
      <c r="H141">
        <v>61.5</v>
      </c>
      <c r="I141">
        <v>56.5</v>
      </c>
      <c r="J141">
        <v>39</v>
      </c>
      <c r="K141">
        <v>55.4</v>
      </c>
      <c r="L141">
        <v>61.5</v>
      </c>
      <c r="M141">
        <v>57</v>
      </c>
      <c r="N141">
        <v>50</v>
      </c>
    </row>
    <row r="142" spans="1:14" x14ac:dyDescent="0.3">
      <c r="A142" s="3">
        <v>40269</v>
      </c>
      <c r="B142" s="2">
        <v>40298</v>
      </c>
      <c r="C142">
        <v>58.3</v>
      </c>
      <c r="D142">
        <v>78</v>
      </c>
      <c r="E142">
        <v>63.4</v>
      </c>
      <c r="F142">
        <v>62</v>
      </c>
      <c r="G142">
        <v>57.5</v>
      </c>
      <c r="H142">
        <v>59.5</v>
      </c>
      <c r="I142">
        <v>50.5</v>
      </c>
      <c r="J142">
        <v>33</v>
      </c>
      <c r="K142">
        <v>56.2</v>
      </c>
      <c r="L142">
        <v>61</v>
      </c>
      <c r="M142">
        <v>58</v>
      </c>
      <c r="N142">
        <v>50</v>
      </c>
    </row>
    <row r="143" spans="1:14" x14ac:dyDescent="0.3">
      <c r="A143" s="3">
        <v>40299</v>
      </c>
      <c r="B143" s="2">
        <v>40329</v>
      </c>
      <c r="C143">
        <v>58.3</v>
      </c>
      <c r="D143">
        <v>77.5</v>
      </c>
      <c r="E143">
        <v>66.5</v>
      </c>
      <c r="F143">
        <v>61</v>
      </c>
      <c r="G143">
        <v>59.5</v>
      </c>
      <c r="H143">
        <v>60.3</v>
      </c>
      <c r="I143">
        <v>46</v>
      </c>
      <c r="J143">
        <v>32</v>
      </c>
      <c r="K143">
        <v>57.9</v>
      </c>
      <c r="L143">
        <v>62</v>
      </c>
      <c r="M143">
        <v>56.5</v>
      </c>
      <c r="N143">
        <v>50</v>
      </c>
    </row>
    <row r="144" spans="1:14" x14ac:dyDescent="0.3">
      <c r="A144" s="3">
        <v>40330</v>
      </c>
      <c r="B144" s="2">
        <v>40359</v>
      </c>
      <c r="C144">
        <v>56</v>
      </c>
      <c r="D144">
        <v>57</v>
      </c>
      <c r="E144">
        <v>60.7</v>
      </c>
      <c r="F144">
        <v>59.2</v>
      </c>
      <c r="G144">
        <v>57</v>
      </c>
      <c r="H144">
        <v>57.5</v>
      </c>
      <c r="I144">
        <v>46</v>
      </c>
      <c r="J144">
        <v>38</v>
      </c>
      <c r="K144">
        <v>56.7</v>
      </c>
      <c r="L144">
        <v>56</v>
      </c>
      <c r="M144">
        <v>56.5</v>
      </c>
      <c r="N144">
        <v>50</v>
      </c>
    </row>
    <row r="145" spans="1:14" x14ac:dyDescent="0.3">
      <c r="A145" s="3">
        <v>40360</v>
      </c>
      <c r="B145" s="2">
        <v>40390</v>
      </c>
      <c r="C145">
        <v>55.7</v>
      </c>
      <c r="D145">
        <v>57.5</v>
      </c>
      <c r="E145">
        <v>56.5</v>
      </c>
      <c r="F145">
        <v>56</v>
      </c>
      <c r="G145">
        <v>54.5</v>
      </c>
      <c r="H145">
        <v>58.9</v>
      </c>
      <c r="I145">
        <v>49</v>
      </c>
      <c r="J145">
        <v>39</v>
      </c>
      <c r="K145">
        <v>58</v>
      </c>
      <c r="L145">
        <v>56.5</v>
      </c>
      <c r="M145">
        <v>52.5</v>
      </c>
      <c r="N145">
        <v>50</v>
      </c>
    </row>
    <row r="146" spans="1:14" x14ac:dyDescent="0.3">
      <c r="A146" s="3">
        <v>40391</v>
      </c>
      <c r="B146" s="2">
        <v>40421</v>
      </c>
      <c r="C146">
        <v>57.2</v>
      </c>
      <c r="D146">
        <v>61.5</v>
      </c>
      <c r="E146">
        <v>59.3</v>
      </c>
      <c r="F146">
        <v>56</v>
      </c>
      <c r="G146">
        <v>51.5</v>
      </c>
      <c r="H146">
        <v>57.1</v>
      </c>
      <c r="I146">
        <v>53</v>
      </c>
      <c r="J146">
        <v>43.5</v>
      </c>
      <c r="K146">
        <v>60.6</v>
      </c>
      <c r="L146">
        <v>55.5</v>
      </c>
      <c r="M146">
        <v>56.5</v>
      </c>
      <c r="N146">
        <v>50</v>
      </c>
    </row>
    <row r="147" spans="1:14" x14ac:dyDescent="0.3">
      <c r="A147" s="3">
        <v>40422</v>
      </c>
      <c r="B147" s="2">
        <v>40451</v>
      </c>
      <c r="C147">
        <v>56.5</v>
      </c>
      <c r="D147">
        <v>70.5</v>
      </c>
      <c r="E147">
        <v>60.9</v>
      </c>
      <c r="F147">
        <v>53.4</v>
      </c>
      <c r="G147">
        <v>46.5</v>
      </c>
      <c r="H147">
        <v>54.1</v>
      </c>
      <c r="I147">
        <v>56</v>
      </c>
      <c r="J147">
        <v>42.5</v>
      </c>
      <c r="K147">
        <v>58</v>
      </c>
      <c r="L147">
        <v>54.5</v>
      </c>
      <c r="M147">
        <v>56.5</v>
      </c>
      <c r="N147">
        <v>50</v>
      </c>
    </row>
    <row r="148" spans="1:14" x14ac:dyDescent="0.3">
      <c r="A148" s="3">
        <v>40452</v>
      </c>
      <c r="B148" s="2">
        <v>40482</v>
      </c>
      <c r="C148">
        <v>57.9</v>
      </c>
      <c r="D148">
        <v>71</v>
      </c>
      <c r="E148">
        <v>64.099999999999994</v>
      </c>
      <c r="F148">
        <v>61.1</v>
      </c>
      <c r="G148">
        <v>46</v>
      </c>
      <c r="H148">
        <v>52.9</v>
      </c>
      <c r="I148">
        <v>53</v>
      </c>
      <c r="J148">
        <v>44</v>
      </c>
      <c r="K148">
        <v>58.4</v>
      </c>
      <c r="L148">
        <v>60.5</v>
      </c>
      <c r="M148">
        <v>51.5</v>
      </c>
      <c r="N148">
        <v>50</v>
      </c>
    </row>
    <row r="149" spans="1:14" x14ac:dyDescent="0.3">
      <c r="A149" s="3">
        <v>40483</v>
      </c>
      <c r="B149" s="2">
        <v>40512</v>
      </c>
      <c r="C149">
        <v>57.6</v>
      </c>
      <c r="D149">
        <v>69.5</v>
      </c>
      <c r="E149">
        <v>56.9</v>
      </c>
      <c r="F149">
        <v>57.4</v>
      </c>
      <c r="G149">
        <v>46</v>
      </c>
      <c r="H149">
        <v>59.3</v>
      </c>
      <c r="I149">
        <v>54</v>
      </c>
      <c r="J149">
        <v>45.5</v>
      </c>
      <c r="K149">
        <v>60.4</v>
      </c>
      <c r="L149">
        <v>57</v>
      </c>
      <c r="M149">
        <v>53</v>
      </c>
      <c r="N149">
        <v>50</v>
      </c>
    </row>
    <row r="150" spans="1:14" x14ac:dyDescent="0.3">
      <c r="A150" s="3">
        <v>40513</v>
      </c>
      <c r="B150" s="2">
        <v>40543</v>
      </c>
      <c r="C150">
        <v>57.3</v>
      </c>
      <c r="D150">
        <v>72.5</v>
      </c>
      <c r="E150">
        <v>61.5</v>
      </c>
      <c r="F150">
        <v>60.6</v>
      </c>
      <c r="G150">
        <v>47</v>
      </c>
      <c r="H150">
        <v>56.7</v>
      </c>
      <c r="I150">
        <v>50</v>
      </c>
      <c r="J150">
        <v>40</v>
      </c>
      <c r="K150">
        <v>57.9</v>
      </c>
      <c r="L150">
        <v>54.5</v>
      </c>
      <c r="M150">
        <v>50.5</v>
      </c>
      <c r="N150">
        <v>50</v>
      </c>
    </row>
    <row r="151" spans="1:14" x14ac:dyDescent="0.3">
      <c r="A151" s="3">
        <v>40544</v>
      </c>
      <c r="B151" s="2">
        <v>40574</v>
      </c>
      <c r="C151">
        <v>59.6</v>
      </c>
      <c r="D151">
        <v>81.5</v>
      </c>
      <c r="E151">
        <v>63.3</v>
      </c>
      <c r="F151">
        <v>64.5</v>
      </c>
      <c r="G151">
        <v>58</v>
      </c>
      <c r="H151">
        <v>57.2</v>
      </c>
      <c r="I151">
        <v>52</v>
      </c>
      <c r="J151">
        <v>45.5</v>
      </c>
      <c r="K151">
        <v>60.8</v>
      </c>
      <c r="L151">
        <v>62</v>
      </c>
      <c r="M151">
        <v>55</v>
      </c>
      <c r="N151">
        <v>50</v>
      </c>
    </row>
    <row r="152" spans="1:14" x14ac:dyDescent="0.3">
      <c r="A152" s="3">
        <v>40575</v>
      </c>
      <c r="B152" s="2">
        <v>40602</v>
      </c>
      <c r="C152">
        <v>60</v>
      </c>
      <c r="D152">
        <v>82</v>
      </c>
      <c r="E152">
        <v>64.2</v>
      </c>
      <c r="F152">
        <v>64.5</v>
      </c>
      <c r="G152">
        <v>59</v>
      </c>
      <c r="H152">
        <v>59.3</v>
      </c>
      <c r="I152">
        <v>50.5</v>
      </c>
      <c r="J152">
        <v>40</v>
      </c>
      <c r="K152">
        <v>61.7</v>
      </c>
      <c r="L152">
        <v>62.5</v>
      </c>
      <c r="M152">
        <v>55</v>
      </c>
      <c r="N152">
        <v>50</v>
      </c>
    </row>
    <row r="153" spans="1:14" x14ac:dyDescent="0.3">
      <c r="A153" s="3">
        <v>40603</v>
      </c>
      <c r="B153" s="2">
        <v>40633</v>
      </c>
      <c r="C153">
        <v>59.4</v>
      </c>
      <c r="D153">
        <v>85</v>
      </c>
      <c r="E153">
        <v>64.2</v>
      </c>
      <c r="F153">
        <v>61.4</v>
      </c>
      <c r="G153">
        <v>52.5</v>
      </c>
      <c r="H153">
        <v>60.3</v>
      </c>
      <c r="I153">
        <v>49</v>
      </c>
      <c r="J153">
        <v>39.5</v>
      </c>
      <c r="K153">
        <v>62</v>
      </c>
      <c r="L153">
        <v>56</v>
      </c>
      <c r="M153">
        <v>56.5</v>
      </c>
      <c r="N153">
        <v>50</v>
      </c>
    </row>
    <row r="154" spans="1:14" x14ac:dyDescent="0.3">
      <c r="A154" s="3">
        <v>40634</v>
      </c>
      <c r="B154" s="2">
        <v>40663</v>
      </c>
      <c r="C154">
        <v>59.1</v>
      </c>
      <c r="D154">
        <v>85.5</v>
      </c>
      <c r="E154">
        <v>60.7</v>
      </c>
      <c r="F154">
        <v>60.7</v>
      </c>
      <c r="G154">
        <v>61</v>
      </c>
      <c r="H154">
        <v>59.5</v>
      </c>
      <c r="I154">
        <v>54.5</v>
      </c>
      <c r="J154">
        <v>40.5</v>
      </c>
      <c r="K154">
        <v>60.2</v>
      </c>
      <c r="L154">
        <v>62</v>
      </c>
      <c r="M154">
        <v>55.5</v>
      </c>
      <c r="N154">
        <v>50</v>
      </c>
    </row>
    <row r="155" spans="1:14" x14ac:dyDescent="0.3">
      <c r="A155" s="3">
        <v>40664</v>
      </c>
      <c r="B155" s="2">
        <v>40694</v>
      </c>
      <c r="C155">
        <v>53.7</v>
      </c>
      <c r="D155">
        <v>76.5</v>
      </c>
      <c r="E155">
        <v>55.3</v>
      </c>
      <c r="F155">
        <v>50.7</v>
      </c>
      <c r="G155">
        <v>50.5</v>
      </c>
      <c r="H155">
        <v>55.8</v>
      </c>
      <c r="I155">
        <v>48.5</v>
      </c>
      <c r="J155">
        <v>39.5</v>
      </c>
      <c r="K155">
        <v>58.2</v>
      </c>
      <c r="L155">
        <v>55</v>
      </c>
      <c r="M155">
        <v>54.5</v>
      </c>
      <c r="N155">
        <v>50</v>
      </c>
    </row>
    <row r="156" spans="1:14" x14ac:dyDescent="0.3">
      <c r="A156" s="3">
        <v>40695</v>
      </c>
      <c r="B156" s="2">
        <v>40724</v>
      </c>
      <c r="C156">
        <v>56.6</v>
      </c>
      <c r="D156">
        <v>68</v>
      </c>
      <c r="E156">
        <v>56.5</v>
      </c>
      <c r="F156">
        <v>55.1</v>
      </c>
      <c r="G156">
        <v>49</v>
      </c>
      <c r="H156">
        <v>56.5</v>
      </c>
      <c r="I156">
        <v>53.5</v>
      </c>
      <c r="J156">
        <v>47</v>
      </c>
      <c r="K156">
        <v>61.3</v>
      </c>
      <c r="L156">
        <v>53.5</v>
      </c>
      <c r="M156">
        <v>51</v>
      </c>
      <c r="N156">
        <v>50</v>
      </c>
    </row>
    <row r="157" spans="1:14" x14ac:dyDescent="0.3">
      <c r="A157" s="3">
        <v>40725</v>
      </c>
      <c r="B157" s="2">
        <v>40755</v>
      </c>
      <c r="C157">
        <v>52.5</v>
      </c>
      <c r="D157">
        <v>59</v>
      </c>
      <c r="E157">
        <v>54</v>
      </c>
      <c r="F157">
        <v>54.4</v>
      </c>
      <c r="G157">
        <v>45</v>
      </c>
      <c r="H157">
        <v>51.4</v>
      </c>
      <c r="I157">
        <v>48</v>
      </c>
      <c r="J157">
        <v>44</v>
      </c>
      <c r="K157">
        <v>54.5</v>
      </c>
      <c r="L157">
        <v>54</v>
      </c>
      <c r="M157">
        <v>53.5</v>
      </c>
      <c r="N157">
        <v>50</v>
      </c>
    </row>
    <row r="158" spans="1:14" x14ac:dyDescent="0.3">
      <c r="A158" s="3">
        <v>40756</v>
      </c>
      <c r="B158" s="2">
        <v>40786</v>
      </c>
      <c r="C158">
        <v>52.3</v>
      </c>
      <c r="D158">
        <v>55.5</v>
      </c>
      <c r="E158">
        <v>50.4</v>
      </c>
      <c r="F158">
        <v>50.8</v>
      </c>
      <c r="G158">
        <v>46</v>
      </c>
      <c r="H158">
        <v>52.1</v>
      </c>
      <c r="I158">
        <v>54.5</v>
      </c>
      <c r="J158">
        <v>46.5</v>
      </c>
      <c r="K158">
        <v>53.7</v>
      </c>
      <c r="L158">
        <v>50.5</v>
      </c>
      <c r="M158">
        <v>55.5</v>
      </c>
      <c r="N158">
        <v>50</v>
      </c>
    </row>
    <row r="159" spans="1:14" x14ac:dyDescent="0.3">
      <c r="A159" s="3">
        <v>40787</v>
      </c>
      <c r="B159" s="2">
        <v>40816</v>
      </c>
      <c r="C159">
        <v>52.7</v>
      </c>
      <c r="D159">
        <v>56</v>
      </c>
      <c r="E159">
        <v>53.5</v>
      </c>
      <c r="F159">
        <v>51.1</v>
      </c>
      <c r="G159">
        <v>41.5</v>
      </c>
      <c r="H159">
        <v>52</v>
      </c>
      <c r="I159">
        <v>52</v>
      </c>
      <c r="J159">
        <v>49</v>
      </c>
      <c r="K159">
        <v>54.8</v>
      </c>
      <c r="L159">
        <v>53.5</v>
      </c>
      <c r="M159">
        <v>54.5</v>
      </c>
      <c r="N159">
        <v>50</v>
      </c>
    </row>
    <row r="160" spans="1:14" x14ac:dyDescent="0.3">
      <c r="A160" s="3">
        <v>40817</v>
      </c>
      <c r="B160" s="2">
        <v>40847</v>
      </c>
      <c r="C160">
        <v>51.5</v>
      </c>
      <c r="D160">
        <v>41</v>
      </c>
      <c r="E160">
        <v>52.3</v>
      </c>
      <c r="F160">
        <v>52.4</v>
      </c>
      <c r="G160">
        <v>47.5</v>
      </c>
      <c r="H160">
        <v>52</v>
      </c>
      <c r="I160">
        <v>46.5</v>
      </c>
      <c r="J160">
        <v>43.5</v>
      </c>
      <c r="K160">
        <v>54.3</v>
      </c>
      <c r="L160">
        <v>50</v>
      </c>
      <c r="M160">
        <v>49.5</v>
      </c>
      <c r="N160">
        <v>50</v>
      </c>
    </row>
    <row r="161" spans="1:14" x14ac:dyDescent="0.3">
      <c r="A161" s="3">
        <v>40848</v>
      </c>
      <c r="B161" s="2">
        <v>40877</v>
      </c>
      <c r="C161">
        <v>51.9</v>
      </c>
      <c r="D161">
        <v>45</v>
      </c>
      <c r="E161">
        <v>54.7</v>
      </c>
      <c r="F161">
        <v>54.2</v>
      </c>
      <c r="G161">
        <v>45</v>
      </c>
      <c r="H161">
        <v>51.1</v>
      </c>
      <c r="I161">
        <v>46.5</v>
      </c>
      <c r="J161">
        <v>50</v>
      </c>
      <c r="K161">
        <v>52.9</v>
      </c>
      <c r="L161">
        <v>52</v>
      </c>
      <c r="M161">
        <v>49</v>
      </c>
      <c r="N161">
        <v>50</v>
      </c>
    </row>
    <row r="162" spans="1:14" x14ac:dyDescent="0.3">
      <c r="A162" s="3">
        <v>40878</v>
      </c>
      <c r="B162" s="2">
        <v>40908</v>
      </c>
      <c r="C162">
        <v>52.9</v>
      </c>
      <c r="D162">
        <v>47.5</v>
      </c>
      <c r="E162">
        <v>58.6</v>
      </c>
      <c r="F162">
        <v>56</v>
      </c>
      <c r="G162">
        <v>48</v>
      </c>
      <c r="H162">
        <v>49.6</v>
      </c>
      <c r="I162">
        <v>45.5</v>
      </c>
      <c r="J162">
        <v>42.5</v>
      </c>
      <c r="K162">
        <v>54.6</v>
      </c>
      <c r="L162">
        <v>53</v>
      </c>
      <c r="M162">
        <v>54</v>
      </c>
      <c r="N162">
        <v>50</v>
      </c>
    </row>
    <row r="163" spans="1:14" x14ac:dyDescent="0.3">
      <c r="A163" s="3">
        <v>40909</v>
      </c>
      <c r="B163" s="2">
        <v>40939</v>
      </c>
      <c r="C163">
        <v>53.3</v>
      </c>
      <c r="D163">
        <v>55.5</v>
      </c>
      <c r="E163">
        <v>55</v>
      </c>
      <c r="F163">
        <v>57.4</v>
      </c>
      <c r="G163">
        <v>52.5</v>
      </c>
      <c r="H163">
        <v>50.5</v>
      </c>
      <c r="I163">
        <v>49.5</v>
      </c>
      <c r="J163">
        <v>47.5</v>
      </c>
      <c r="K163">
        <v>54.3</v>
      </c>
      <c r="L163">
        <v>55</v>
      </c>
      <c r="M163">
        <v>52.5</v>
      </c>
      <c r="N163">
        <v>50</v>
      </c>
    </row>
    <row r="164" spans="1:14" x14ac:dyDescent="0.3">
      <c r="A164" s="3">
        <v>40940</v>
      </c>
      <c r="B164" s="2">
        <v>40968</v>
      </c>
      <c r="C164">
        <v>53.4</v>
      </c>
      <c r="D164">
        <v>61.5</v>
      </c>
      <c r="E164">
        <v>57.9</v>
      </c>
      <c r="F164">
        <v>57.5</v>
      </c>
      <c r="G164">
        <v>52</v>
      </c>
      <c r="H164">
        <v>48.2</v>
      </c>
      <c r="I164">
        <v>49.5</v>
      </c>
      <c r="J164">
        <v>46</v>
      </c>
      <c r="K164">
        <v>54.1</v>
      </c>
      <c r="L164">
        <v>59.5</v>
      </c>
      <c r="M164">
        <v>54</v>
      </c>
      <c r="N164">
        <v>50</v>
      </c>
    </row>
    <row r="165" spans="1:14" x14ac:dyDescent="0.3">
      <c r="A165" s="3">
        <v>40969</v>
      </c>
      <c r="B165" s="2">
        <v>40999</v>
      </c>
      <c r="C165">
        <v>53.6</v>
      </c>
      <c r="D165">
        <v>61</v>
      </c>
      <c r="E165">
        <v>57.3</v>
      </c>
      <c r="F165">
        <v>56</v>
      </c>
      <c r="G165">
        <v>52.5</v>
      </c>
      <c r="H165">
        <v>48.8</v>
      </c>
      <c r="I165">
        <v>50</v>
      </c>
      <c r="J165">
        <v>44.5</v>
      </c>
      <c r="K165">
        <v>55.9</v>
      </c>
      <c r="L165">
        <v>54</v>
      </c>
      <c r="M165">
        <v>53.5</v>
      </c>
      <c r="N165">
        <v>50</v>
      </c>
    </row>
    <row r="166" spans="1:14" x14ac:dyDescent="0.3">
      <c r="A166" s="3">
        <v>41000</v>
      </c>
      <c r="B166" s="2">
        <v>41029</v>
      </c>
      <c r="C166">
        <v>54</v>
      </c>
      <c r="D166">
        <v>61</v>
      </c>
      <c r="E166">
        <v>59.2</v>
      </c>
      <c r="F166">
        <v>56.6</v>
      </c>
      <c r="G166">
        <v>49.5</v>
      </c>
      <c r="H166">
        <v>48.8</v>
      </c>
      <c r="I166">
        <v>48.5</v>
      </c>
      <c r="J166">
        <v>45.5</v>
      </c>
      <c r="K166">
        <v>56.7</v>
      </c>
      <c r="L166">
        <v>59</v>
      </c>
      <c r="M166">
        <v>53.5</v>
      </c>
      <c r="N166">
        <v>50</v>
      </c>
    </row>
    <row r="167" spans="1:14" x14ac:dyDescent="0.3">
      <c r="A167" s="3">
        <v>41030</v>
      </c>
      <c r="B167" s="2">
        <v>41060</v>
      </c>
      <c r="C167">
        <v>53.1</v>
      </c>
      <c r="D167">
        <v>47.5</v>
      </c>
      <c r="E167">
        <v>56.7</v>
      </c>
      <c r="F167">
        <v>55.4</v>
      </c>
      <c r="G167">
        <v>47</v>
      </c>
      <c r="H167">
        <v>50.3</v>
      </c>
      <c r="I167">
        <v>46</v>
      </c>
      <c r="J167">
        <v>43.5</v>
      </c>
      <c r="K167">
        <v>57.1</v>
      </c>
      <c r="L167">
        <v>53.5</v>
      </c>
      <c r="M167">
        <v>53.5</v>
      </c>
      <c r="N167">
        <v>50</v>
      </c>
    </row>
    <row r="168" spans="1:14" x14ac:dyDescent="0.3">
      <c r="A168" s="3">
        <v>41061</v>
      </c>
      <c r="B168" s="2">
        <v>41090</v>
      </c>
      <c r="C168">
        <v>51.1</v>
      </c>
      <c r="D168">
        <v>37</v>
      </c>
      <c r="E168">
        <v>53.3</v>
      </c>
      <c r="F168">
        <v>50.9</v>
      </c>
      <c r="G168">
        <v>44.5</v>
      </c>
      <c r="H168">
        <v>50.5</v>
      </c>
      <c r="I168">
        <v>44</v>
      </c>
      <c r="J168">
        <v>48.5</v>
      </c>
      <c r="K168">
        <v>56.9</v>
      </c>
      <c r="L168">
        <v>47.5</v>
      </c>
      <c r="M168">
        <v>53.5</v>
      </c>
      <c r="N168">
        <v>50</v>
      </c>
    </row>
    <row r="169" spans="1:14" x14ac:dyDescent="0.3">
      <c r="A169" s="3">
        <v>41091</v>
      </c>
      <c r="B169" s="2">
        <v>41121</v>
      </c>
      <c r="C169">
        <v>50</v>
      </c>
      <c r="D169">
        <v>39.5</v>
      </c>
      <c r="E169">
        <v>50.6</v>
      </c>
      <c r="F169">
        <v>49.4</v>
      </c>
      <c r="G169">
        <v>43</v>
      </c>
      <c r="H169">
        <v>49.8</v>
      </c>
      <c r="I169">
        <v>49</v>
      </c>
      <c r="J169">
        <v>49.5</v>
      </c>
      <c r="K169">
        <v>51.4</v>
      </c>
      <c r="L169">
        <v>46.5</v>
      </c>
      <c r="M169">
        <v>50.5</v>
      </c>
      <c r="N169">
        <v>50</v>
      </c>
    </row>
    <row r="170" spans="1:14" x14ac:dyDescent="0.3">
      <c r="A170" s="3">
        <v>41122</v>
      </c>
      <c r="B170" s="2">
        <v>41152</v>
      </c>
      <c r="C170">
        <v>50.3</v>
      </c>
      <c r="D170">
        <v>54</v>
      </c>
      <c r="E170">
        <v>48.3</v>
      </c>
      <c r="F170">
        <v>48</v>
      </c>
      <c r="G170">
        <v>42.5</v>
      </c>
      <c r="H170">
        <v>50.4</v>
      </c>
      <c r="I170">
        <v>53</v>
      </c>
      <c r="J170">
        <v>49</v>
      </c>
      <c r="K170">
        <v>51.8</v>
      </c>
      <c r="L170">
        <v>47</v>
      </c>
      <c r="M170">
        <v>49</v>
      </c>
      <c r="N170">
        <v>50</v>
      </c>
    </row>
    <row r="171" spans="1:14" x14ac:dyDescent="0.3">
      <c r="A171" s="3">
        <v>41153</v>
      </c>
      <c r="B171" s="2">
        <v>41182</v>
      </c>
      <c r="C171">
        <v>51.9</v>
      </c>
      <c r="D171">
        <v>58</v>
      </c>
      <c r="E171">
        <v>51</v>
      </c>
      <c r="F171">
        <v>53</v>
      </c>
      <c r="G171">
        <v>44</v>
      </c>
      <c r="H171">
        <v>50.8</v>
      </c>
      <c r="I171">
        <v>50.5</v>
      </c>
      <c r="J171">
        <v>49.5</v>
      </c>
      <c r="K171">
        <v>54</v>
      </c>
      <c r="L171">
        <v>48.5</v>
      </c>
      <c r="M171">
        <v>49.5</v>
      </c>
      <c r="N171">
        <v>50</v>
      </c>
    </row>
    <row r="172" spans="1:14" x14ac:dyDescent="0.3">
      <c r="A172" s="3">
        <v>41183</v>
      </c>
      <c r="B172" s="2">
        <v>41213</v>
      </c>
      <c r="C172">
        <v>50.5</v>
      </c>
      <c r="D172">
        <v>55</v>
      </c>
      <c r="E172">
        <v>50.6</v>
      </c>
      <c r="F172">
        <v>50.4</v>
      </c>
      <c r="G172">
        <v>41.5</v>
      </c>
      <c r="H172">
        <v>49.2</v>
      </c>
      <c r="I172">
        <v>50</v>
      </c>
      <c r="J172">
        <v>49</v>
      </c>
      <c r="K172">
        <v>52.5</v>
      </c>
      <c r="L172">
        <v>48</v>
      </c>
      <c r="M172">
        <v>47.5</v>
      </c>
      <c r="N172">
        <v>50</v>
      </c>
    </row>
    <row r="173" spans="1:14" x14ac:dyDescent="0.3">
      <c r="A173" s="3">
        <v>41214</v>
      </c>
      <c r="B173" s="2">
        <v>41243</v>
      </c>
      <c r="C173">
        <v>49</v>
      </c>
      <c r="D173">
        <v>52.5</v>
      </c>
      <c r="E173">
        <v>51.6</v>
      </c>
      <c r="F173">
        <v>49.8</v>
      </c>
      <c r="G173">
        <v>41</v>
      </c>
      <c r="H173">
        <v>49.9</v>
      </c>
      <c r="I173">
        <v>45</v>
      </c>
      <c r="J173">
        <v>42.5</v>
      </c>
      <c r="K173">
        <v>48.5</v>
      </c>
      <c r="L173">
        <v>47</v>
      </c>
      <c r="M173">
        <v>48</v>
      </c>
      <c r="N173">
        <v>50</v>
      </c>
    </row>
    <row r="174" spans="1:14" x14ac:dyDescent="0.3">
      <c r="A174" s="3">
        <v>41244</v>
      </c>
      <c r="B174" s="2">
        <v>41274</v>
      </c>
      <c r="C174">
        <v>50</v>
      </c>
      <c r="D174">
        <v>55.5</v>
      </c>
      <c r="E174">
        <v>51.7</v>
      </c>
      <c r="F174">
        <v>50.6</v>
      </c>
      <c r="G174">
        <v>48.5</v>
      </c>
      <c r="H174">
        <v>52.4</v>
      </c>
      <c r="I174">
        <v>43</v>
      </c>
      <c r="J174">
        <v>47</v>
      </c>
      <c r="K174">
        <v>52.1</v>
      </c>
      <c r="L174">
        <v>51.5</v>
      </c>
      <c r="M174">
        <v>51.5</v>
      </c>
      <c r="N174">
        <v>50</v>
      </c>
    </row>
    <row r="175" spans="1:14" x14ac:dyDescent="0.3">
      <c r="A175" s="3">
        <v>41275</v>
      </c>
      <c r="B175" s="2">
        <v>41305</v>
      </c>
      <c r="C175">
        <v>53.1</v>
      </c>
      <c r="D175">
        <v>56.5</v>
      </c>
      <c r="E175">
        <v>55</v>
      </c>
      <c r="F175">
        <v>53.6</v>
      </c>
      <c r="G175">
        <v>47.5</v>
      </c>
      <c r="H175">
        <v>51.6</v>
      </c>
      <c r="I175">
        <v>51</v>
      </c>
      <c r="J175">
        <v>48.5</v>
      </c>
      <c r="K175">
        <v>54.2</v>
      </c>
      <c r="L175">
        <v>50.5</v>
      </c>
      <c r="M175">
        <v>50</v>
      </c>
      <c r="N175">
        <v>50</v>
      </c>
    </row>
    <row r="176" spans="1:14" x14ac:dyDescent="0.3">
      <c r="A176" s="3">
        <v>41306</v>
      </c>
      <c r="B176" s="2">
        <v>41333</v>
      </c>
      <c r="C176">
        <v>54.5</v>
      </c>
      <c r="D176">
        <v>61.5</v>
      </c>
      <c r="E176">
        <v>58.7</v>
      </c>
      <c r="F176">
        <v>58.4</v>
      </c>
      <c r="G176">
        <v>55</v>
      </c>
      <c r="H176">
        <v>51</v>
      </c>
      <c r="I176">
        <v>51.5</v>
      </c>
      <c r="J176">
        <v>46.5</v>
      </c>
      <c r="K176">
        <v>53.1</v>
      </c>
      <c r="L176">
        <v>53.5</v>
      </c>
      <c r="M176">
        <v>54</v>
      </c>
      <c r="N176">
        <v>50</v>
      </c>
    </row>
    <row r="177" spans="1:14" x14ac:dyDescent="0.3">
      <c r="A177" s="3">
        <v>41334</v>
      </c>
      <c r="B177" s="2">
        <v>41364</v>
      </c>
      <c r="C177">
        <v>52.4</v>
      </c>
      <c r="D177">
        <v>54.5</v>
      </c>
      <c r="E177">
        <v>55.2</v>
      </c>
      <c r="F177">
        <v>53.2</v>
      </c>
      <c r="G177">
        <v>51</v>
      </c>
      <c r="H177">
        <v>50.6</v>
      </c>
      <c r="I177">
        <v>49.5</v>
      </c>
      <c r="J177">
        <v>47.5</v>
      </c>
      <c r="K177">
        <v>53.6</v>
      </c>
      <c r="L177">
        <v>56</v>
      </c>
      <c r="M177">
        <v>54</v>
      </c>
      <c r="N177">
        <v>50</v>
      </c>
    </row>
    <row r="178" spans="1:14" x14ac:dyDescent="0.3">
      <c r="A178" s="3">
        <v>41365</v>
      </c>
      <c r="B178" s="2">
        <v>41394</v>
      </c>
      <c r="C178">
        <v>50.2</v>
      </c>
      <c r="D178">
        <v>50</v>
      </c>
      <c r="E178">
        <v>52.7</v>
      </c>
      <c r="F178">
        <v>50.4</v>
      </c>
      <c r="G178">
        <v>53</v>
      </c>
      <c r="H178">
        <v>50.9</v>
      </c>
      <c r="I178">
        <v>46.5</v>
      </c>
      <c r="J178">
        <v>44.5</v>
      </c>
      <c r="K178">
        <v>50.6</v>
      </c>
      <c r="L178">
        <v>54</v>
      </c>
      <c r="M178">
        <v>55</v>
      </c>
      <c r="N178">
        <v>50</v>
      </c>
    </row>
    <row r="179" spans="1:14" x14ac:dyDescent="0.3">
      <c r="A179" s="3">
        <v>41395</v>
      </c>
      <c r="B179" s="2">
        <v>41425</v>
      </c>
      <c r="C179">
        <v>50</v>
      </c>
      <c r="D179">
        <v>49.5</v>
      </c>
      <c r="E179">
        <v>51.9</v>
      </c>
      <c r="F179">
        <v>48.9</v>
      </c>
      <c r="G179">
        <v>48</v>
      </c>
      <c r="H179">
        <v>50</v>
      </c>
      <c r="I179">
        <v>49</v>
      </c>
      <c r="J179">
        <v>46</v>
      </c>
      <c r="K179">
        <v>50</v>
      </c>
      <c r="L179">
        <v>51</v>
      </c>
      <c r="M179">
        <v>54.5</v>
      </c>
      <c r="N179">
        <v>50</v>
      </c>
    </row>
    <row r="180" spans="1:14" x14ac:dyDescent="0.3">
      <c r="A180" s="3">
        <v>41426</v>
      </c>
      <c r="B180" s="2">
        <v>41455</v>
      </c>
      <c r="C180">
        <v>52.6</v>
      </c>
      <c r="D180">
        <v>52.5</v>
      </c>
      <c r="E180">
        <v>55.3</v>
      </c>
      <c r="F180">
        <v>55.1</v>
      </c>
      <c r="G180">
        <v>46.5</v>
      </c>
      <c r="H180">
        <v>51.4</v>
      </c>
      <c r="I180">
        <v>50.5</v>
      </c>
      <c r="J180">
        <v>45</v>
      </c>
      <c r="K180">
        <v>50.9</v>
      </c>
      <c r="L180">
        <v>54.5</v>
      </c>
      <c r="M180">
        <v>56</v>
      </c>
      <c r="N180">
        <v>50</v>
      </c>
    </row>
    <row r="181" spans="1:14" x14ac:dyDescent="0.3">
      <c r="A181" s="3">
        <v>41456</v>
      </c>
      <c r="B181" s="2">
        <v>41486</v>
      </c>
      <c r="C181">
        <v>54</v>
      </c>
      <c r="D181">
        <v>49</v>
      </c>
      <c r="E181">
        <v>60.5</v>
      </c>
      <c r="F181">
        <v>56.9</v>
      </c>
      <c r="G181">
        <v>45</v>
      </c>
      <c r="H181">
        <v>52.5</v>
      </c>
      <c r="I181">
        <v>47</v>
      </c>
      <c r="J181">
        <v>47.5</v>
      </c>
      <c r="K181">
        <v>53.2</v>
      </c>
      <c r="L181">
        <v>53.5</v>
      </c>
      <c r="M181">
        <v>57.5</v>
      </c>
      <c r="N181">
        <v>50</v>
      </c>
    </row>
    <row r="182" spans="1:14" x14ac:dyDescent="0.3">
      <c r="A182" s="3">
        <v>41487</v>
      </c>
      <c r="B182" s="2">
        <v>41517</v>
      </c>
      <c r="C182">
        <v>55.3</v>
      </c>
      <c r="D182">
        <v>54</v>
      </c>
      <c r="E182">
        <v>61.2</v>
      </c>
      <c r="F182">
        <v>61.2</v>
      </c>
      <c r="G182">
        <v>46.5</v>
      </c>
      <c r="H182">
        <v>52.6</v>
      </c>
      <c r="I182">
        <v>47.5</v>
      </c>
      <c r="J182">
        <v>42.5</v>
      </c>
      <c r="K182">
        <v>53.9</v>
      </c>
      <c r="L182">
        <v>55.5</v>
      </c>
      <c r="M182">
        <v>58</v>
      </c>
      <c r="N182">
        <v>50</v>
      </c>
    </row>
    <row r="183" spans="1:14" x14ac:dyDescent="0.3">
      <c r="A183" s="3">
        <v>41518</v>
      </c>
      <c r="B183" s="2">
        <v>41547</v>
      </c>
      <c r="C183">
        <v>55.4</v>
      </c>
      <c r="D183">
        <v>56.5</v>
      </c>
      <c r="E183">
        <v>59</v>
      </c>
      <c r="F183">
        <v>60.6</v>
      </c>
      <c r="G183">
        <v>49.5</v>
      </c>
      <c r="H183">
        <v>53</v>
      </c>
      <c r="I183">
        <v>50</v>
      </c>
      <c r="J183">
        <v>43</v>
      </c>
      <c r="K183">
        <v>54.4</v>
      </c>
      <c r="L183">
        <v>52</v>
      </c>
      <c r="M183">
        <v>55</v>
      </c>
      <c r="N183">
        <v>50</v>
      </c>
    </row>
    <row r="184" spans="1:14" x14ac:dyDescent="0.3">
      <c r="A184" s="3">
        <v>41548</v>
      </c>
      <c r="B184" s="2">
        <v>41578</v>
      </c>
      <c r="C184">
        <v>55.4</v>
      </c>
      <c r="D184">
        <v>55.5</v>
      </c>
      <c r="E184">
        <v>58.6</v>
      </c>
      <c r="F184">
        <v>58.5</v>
      </c>
      <c r="G184">
        <v>51.5</v>
      </c>
      <c r="H184">
        <v>53.7</v>
      </c>
      <c r="I184">
        <v>52.5</v>
      </c>
      <c r="J184">
        <v>47</v>
      </c>
      <c r="K184">
        <v>53.7</v>
      </c>
      <c r="L184">
        <v>57</v>
      </c>
      <c r="M184">
        <v>55.5</v>
      </c>
      <c r="N184">
        <v>50</v>
      </c>
    </row>
    <row r="185" spans="1:14" x14ac:dyDescent="0.3">
      <c r="A185" s="3">
        <v>41579</v>
      </c>
      <c r="B185" s="2">
        <v>41608</v>
      </c>
      <c r="C185">
        <v>56.2</v>
      </c>
      <c r="D185">
        <v>52.5</v>
      </c>
      <c r="E185">
        <v>61.3</v>
      </c>
      <c r="F185">
        <v>61.1</v>
      </c>
      <c r="G185">
        <v>54</v>
      </c>
      <c r="H185">
        <v>52.8</v>
      </c>
      <c r="I185">
        <v>50.5</v>
      </c>
      <c r="J185">
        <v>45</v>
      </c>
      <c r="K185">
        <v>55.1</v>
      </c>
      <c r="L185">
        <v>59.5</v>
      </c>
      <c r="M185">
        <v>55</v>
      </c>
      <c r="N185">
        <v>50</v>
      </c>
    </row>
    <row r="186" spans="1:14" x14ac:dyDescent="0.3">
      <c r="A186" s="3">
        <v>41609</v>
      </c>
      <c r="B186" s="2">
        <v>41639</v>
      </c>
      <c r="C186">
        <v>56</v>
      </c>
      <c r="D186">
        <v>53.5</v>
      </c>
      <c r="E186">
        <v>60</v>
      </c>
      <c r="F186">
        <v>65.099999999999994</v>
      </c>
      <c r="G186">
        <v>51.5</v>
      </c>
      <c r="H186">
        <v>52.9</v>
      </c>
      <c r="I186">
        <v>47</v>
      </c>
      <c r="J186">
        <v>47.5</v>
      </c>
      <c r="K186">
        <v>54.8</v>
      </c>
      <c r="L186">
        <v>55</v>
      </c>
      <c r="M186">
        <v>55</v>
      </c>
      <c r="N186">
        <v>50</v>
      </c>
    </row>
    <row r="187" spans="1:14" x14ac:dyDescent="0.3">
      <c r="A187" s="3">
        <v>41640</v>
      </c>
      <c r="B187" s="2">
        <v>41670</v>
      </c>
      <c r="C187">
        <v>52.4</v>
      </c>
      <c r="D187">
        <v>60.5</v>
      </c>
      <c r="E187">
        <v>56.7</v>
      </c>
      <c r="F187">
        <v>54.6</v>
      </c>
      <c r="G187">
        <v>48</v>
      </c>
      <c r="H187">
        <v>54</v>
      </c>
      <c r="I187">
        <v>44</v>
      </c>
      <c r="J187">
        <v>44</v>
      </c>
      <c r="K187">
        <v>52.6</v>
      </c>
      <c r="L187">
        <v>54.5</v>
      </c>
      <c r="M187">
        <v>53.5</v>
      </c>
      <c r="N187">
        <v>50</v>
      </c>
    </row>
    <row r="188" spans="1:14" x14ac:dyDescent="0.3">
      <c r="A188" s="3">
        <v>41671</v>
      </c>
      <c r="B188" s="2">
        <v>41698</v>
      </c>
      <c r="C188">
        <v>54.8</v>
      </c>
      <c r="D188">
        <v>60</v>
      </c>
      <c r="E188">
        <v>52.8</v>
      </c>
      <c r="F188">
        <v>57.7</v>
      </c>
      <c r="G188">
        <v>52</v>
      </c>
      <c r="H188">
        <v>57.7</v>
      </c>
      <c r="I188">
        <v>52.5</v>
      </c>
      <c r="J188">
        <v>46.5</v>
      </c>
      <c r="K188">
        <v>53.3</v>
      </c>
      <c r="L188">
        <v>53.5</v>
      </c>
      <c r="M188">
        <v>53.5</v>
      </c>
      <c r="N188">
        <v>50</v>
      </c>
    </row>
    <row r="189" spans="1:14" x14ac:dyDescent="0.3">
      <c r="A189" s="3">
        <v>41699</v>
      </c>
      <c r="B189" s="2">
        <v>41729</v>
      </c>
      <c r="C189">
        <v>55</v>
      </c>
      <c r="D189">
        <v>59</v>
      </c>
      <c r="E189">
        <v>57.7</v>
      </c>
      <c r="F189">
        <v>57.4</v>
      </c>
      <c r="G189">
        <v>57.5</v>
      </c>
      <c r="H189">
        <v>54.4</v>
      </c>
      <c r="I189">
        <v>52.5</v>
      </c>
      <c r="J189">
        <v>42</v>
      </c>
      <c r="K189">
        <v>52.9</v>
      </c>
      <c r="L189">
        <v>55.5</v>
      </c>
      <c r="M189">
        <v>54.5</v>
      </c>
      <c r="N189">
        <v>50</v>
      </c>
    </row>
    <row r="190" spans="1:14" x14ac:dyDescent="0.3">
      <c r="A190" s="3">
        <v>41730</v>
      </c>
      <c r="B190" s="2">
        <v>41759</v>
      </c>
      <c r="C190">
        <v>55.3</v>
      </c>
      <c r="D190">
        <v>56.5</v>
      </c>
      <c r="E190">
        <v>56.7</v>
      </c>
      <c r="F190">
        <v>56.1</v>
      </c>
      <c r="G190">
        <v>55.5</v>
      </c>
      <c r="H190">
        <v>55.7</v>
      </c>
      <c r="I190">
        <v>53</v>
      </c>
      <c r="J190">
        <v>42</v>
      </c>
      <c r="K190">
        <v>55</v>
      </c>
      <c r="L190">
        <v>57</v>
      </c>
      <c r="M190">
        <v>58</v>
      </c>
      <c r="N190">
        <v>50</v>
      </c>
    </row>
    <row r="191" spans="1:14" x14ac:dyDescent="0.3">
      <c r="A191" s="3">
        <v>41760</v>
      </c>
      <c r="B191" s="2">
        <v>41790</v>
      </c>
      <c r="C191">
        <v>55.5</v>
      </c>
      <c r="D191">
        <v>60</v>
      </c>
      <c r="E191">
        <v>60.1</v>
      </c>
      <c r="F191">
        <v>56.8</v>
      </c>
      <c r="G191">
        <v>52.5</v>
      </c>
      <c r="H191">
        <v>53.5</v>
      </c>
      <c r="I191">
        <v>53</v>
      </c>
      <c r="J191">
        <v>46.5</v>
      </c>
      <c r="K191">
        <v>54.1</v>
      </c>
      <c r="L191">
        <v>56.5</v>
      </c>
      <c r="M191">
        <v>54.5</v>
      </c>
      <c r="N191">
        <v>50</v>
      </c>
    </row>
    <row r="192" spans="1:14" x14ac:dyDescent="0.3">
      <c r="A192" s="3">
        <v>41791</v>
      </c>
      <c r="B192" s="2">
        <v>41820</v>
      </c>
      <c r="C192">
        <v>55.4</v>
      </c>
      <c r="D192">
        <v>58</v>
      </c>
      <c r="E192">
        <v>59.4</v>
      </c>
      <c r="F192">
        <v>57.8</v>
      </c>
      <c r="G192">
        <v>48</v>
      </c>
      <c r="H192">
        <v>53.2</v>
      </c>
      <c r="I192">
        <v>53</v>
      </c>
      <c r="J192">
        <v>46.5</v>
      </c>
      <c r="K192">
        <v>53.7</v>
      </c>
      <c r="L192">
        <v>54.5</v>
      </c>
      <c r="M192">
        <v>57</v>
      </c>
      <c r="N192">
        <v>50</v>
      </c>
    </row>
    <row r="193" spans="1:14" x14ac:dyDescent="0.3">
      <c r="A193" s="3">
        <v>41821</v>
      </c>
      <c r="B193" s="2">
        <v>41851</v>
      </c>
      <c r="C193">
        <v>55.6</v>
      </c>
      <c r="D193">
        <v>59.5</v>
      </c>
      <c r="E193">
        <v>60.2</v>
      </c>
      <c r="F193">
        <v>59.5</v>
      </c>
      <c r="G193">
        <v>49.5</v>
      </c>
      <c r="H193">
        <v>54.6</v>
      </c>
      <c r="I193">
        <v>48.5</v>
      </c>
      <c r="J193">
        <v>43.5</v>
      </c>
      <c r="K193">
        <v>55.3</v>
      </c>
      <c r="L193">
        <v>53</v>
      </c>
      <c r="M193">
        <v>52</v>
      </c>
      <c r="N193">
        <v>50</v>
      </c>
    </row>
    <row r="194" spans="1:14" x14ac:dyDescent="0.3">
      <c r="A194" s="3">
        <v>41852</v>
      </c>
      <c r="B194" s="2">
        <v>41882</v>
      </c>
      <c r="C194">
        <v>57.9</v>
      </c>
      <c r="D194">
        <v>58</v>
      </c>
      <c r="E194">
        <v>62.6</v>
      </c>
      <c r="F194">
        <v>63.7</v>
      </c>
      <c r="G194">
        <v>52.5</v>
      </c>
      <c r="H194">
        <v>54.1</v>
      </c>
      <c r="I194">
        <v>52</v>
      </c>
      <c r="J194">
        <v>49</v>
      </c>
      <c r="K194">
        <v>56.9</v>
      </c>
      <c r="L194">
        <v>55</v>
      </c>
      <c r="M194">
        <v>56</v>
      </c>
      <c r="N194">
        <v>50</v>
      </c>
    </row>
    <row r="195" spans="1:14" x14ac:dyDescent="0.3">
      <c r="A195" s="3">
        <v>41883</v>
      </c>
      <c r="B195" s="2">
        <v>41912</v>
      </c>
      <c r="C195">
        <v>55.9</v>
      </c>
      <c r="D195">
        <v>59.5</v>
      </c>
      <c r="E195">
        <v>61.7</v>
      </c>
      <c r="F195">
        <v>59.3</v>
      </c>
      <c r="G195">
        <v>47</v>
      </c>
      <c r="H195">
        <v>52.5</v>
      </c>
      <c r="I195">
        <v>51.5</v>
      </c>
      <c r="J195">
        <v>44.5</v>
      </c>
      <c r="K195">
        <v>54.4</v>
      </c>
      <c r="L195">
        <v>53.5</v>
      </c>
      <c r="M195">
        <v>53</v>
      </c>
      <c r="N195">
        <v>50</v>
      </c>
    </row>
    <row r="196" spans="1:14" x14ac:dyDescent="0.3">
      <c r="A196" s="3">
        <v>41913</v>
      </c>
      <c r="B196" s="2">
        <v>41943</v>
      </c>
      <c r="C196">
        <v>57.4</v>
      </c>
      <c r="D196">
        <v>53.5</v>
      </c>
      <c r="E196">
        <v>62.2</v>
      </c>
      <c r="F196">
        <v>62.4</v>
      </c>
      <c r="G196">
        <v>53</v>
      </c>
      <c r="H196">
        <v>55.5</v>
      </c>
      <c r="I196">
        <v>52.5</v>
      </c>
      <c r="J196">
        <v>48</v>
      </c>
      <c r="K196">
        <v>54.6</v>
      </c>
      <c r="L196">
        <v>51.5</v>
      </c>
      <c r="M196">
        <v>54.5</v>
      </c>
      <c r="N196">
        <v>50</v>
      </c>
    </row>
    <row r="197" spans="1:14" x14ac:dyDescent="0.3">
      <c r="A197" s="3">
        <v>41944</v>
      </c>
      <c r="B197" s="2">
        <v>41973</v>
      </c>
      <c r="C197">
        <v>57.6</v>
      </c>
      <c r="D197">
        <v>44.5</v>
      </c>
      <c r="E197">
        <v>62.8</v>
      </c>
      <c r="F197">
        <v>63.5</v>
      </c>
      <c r="G197">
        <v>55</v>
      </c>
      <c r="H197">
        <v>56.1</v>
      </c>
      <c r="I197">
        <v>51.5</v>
      </c>
      <c r="J197">
        <v>50</v>
      </c>
      <c r="K197">
        <v>54.3</v>
      </c>
      <c r="L197">
        <v>55</v>
      </c>
      <c r="M197">
        <v>56</v>
      </c>
      <c r="N197">
        <v>50</v>
      </c>
    </row>
    <row r="198" spans="1:14" x14ac:dyDescent="0.3">
      <c r="A198" s="3">
        <v>41974</v>
      </c>
      <c r="B198" s="2">
        <v>42004</v>
      </c>
      <c r="C198">
        <v>54.9</v>
      </c>
      <c r="D198">
        <v>38.5</v>
      </c>
      <c r="E198">
        <v>57.2</v>
      </c>
      <c r="F198">
        <v>57.9</v>
      </c>
      <c r="G198">
        <v>52.5</v>
      </c>
      <c r="H198">
        <v>58.3</v>
      </c>
      <c r="I198">
        <v>45.5</v>
      </c>
      <c r="J198">
        <v>44.5</v>
      </c>
      <c r="K198">
        <v>55.4</v>
      </c>
      <c r="L198">
        <v>52</v>
      </c>
      <c r="M198">
        <v>55</v>
      </c>
      <c r="N198">
        <v>50</v>
      </c>
    </row>
    <row r="199" spans="1:14" x14ac:dyDescent="0.3">
      <c r="A199" s="3">
        <v>42005</v>
      </c>
      <c r="B199" s="2">
        <v>42035</v>
      </c>
      <c r="C199">
        <v>54.3</v>
      </c>
      <c r="D199">
        <v>35</v>
      </c>
      <c r="E199">
        <v>58</v>
      </c>
      <c r="F199">
        <v>54.8</v>
      </c>
      <c r="G199">
        <v>46</v>
      </c>
      <c r="H199">
        <v>53.4</v>
      </c>
      <c r="I199">
        <v>51</v>
      </c>
      <c r="J199">
        <v>42.5</v>
      </c>
      <c r="K199">
        <v>54.3</v>
      </c>
      <c r="L199">
        <v>49.5</v>
      </c>
      <c r="M199">
        <v>55.5</v>
      </c>
      <c r="N199">
        <v>50</v>
      </c>
    </row>
    <row r="200" spans="1:14" x14ac:dyDescent="0.3">
      <c r="A200" s="3">
        <v>42036</v>
      </c>
      <c r="B200" s="2">
        <v>42063</v>
      </c>
      <c r="C200">
        <v>53.5</v>
      </c>
      <c r="D200">
        <v>35</v>
      </c>
      <c r="E200">
        <v>54.7</v>
      </c>
      <c r="F200">
        <v>54.3</v>
      </c>
      <c r="G200">
        <v>51.5</v>
      </c>
      <c r="H200">
        <v>54</v>
      </c>
      <c r="I200">
        <v>52.5</v>
      </c>
      <c r="J200">
        <v>46.5</v>
      </c>
      <c r="K200">
        <v>52.1</v>
      </c>
      <c r="L200">
        <v>48.5</v>
      </c>
      <c r="M200">
        <v>54</v>
      </c>
      <c r="N200">
        <v>50</v>
      </c>
    </row>
    <row r="201" spans="1:14" x14ac:dyDescent="0.3">
      <c r="A201" s="3">
        <v>42064</v>
      </c>
      <c r="B201" s="2">
        <v>42094</v>
      </c>
      <c r="C201">
        <v>52.3</v>
      </c>
      <c r="D201">
        <v>39</v>
      </c>
      <c r="E201">
        <v>54.1</v>
      </c>
      <c r="F201">
        <v>53.1</v>
      </c>
      <c r="G201">
        <v>49.5</v>
      </c>
      <c r="H201">
        <v>51.3</v>
      </c>
      <c r="I201">
        <v>51.5</v>
      </c>
      <c r="J201">
        <v>45.5</v>
      </c>
      <c r="K201">
        <v>51.4</v>
      </c>
      <c r="L201">
        <v>47.5</v>
      </c>
      <c r="M201">
        <v>52.5</v>
      </c>
      <c r="N201">
        <v>50</v>
      </c>
    </row>
    <row r="202" spans="1:14" x14ac:dyDescent="0.3">
      <c r="A202" s="3">
        <v>42095</v>
      </c>
      <c r="B202" s="2">
        <v>42124</v>
      </c>
      <c r="C202">
        <v>51.5</v>
      </c>
      <c r="D202">
        <v>40.5</v>
      </c>
      <c r="E202">
        <v>55.6</v>
      </c>
      <c r="F202">
        <v>53.3</v>
      </c>
      <c r="G202">
        <v>49.5</v>
      </c>
      <c r="H202">
        <v>50.4</v>
      </c>
      <c r="I202">
        <v>49.5</v>
      </c>
      <c r="J202">
        <v>44</v>
      </c>
      <c r="K202">
        <v>48.6</v>
      </c>
      <c r="L202">
        <v>51.5</v>
      </c>
      <c r="M202">
        <v>54</v>
      </c>
      <c r="N202">
        <v>50</v>
      </c>
    </row>
    <row r="203" spans="1:14" x14ac:dyDescent="0.3">
      <c r="A203" s="3">
        <v>42125</v>
      </c>
      <c r="B203" s="2">
        <v>42155</v>
      </c>
      <c r="C203">
        <v>52.8</v>
      </c>
      <c r="D203">
        <v>49.5</v>
      </c>
      <c r="E203">
        <v>55.4</v>
      </c>
      <c r="F203">
        <v>54.6</v>
      </c>
      <c r="G203">
        <v>53.5</v>
      </c>
      <c r="H203">
        <v>50.4</v>
      </c>
      <c r="I203">
        <v>51.5</v>
      </c>
      <c r="J203">
        <v>45.5</v>
      </c>
      <c r="K203">
        <v>52.2</v>
      </c>
      <c r="L203">
        <v>50</v>
      </c>
      <c r="M203">
        <v>55</v>
      </c>
      <c r="N203">
        <v>50</v>
      </c>
    </row>
    <row r="204" spans="1:14" x14ac:dyDescent="0.3">
      <c r="A204" s="3">
        <v>42156</v>
      </c>
      <c r="B204" s="2">
        <v>42185</v>
      </c>
      <c r="C204">
        <v>53</v>
      </c>
      <c r="D204">
        <v>49.5</v>
      </c>
      <c r="E204">
        <v>53.2</v>
      </c>
      <c r="F204">
        <v>54.2</v>
      </c>
      <c r="G204">
        <v>47</v>
      </c>
      <c r="H204">
        <v>49.3</v>
      </c>
      <c r="I204">
        <v>53</v>
      </c>
      <c r="J204">
        <v>48.5</v>
      </c>
      <c r="K204">
        <v>55.1</v>
      </c>
      <c r="L204">
        <v>49.5</v>
      </c>
      <c r="M204">
        <v>53.5</v>
      </c>
      <c r="N204">
        <v>50</v>
      </c>
    </row>
    <row r="205" spans="1:14" x14ac:dyDescent="0.3">
      <c r="A205" s="3">
        <v>42186</v>
      </c>
      <c r="B205" s="2">
        <v>42216</v>
      </c>
      <c r="C205">
        <v>51.7</v>
      </c>
      <c r="D205">
        <v>44</v>
      </c>
      <c r="E205">
        <v>54.7</v>
      </c>
      <c r="F205">
        <v>53</v>
      </c>
      <c r="G205">
        <v>42.5</v>
      </c>
      <c r="H205">
        <v>49.3</v>
      </c>
      <c r="I205">
        <v>49.5</v>
      </c>
      <c r="J205">
        <v>44</v>
      </c>
      <c r="K205">
        <v>51.8</v>
      </c>
      <c r="L205">
        <v>48</v>
      </c>
      <c r="M205">
        <v>52</v>
      </c>
      <c r="N205">
        <v>50</v>
      </c>
    </row>
    <row r="206" spans="1:14" x14ac:dyDescent="0.3">
      <c r="A206" s="3">
        <v>42217</v>
      </c>
      <c r="B206" s="2">
        <v>42247</v>
      </c>
      <c r="C206">
        <v>51</v>
      </c>
      <c r="D206">
        <v>39</v>
      </c>
      <c r="E206">
        <v>53.4</v>
      </c>
      <c r="F206">
        <v>51.6</v>
      </c>
      <c r="G206">
        <v>46.5</v>
      </c>
      <c r="H206">
        <v>50.7</v>
      </c>
      <c r="I206">
        <v>48.5</v>
      </c>
      <c r="J206">
        <v>53</v>
      </c>
      <c r="K206">
        <v>50.8</v>
      </c>
      <c r="L206">
        <v>46.5</v>
      </c>
      <c r="M206">
        <v>51.5</v>
      </c>
      <c r="N206">
        <v>50</v>
      </c>
    </row>
    <row r="207" spans="1:14" x14ac:dyDescent="0.3">
      <c r="A207" s="3">
        <v>42248</v>
      </c>
      <c r="B207" s="2">
        <v>42277</v>
      </c>
      <c r="C207">
        <v>50.1</v>
      </c>
      <c r="D207">
        <v>38</v>
      </c>
      <c r="E207">
        <v>51.5</v>
      </c>
      <c r="F207">
        <v>49.9</v>
      </c>
      <c r="G207">
        <v>41.5</v>
      </c>
      <c r="H207">
        <v>50.2</v>
      </c>
      <c r="I207">
        <v>48.5</v>
      </c>
      <c r="J207">
        <v>54.5</v>
      </c>
      <c r="K207">
        <v>50.5</v>
      </c>
      <c r="L207">
        <v>46.5</v>
      </c>
      <c r="M207">
        <v>50.5</v>
      </c>
      <c r="N207">
        <v>50</v>
      </c>
    </row>
    <row r="208" spans="1:14" x14ac:dyDescent="0.3">
      <c r="A208" s="3">
        <v>42278</v>
      </c>
      <c r="B208" s="2">
        <v>42308</v>
      </c>
      <c r="C208">
        <v>49.6</v>
      </c>
      <c r="D208">
        <v>39</v>
      </c>
      <c r="E208">
        <v>52.4</v>
      </c>
      <c r="F208">
        <v>52.4</v>
      </c>
      <c r="G208">
        <v>42.5</v>
      </c>
      <c r="H208">
        <v>49.7</v>
      </c>
      <c r="I208">
        <v>46.5</v>
      </c>
      <c r="J208">
        <v>51</v>
      </c>
      <c r="K208">
        <v>46.9</v>
      </c>
      <c r="L208">
        <v>47.5</v>
      </c>
      <c r="M208">
        <v>47</v>
      </c>
      <c r="N208">
        <v>50</v>
      </c>
    </row>
    <row r="209" spans="1:14" x14ac:dyDescent="0.3">
      <c r="A209" s="3">
        <v>42309</v>
      </c>
      <c r="B209" s="2">
        <v>42338</v>
      </c>
      <c r="C209">
        <v>48.7</v>
      </c>
      <c r="D209">
        <v>35.5</v>
      </c>
      <c r="E209">
        <v>49.4</v>
      </c>
      <c r="F209">
        <v>50.4</v>
      </c>
      <c r="G209">
        <v>43</v>
      </c>
      <c r="H209">
        <v>49.5</v>
      </c>
      <c r="I209">
        <v>43</v>
      </c>
      <c r="J209">
        <v>50.5</v>
      </c>
      <c r="K209">
        <v>51</v>
      </c>
      <c r="L209">
        <v>47.5</v>
      </c>
      <c r="M209">
        <v>49</v>
      </c>
      <c r="N209">
        <v>50</v>
      </c>
    </row>
    <row r="210" spans="1:14" x14ac:dyDescent="0.3">
      <c r="A210" s="3">
        <v>42339</v>
      </c>
      <c r="B210" s="2">
        <v>42369</v>
      </c>
      <c r="C210" s="15">
        <v>47.9</v>
      </c>
      <c r="D210" s="15">
        <v>33.5</v>
      </c>
      <c r="E210" s="15">
        <v>49.3</v>
      </c>
      <c r="F210" s="15">
        <v>49.1</v>
      </c>
      <c r="G210" s="15">
        <v>41</v>
      </c>
      <c r="H210" s="15">
        <v>49.9</v>
      </c>
      <c r="I210" s="15">
        <v>43.5</v>
      </c>
      <c r="J210" s="15">
        <v>51.5</v>
      </c>
      <c r="K210" s="15">
        <v>47.6</v>
      </c>
      <c r="L210" s="15">
        <v>51</v>
      </c>
      <c r="M210" s="15">
        <v>45.5</v>
      </c>
      <c r="N210">
        <v>50</v>
      </c>
    </row>
    <row r="211" spans="1:14" x14ac:dyDescent="0.3">
      <c r="A211" s="3">
        <v>42370</v>
      </c>
      <c r="B211" s="2">
        <v>42400</v>
      </c>
      <c r="C211">
        <v>48.6</v>
      </c>
      <c r="D211">
        <v>33.5</v>
      </c>
      <c r="E211">
        <v>50.9</v>
      </c>
      <c r="F211">
        <v>52.3</v>
      </c>
      <c r="G211">
        <v>43</v>
      </c>
      <c r="H211">
        <v>50.1</v>
      </c>
      <c r="I211">
        <v>43.5</v>
      </c>
      <c r="J211">
        <v>51.5</v>
      </c>
      <c r="K211">
        <v>46.2</v>
      </c>
      <c r="L211">
        <v>47</v>
      </c>
      <c r="M211">
        <v>51</v>
      </c>
      <c r="N211">
        <v>50</v>
      </c>
    </row>
    <row r="212" spans="1:14" x14ac:dyDescent="0.3">
      <c r="A212" s="3">
        <v>42401</v>
      </c>
      <c r="B212" s="2">
        <v>42429</v>
      </c>
      <c r="C212">
        <v>49.7</v>
      </c>
      <c r="D212">
        <v>38.5</v>
      </c>
      <c r="E212">
        <v>52.9</v>
      </c>
      <c r="F212">
        <v>52.1</v>
      </c>
      <c r="G212">
        <v>48.5</v>
      </c>
      <c r="H212">
        <v>50</v>
      </c>
      <c r="I212">
        <v>45</v>
      </c>
      <c r="J212">
        <v>47</v>
      </c>
      <c r="K212">
        <v>48.6</v>
      </c>
      <c r="L212">
        <v>46.5</v>
      </c>
      <c r="M212">
        <v>49</v>
      </c>
      <c r="N212">
        <v>50</v>
      </c>
    </row>
    <row r="213" spans="1:14" x14ac:dyDescent="0.3">
      <c r="A213" s="3">
        <v>42430</v>
      </c>
      <c r="B213" s="2">
        <v>42460</v>
      </c>
      <c r="C213">
        <v>51.7</v>
      </c>
      <c r="D213">
        <v>51.5</v>
      </c>
      <c r="E213">
        <v>55.7</v>
      </c>
      <c r="F213">
        <v>57.1</v>
      </c>
      <c r="G213">
        <v>51</v>
      </c>
      <c r="H213">
        <v>50.4</v>
      </c>
      <c r="I213">
        <v>47</v>
      </c>
      <c r="J213">
        <v>49</v>
      </c>
      <c r="K213">
        <v>48.5</v>
      </c>
      <c r="L213">
        <v>52</v>
      </c>
      <c r="M213">
        <v>49.5</v>
      </c>
      <c r="N213">
        <v>50</v>
      </c>
    </row>
    <row r="214" spans="1:14" x14ac:dyDescent="0.3">
      <c r="A214" s="3">
        <v>42461</v>
      </c>
      <c r="B214" s="2">
        <v>42490</v>
      </c>
      <c r="C214">
        <v>50.7</v>
      </c>
      <c r="D214">
        <v>59</v>
      </c>
      <c r="E214">
        <v>54.6</v>
      </c>
      <c r="F214">
        <v>54.9</v>
      </c>
      <c r="G214">
        <v>50.5</v>
      </c>
      <c r="H214">
        <v>49.1</v>
      </c>
      <c r="I214">
        <v>45.5</v>
      </c>
      <c r="J214">
        <v>46</v>
      </c>
      <c r="K214">
        <v>49.2</v>
      </c>
      <c r="L214">
        <v>52.5</v>
      </c>
      <c r="M214">
        <v>50</v>
      </c>
      <c r="N214">
        <v>50</v>
      </c>
    </row>
    <row r="215" spans="1:14" x14ac:dyDescent="0.3">
      <c r="A215" s="3">
        <v>42491</v>
      </c>
      <c r="B215" s="2">
        <v>42521</v>
      </c>
      <c r="C215">
        <v>51</v>
      </c>
      <c r="D215">
        <v>63.5</v>
      </c>
      <c r="E215">
        <v>52.7</v>
      </c>
      <c r="F215">
        <v>54.8</v>
      </c>
      <c r="G215">
        <v>47</v>
      </c>
      <c r="H215">
        <v>53.3</v>
      </c>
      <c r="I215">
        <v>45</v>
      </c>
      <c r="J215">
        <v>50</v>
      </c>
      <c r="K215">
        <v>49.3</v>
      </c>
      <c r="L215">
        <v>52.5</v>
      </c>
      <c r="M215">
        <v>50</v>
      </c>
      <c r="N215">
        <v>50</v>
      </c>
    </row>
    <row r="216" spans="1:14" x14ac:dyDescent="0.3">
      <c r="A216" s="3">
        <v>42522</v>
      </c>
      <c r="B216" s="2">
        <v>42551</v>
      </c>
      <c r="C216">
        <v>52.8</v>
      </c>
      <c r="D216">
        <v>60.5</v>
      </c>
      <c r="E216">
        <v>54.8</v>
      </c>
      <c r="F216">
        <v>55.6</v>
      </c>
      <c r="G216">
        <v>52.5</v>
      </c>
      <c r="H216">
        <v>54.9</v>
      </c>
      <c r="I216">
        <v>48.5</v>
      </c>
      <c r="J216">
        <v>51</v>
      </c>
      <c r="K216">
        <v>50</v>
      </c>
      <c r="L216">
        <v>53.5</v>
      </c>
      <c r="M216">
        <v>52</v>
      </c>
      <c r="N216">
        <v>50</v>
      </c>
    </row>
    <row r="217" spans="1:14" x14ac:dyDescent="0.3">
      <c r="A217" s="3">
        <v>42552</v>
      </c>
      <c r="B217" s="2">
        <v>42582</v>
      </c>
      <c r="C217">
        <v>52.3</v>
      </c>
      <c r="D217">
        <v>55</v>
      </c>
      <c r="E217">
        <v>54.8</v>
      </c>
      <c r="F217">
        <v>56.1</v>
      </c>
      <c r="G217">
        <v>48</v>
      </c>
      <c r="H217">
        <v>51.8</v>
      </c>
      <c r="I217">
        <v>49.5</v>
      </c>
      <c r="J217">
        <v>51</v>
      </c>
      <c r="K217">
        <v>49.3</v>
      </c>
      <c r="L217">
        <v>52.5</v>
      </c>
      <c r="M217">
        <v>52</v>
      </c>
      <c r="N217">
        <v>50</v>
      </c>
    </row>
    <row r="218" spans="1:14" x14ac:dyDescent="0.3">
      <c r="A218" s="3">
        <v>42583</v>
      </c>
      <c r="B218" s="2">
        <v>42613</v>
      </c>
      <c r="C218">
        <v>49.4</v>
      </c>
      <c r="D218">
        <v>53</v>
      </c>
      <c r="E218">
        <v>49.3</v>
      </c>
      <c r="F218">
        <v>48.9</v>
      </c>
      <c r="G218">
        <v>45.5</v>
      </c>
      <c r="H218">
        <v>51.2</v>
      </c>
      <c r="I218">
        <v>49</v>
      </c>
      <c r="J218">
        <v>49.5</v>
      </c>
      <c r="K218">
        <v>48.7</v>
      </c>
      <c r="L218">
        <v>52.5</v>
      </c>
      <c r="M218">
        <v>47</v>
      </c>
      <c r="N218">
        <v>50</v>
      </c>
    </row>
    <row r="219" spans="1:14" x14ac:dyDescent="0.3">
      <c r="B219" s="2">
        <v>42643</v>
      </c>
      <c r="C219">
        <v>51.7</v>
      </c>
      <c r="D219">
        <v>53</v>
      </c>
      <c r="E219">
        <v>53.3</v>
      </c>
      <c r="F219">
        <v>55</v>
      </c>
      <c r="G219">
        <v>49.5</v>
      </c>
      <c r="H219">
        <v>50.8</v>
      </c>
      <c r="I219">
        <v>49.5</v>
      </c>
      <c r="J219">
        <v>53</v>
      </c>
      <c r="K219">
        <v>50</v>
      </c>
      <c r="L219">
        <v>52</v>
      </c>
      <c r="M219">
        <v>49</v>
      </c>
      <c r="N219">
        <v>50</v>
      </c>
    </row>
    <row r="220" spans="1:14" x14ac:dyDescent="0.3">
      <c r="B220" s="2">
        <v>42674</v>
      </c>
      <c r="C220">
        <v>52</v>
      </c>
      <c r="D220">
        <v>54.5</v>
      </c>
      <c r="E220">
        <v>54.4</v>
      </c>
      <c r="F220">
        <v>54.1</v>
      </c>
      <c r="G220">
        <v>45.5</v>
      </c>
      <c r="H220">
        <v>52.2</v>
      </c>
      <c r="I220">
        <v>47.5</v>
      </c>
      <c r="J220">
        <v>49.5</v>
      </c>
      <c r="K220">
        <v>51.8</v>
      </c>
      <c r="L220">
        <v>52.5</v>
      </c>
      <c r="M220">
        <v>52</v>
      </c>
      <c r="N220">
        <v>50</v>
      </c>
    </row>
    <row r="221" spans="1:14" x14ac:dyDescent="0.3">
      <c r="B221" s="2">
        <v>42704</v>
      </c>
      <c r="C221">
        <v>53.5</v>
      </c>
      <c r="D221">
        <v>54.5</v>
      </c>
      <c r="E221">
        <v>55.6</v>
      </c>
      <c r="F221">
        <v>54.8</v>
      </c>
      <c r="G221">
        <v>49</v>
      </c>
      <c r="H221">
        <v>55.5</v>
      </c>
      <c r="I221">
        <v>49</v>
      </c>
      <c r="J221">
        <v>49</v>
      </c>
      <c r="K221">
        <v>52.5</v>
      </c>
      <c r="L221">
        <v>52</v>
      </c>
      <c r="M221">
        <v>50.5</v>
      </c>
      <c r="N221">
        <v>50</v>
      </c>
    </row>
    <row r="222" spans="1:14" x14ac:dyDescent="0.3">
      <c r="B222" s="2">
        <v>42735</v>
      </c>
      <c r="C222">
        <v>54.5</v>
      </c>
      <c r="D222">
        <v>65.5</v>
      </c>
      <c r="E222">
        <v>59.4</v>
      </c>
      <c r="F222">
        <v>60.3</v>
      </c>
      <c r="G222">
        <v>49</v>
      </c>
      <c r="H222">
        <v>53</v>
      </c>
      <c r="I222">
        <v>47</v>
      </c>
      <c r="J222">
        <v>49</v>
      </c>
      <c r="K222">
        <v>52.8</v>
      </c>
      <c r="L222">
        <v>56</v>
      </c>
      <c r="M222">
        <v>50.5</v>
      </c>
      <c r="N222">
        <v>50</v>
      </c>
    </row>
    <row r="223" spans="1:14" x14ac:dyDescent="0.3">
      <c r="B223" s="2">
        <v>42766</v>
      </c>
      <c r="C223">
        <v>56</v>
      </c>
      <c r="D223">
        <v>69</v>
      </c>
      <c r="E223">
        <v>61.4</v>
      </c>
      <c r="F223">
        <v>60.4</v>
      </c>
      <c r="G223">
        <v>49.5</v>
      </c>
      <c r="H223">
        <v>53.6</v>
      </c>
      <c r="I223">
        <v>48.5</v>
      </c>
      <c r="J223">
        <v>48.5</v>
      </c>
      <c r="K223">
        <v>56.1</v>
      </c>
      <c r="L223">
        <v>54.5</v>
      </c>
      <c r="M223">
        <v>50</v>
      </c>
      <c r="N223">
        <v>50</v>
      </c>
    </row>
    <row r="224" spans="1:14" x14ac:dyDescent="0.3">
      <c r="B224" s="2">
        <v>42794</v>
      </c>
      <c r="C224">
        <v>57.7</v>
      </c>
      <c r="D224">
        <v>68</v>
      </c>
      <c r="E224">
        <v>62.9</v>
      </c>
      <c r="F224">
        <v>65.099999999999994</v>
      </c>
      <c r="G224">
        <v>57</v>
      </c>
      <c r="H224">
        <v>54.8</v>
      </c>
      <c r="I224">
        <v>51.5</v>
      </c>
      <c r="J224">
        <v>47.5</v>
      </c>
      <c r="K224">
        <v>54.2</v>
      </c>
      <c r="L224">
        <v>55</v>
      </c>
      <c r="M224">
        <v>54</v>
      </c>
      <c r="N224">
        <v>50</v>
      </c>
    </row>
    <row r="225" spans="2:14" x14ac:dyDescent="0.3">
      <c r="B225" s="2">
        <v>42825</v>
      </c>
      <c r="C225">
        <v>57.2</v>
      </c>
      <c r="D225">
        <v>70.5</v>
      </c>
      <c r="E225">
        <v>57.6</v>
      </c>
      <c r="F225">
        <v>64.5</v>
      </c>
      <c r="G225">
        <v>57.5</v>
      </c>
      <c r="H225">
        <v>55.9</v>
      </c>
      <c r="I225">
        <v>49</v>
      </c>
      <c r="J225">
        <v>47</v>
      </c>
      <c r="K225">
        <v>58.9</v>
      </c>
      <c r="L225">
        <v>59</v>
      </c>
      <c r="M225">
        <v>53.5</v>
      </c>
      <c r="N225">
        <v>50</v>
      </c>
    </row>
    <row r="226" spans="2:14" x14ac:dyDescent="0.3">
      <c r="B226" s="2">
        <v>42855</v>
      </c>
      <c r="C226">
        <v>54.8</v>
      </c>
      <c r="D226">
        <v>68.5</v>
      </c>
      <c r="E226">
        <v>58.6</v>
      </c>
      <c r="F226">
        <v>57.5</v>
      </c>
      <c r="G226">
        <v>57</v>
      </c>
      <c r="H226">
        <v>55.1</v>
      </c>
      <c r="I226">
        <v>51</v>
      </c>
      <c r="J226">
        <v>45.5</v>
      </c>
      <c r="K226">
        <v>52</v>
      </c>
      <c r="L226">
        <v>59.5</v>
      </c>
      <c r="M226">
        <v>55.5</v>
      </c>
      <c r="N226">
        <v>50</v>
      </c>
    </row>
    <row r="227" spans="2:14" x14ac:dyDescent="0.3">
      <c r="B227" s="2">
        <v>42886</v>
      </c>
      <c r="C227">
        <v>54.9</v>
      </c>
      <c r="D227">
        <v>60.5</v>
      </c>
      <c r="E227">
        <v>57.1</v>
      </c>
      <c r="F227">
        <v>59.5</v>
      </c>
      <c r="G227">
        <v>55</v>
      </c>
      <c r="H227">
        <v>53.1</v>
      </c>
      <c r="I227">
        <v>51.5</v>
      </c>
      <c r="J227">
        <v>49.5</v>
      </c>
      <c r="K227">
        <v>53.5</v>
      </c>
      <c r="L227">
        <v>57.5</v>
      </c>
      <c r="M227">
        <v>53.5</v>
      </c>
      <c r="N227">
        <v>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P227"/>
  <sheetViews>
    <sheetView workbookViewId="0">
      <pane xSplit="3" ySplit="18" topLeftCell="G225" activePane="bottomRight" state="frozen"/>
      <selection pane="topRight" activeCell="D1" sqref="D1"/>
      <selection pane="bottomLeft" activeCell="A19" sqref="A19"/>
      <selection pane="bottomRight" activeCell="A206" sqref="A206:B218"/>
    </sheetView>
  </sheetViews>
  <sheetFormatPr baseColWidth="10" defaultRowHeight="14.4" x14ac:dyDescent="0.3"/>
  <cols>
    <col min="1" max="2" width="7.44140625" bestFit="1" customWidth="1"/>
    <col min="3" max="3" width="16.109375" bestFit="1" customWidth="1"/>
    <col min="4" max="4" width="21" bestFit="1" customWidth="1"/>
    <col min="5" max="5" width="19.88671875" bestFit="1" customWidth="1"/>
    <col min="6" max="6" width="17" bestFit="1" customWidth="1"/>
    <col min="7" max="7" width="16.44140625" bestFit="1" customWidth="1"/>
    <col min="8" max="8" width="18.33203125" bestFit="1" customWidth="1"/>
    <col min="9" max="9" width="19.33203125" bestFit="1" customWidth="1"/>
    <col min="10" max="10" width="16.6640625" bestFit="1" customWidth="1"/>
    <col min="11" max="11" width="22.5546875" bestFit="1" customWidth="1"/>
    <col min="12" max="12" width="17.44140625" bestFit="1" customWidth="1"/>
    <col min="13" max="13" width="32.109375" bestFit="1" customWidth="1"/>
    <col min="14" max="14" width="17" bestFit="1" customWidth="1"/>
  </cols>
  <sheetData>
    <row r="16" spans="3:14" x14ac:dyDescent="0.3">
      <c r="C16" t="s">
        <v>36</v>
      </c>
      <c r="E16" t="s">
        <v>37</v>
      </c>
      <c r="F16" t="s">
        <v>38</v>
      </c>
      <c r="G16" t="s">
        <v>6</v>
      </c>
      <c r="H16" t="s">
        <v>43</v>
      </c>
      <c r="I16" t="s">
        <v>39</v>
      </c>
      <c r="J16" t="s">
        <v>40</v>
      </c>
      <c r="K16" t="s">
        <v>41</v>
      </c>
      <c r="L16" t="s">
        <v>16</v>
      </c>
      <c r="M16" t="s">
        <v>42</v>
      </c>
      <c r="N16" t="s">
        <v>20</v>
      </c>
    </row>
    <row r="17" spans="1:14" x14ac:dyDescent="0.3">
      <c r="C17" t="s">
        <v>33</v>
      </c>
      <c r="D17" t="s">
        <v>22</v>
      </c>
      <c r="E17" t="s">
        <v>34</v>
      </c>
      <c r="F17" t="s">
        <v>35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51</v>
      </c>
      <c r="N17" t="s">
        <v>50</v>
      </c>
    </row>
    <row r="18" spans="1:14" x14ac:dyDescent="0.3">
      <c r="C18" s="12" t="s">
        <v>21</v>
      </c>
      <c r="D18" s="13" t="s">
        <v>52</v>
      </c>
      <c r="E18" s="13" t="s">
        <v>53</v>
      </c>
      <c r="F18" s="13" t="s">
        <v>54</v>
      </c>
      <c r="G18" s="13" t="s">
        <v>55</v>
      </c>
      <c r="H18" s="13" t="s">
        <v>26</v>
      </c>
      <c r="I18" s="13" t="s">
        <v>28</v>
      </c>
      <c r="J18" s="13" t="s">
        <v>27</v>
      </c>
      <c r="K18" s="13" t="s">
        <v>72</v>
      </c>
      <c r="L18" s="13" t="s">
        <v>30</v>
      </c>
      <c r="M18" s="13" t="s">
        <v>73</v>
      </c>
      <c r="N18" s="13" t="s">
        <v>32</v>
      </c>
    </row>
    <row r="19" spans="1:14" x14ac:dyDescent="0.3">
      <c r="A19" s="3">
        <v>36526</v>
      </c>
      <c r="B19" s="3">
        <v>36526</v>
      </c>
      <c r="C19" s="2">
        <f>_xll.BDH($C$17,$D$17,"01/01/2000","","Dir=V","Dts=S","Sort=A","Quote=C","QtTyp=Y","Days=T","Per=cm","DtFmt=D","UseDPDF=Y","cols=2;rows=209")</f>
        <v>36556</v>
      </c>
      <c r="D19" s="14">
        <v>56.6</v>
      </c>
      <c r="E19" s="14">
        <f>_xll.BDH(E17,$D$17,"01/01/2000","","Dir=V","Dts=H","Sort=A","Quote=C","QtTyp=Y","Days=T","Per=cm","DtFmt=D","UseDPDF=Y","cols=1;rows=209")</f>
        <v>57.7</v>
      </c>
      <c r="F19" s="14">
        <f>_xll.BDH(F17,$D$17,"01/01/2000","","Dir=V","Dts=H","Sort=A","Quote=C","QtTyp=Y","Days=T","Per=cm","DtFmt=D","UseDPDF=Y","cols=1;rows=209")</f>
        <v>61.4</v>
      </c>
      <c r="G19" s="14">
        <f>_xll.BDH(G17,$D$17,"01/01/2000","","Dir=V","Dts=H","Sort=A","Quote=C","QtTyp=Y","Days=T","Per=cm","DtFmt=D","UseDPDF=Y","cols=1;rows=209")</f>
        <v>60.8</v>
      </c>
      <c r="H19" s="14">
        <f>_xll.BDH(H17,$D$17,"01/01/2000","","Dir=V","Dts=H","Sort=A","Quote=C","QtTyp=Y","Days=T","Per=cm","DtFmt=D","UseDPDF=Y","cols=1;rows=209")</f>
        <v>48.5</v>
      </c>
      <c r="I19" s="14">
        <f>_xll.BDH(I17,$D$17,"01/01/2000","","Dir=V","Dts=H","Sort=A","Quote=C","QtTyp=Y","Days=T","Per=cm","DtFmt=D","UseDPDF=Y","cols=1;rows=209")</f>
        <v>55.5</v>
      </c>
      <c r="J19" s="14">
        <f>_xll.BDH(J17,$D$17,"01/01/2000","","Dir=V","Dts=H","Sort=A","Quote=C","QtTyp=Y","Days=T","Per=cm","DtFmt=D","UseDPDF=Y","cols=1;rows=209")</f>
        <v>49.5</v>
      </c>
      <c r="K19" s="14">
        <f>_xll.BDH(K17,$D$17,"01/01/2000","","Dir=V","Dts=H","Sort=A","Quote=C","QtTyp=Y","Days=T","Per=cm","DtFmt=D","UseDPDF=Y","cols=1;rows=209")</f>
        <v>67</v>
      </c>
      <c r="L19" s="14">
        <f>_xll.BDH(L17,$D$17,"01/01/2000","","Dir=V","Dts=H","Sort=A","Quote=C","QtTyp=Y","Days=T","Per=cm","DtFmt=D","UseDPDF=Y","cols=1;rows=209")</f>
        <v>52.3</v>
      </c>
      <c r="M19" s="14">
        <f>_xll.BDH(M17,$D$17,"01/01/2000","","Dir=V","Dts=H","Sort=A","Quote=C","QtTyp=Y","Days=T","Per=cm","DtFmt=D","UseDPDF=Y","cols=1;rows=209")</f>
        <v>57.5</v>
      </c>
      <c r="N19" s="14">
        <f>_xll.BDH(N17,$D$17,"01/01/2000","","Dir=V","Dts=H","Sort=A","Quote=C","QtTyp=Y","Days=T","Per=cm","DtFmt=D","UseDPDF=Y","cols=1;rows=209")</f>
        <v>54.9</v>
      </c>
    </row>
    <row r="20" spans="1:14" x14ac:dyDescent="0.3">
      <c r="A20" s="3">
        <v>36557</v>
      </c>
      <c r="B20" s="3">
        <v>36557</v>
      </c>
      <c r="C20" s="2">
        <v>36585</v>
      </c>
      <c r="D20" s="14">
        <v>54.9</v>
      </c>
      <c r="E20" s="14">
        <v>58.2</v>
      </c>
      <c r="F20" s="14">
        <v>66.5</v>
      </c>
      <c r="G20" s="14">
        <v>58.9</v>
      </c>
      <c r="H20" s="14">
        <v>52</v>
      </c>
      <c r="I20" s="14">
        <v>55</v>
      </c>
      <c r="J20" s="14">
        <v>49.5</v>
      </c>
      <c r="K20" s="14">
        <v>66.5</v>
      </c>
      <c r="L20" s="14">
        <v>52.8</v>
      </c>
      <c r="M20" s="14">
        <v>47.5</v>
      </c>
      <c r="N20" s="14">
        <v>51.9</v>
      </c>
    </row>
    <row r="21" spans="1:14" x14ac:dyDescent="0.3">
      <c r="A21" s="3">
        <v>36586</v>
      </c>
      <c r="B21" s="3">
        <v>36586</v>
      </c>
      <c r="C21" s="2">
        <v>36616</v>
      </c>
      <c r="D21" s="14">
        <v>57.4</v>
      </c>
      <c r="E21" s="14">
        <v>60.5</v>
      </c>
      <c r="F21" s="14">
        <v>68.599999999999994</v>
      </c>
      <c r="G21" s="14">
        <v>61.7</v>
      </c>
      <c r="H21" s="14">
        <v>53</v>
      </c>
      <c r="I21" s="14">
        <v>52.5</v>
      </c>
      <c r="J21" s="14">
        <v>51.5</v>
      </c>
      <c r="K21" s="14">
        <v>60.5</v>
      </c>
      <c r="L21" s="14">
        <v>55</v>
      </c>
      <c r="M21" s="14">
        <v>55.5</v>
      </c>
      <c r="N21" s="14">
        <v>54.7</v>
      </c>
    </row>
    <row r="22" spans="1:14" x14ac:dyDescent="0.3">
      <c r="A22" s="3">
        <v>36617</v>
      </c>
      <c r="B22" s="3">
        <v>36617</v>
      </c>
      <c r="C22" s="2">
        <v>36646</v>
      </c>
      <c r="D22" s="14">
        <v>58</v>
      </c>
      <c r="E22" s="14">
        <v>61.1</v>
      </c>
      <c r="F22" s="14">
        <v>65</v>
      </c>
      <c r="G22" s="14">
        <v>61.5</v>
      </c>
      <c r="H22" s="14">
        <v>55.5</v>
      </c>
      <c r="I22" s="14">
        <v>55</v>
      </c>
      <c r="J22" s="14">
        <v>53.5</v>
      </c>
      <c r="K22" s="14">
        <v>64</v>
      </c>
      <c r="L22" s="14">
        <v>54.4</v>
      </c>
      <c r="M22" s="14">
        <v>59</v>
      </c>
      <c r="N22" s="14">
        <v>54.6</v>
      </c>
    </row>
    <row r="23" spans="1:14" x14ac:dyDescent="0.3">
      <c r="A23" s="3">
        <v>36647</v>
      </c>
      <c r="B23" s="3">
        <v>36647</v>
      </c>
      <c r="C23" s="2">
        <v>36677</v>
      </c>
      <c r="D23" s="14">
        <v>57.7</v>
      </c>
      <c r="E23" s="14">
        <v>59.8</v>
      </c>
      <c r="F23" s="14">
        <v>64.2</v>
      </c>
      <c r="G23" s="14">
        <v>60.5</v>
      </c>
      <c r="H23" s="14">
        <v>53.5</v>
      </c>
      <c r="I23" s="14">
        <v>57</v>
      </c>
      <c r="J23" s="14">
        <v>49.5</v>
      </c>
      <c r="K23" s="14">
        <v>63</v>
      </c>
      <c r="L23" s="14">
        <v>53.5</v>
      </c>
      <c r="M23" s="14">
        <v>62</v>
      </c>
      <c r="N23" s="14">
        <v>54.7</v>
      </c>
    </row>
    <row r="24" spans="1:14" x14ac:dyDescent="0.3">
      <c r="A24" s="3">
        <v>36678</v>
      </c>
      <c r="B24" s="3">
        <v>36678</v>
      </c>
      <c r="C24" s="2">
        <v>36707</v>
      </c>
      <c r="D24" s="14">
        <v>56.9</v>
      </c>
      <c r="E24" s="14">
        <v>60.3</v>
      </c>
      <c r="F24" s="14">
        <v>65</v>
      </c>
      <c r="G24" s="14">
        <v>59.4</v>
      </c>
      <c r="H24" s="14">
        <v>56.5</v>
      </c>
      <c r="I24" s="14">
        <v>53.5</v>
      </c>
      <c r="J24" s="14">
        <v>54</v>
      </c>
      <c r="K24" s="14">
        <v>66.5</v>
      </c>
      <c r="L24" s="14">
        <v>54.4</v>
      </c>
      <c r="M24" s="14">
        <v>57</v>
      </c>
      <c r="N24" s="14">
        <v>52.6</v>
      </c>
    </row>
    <row r="25" spans="1:14" x14ac:dyDescent="0.3">
      <c r="A25" s="3">
        <v>36708</v>
      </c>
      <c r="B25" s="3">
        <v>36708</v>
      </c>
      <c r="C25" s="2">
        <v>36738</v>
      </c>
      <c r="D25" s="14">
        <v>55.3</v>
      </c>
      <c r="E25" s="14">
        <v>56.5</v>
      </c>
      <c r="F25" s="14">
        <v>62.1</v>
      </c>
      <c r="G25" s="14">
        <v>59.7</v>
      </c>
      <c r="H25" s="14">
        <v>50.5</v>
      </c>
      <c r="I25" s="14">
        <v>54.5</v>
      </c>
      <c r="J25" s="14">
        <v>51</v>
      </c>
      <c r="K25" s="14">
        <v>68</v>
      </c>
      <c r="L25" s="14">
        <v>50.5</v>
      </c>
      <c r="M25" s="14">
        <v>53</v>
      </c>
      <c r="N25" s="14">
        <v>53.1</v>
      </c>
    </row>
    <row r="26" spans="1:14" x14ac:dyDescent="0.3">
      <c r="A26" s="3">
        <v>36739</v>
      </c>
      <c r="B26" s="3">
        <v>36739</v>
      </c>
      <c r="C26" s="2">
        <v>36769</v>
      </c>
      <c r="D26" s="14">
        <v>57.6</v>
      </c>
      <c r="E26" s="14">
        <v>61.3</v>
      </c>
      <c r="F26" s="14">
        <v>59.2</v>
      </c>
      <c r="G26" s="14">
        <v>59.8</v>
      </c>
      <c r="H26" s="14">
        <v>52</v>
      </c>
      <c r="I26" s="14">
        <v>55</v>
      </c>
      <c r="J26" s="14">
        <v>51</v>
      </c>
      <c r="K26" s="14">
        <v>61.5</v>
      </c>
      <c r="L26" s="14">
        <v>54.2</v>
      </c>
      <c r="M26" s="14">
        <v>56</v>
      </c>
      <c r="N26" s="14">
        <v>53.9</v>
      </c>
    </row>
    <row r="27" spans="1:14" x14ac:dyDescent="0.3">
      <c r="A27" s="3">
        <v>36770</v>
      </c>
      <c r="B27" s="3">
        <v>36770</v>
      </c>
      <c r="C27" s="2">
        <v>36799</v>
      </c>
      <c r="D27" s="14">
        <v>56.7</v>
      </c>
      <c r="E27" s="14">
        <v>59.8</v>
      </c>
      <c r="F27" s="14">
        <v>62.1</v>
      </c>
      <c r="G27" s="14">
        <v>60.4</v>
      </c>
      <c r="H27" s="14">
        <v>56.5</v>
      </c>
      <c r="I27" s="14">
        <v>53</v>
      </c>
      <c r="J27" s="14">
        <v>53.5</v>
      </c>
      <c r="K27" s="14">
        <v>65</v>
      </c>
      <c r="L27" s="14">
        <v>53.5</v>
      </c>
      <c r="M27" s="14">
        <v>51.5</v>
      </c>
      <c r="N27" s="14">
        <v>46</v>
      </c>
    </row>
    <row r="28" spans="1:14" x14ac:dyDescent="0.3">
      <c r="A28" s="3">
        <v>36800</v>
      </c>
      <c r="B28" s="3">
        <v>36800</v>
      </c>
      <c r="C28" s="2">
        <v>36830</v>
      </c>
      <c r="D28" s="14">
        <v>56.7</v>
      </c>
      <c r="E28" s="14">
        <v>58.6</v>
      </c>
      <c r="F28" s="14">
        <v>63.7</v>
      </c>
      <c r="G28" s="14">
        <v>59.2</v>
      </c>
      <c r="H28" s="14">
        <v>53.5</v>
      </c>
      <c r="I28" s="14">
        <v>54.5</v>
      </c>
      <c r="J28" s="14">
        <v>55</v>
      </c>
      <c r="K28" s="14">
        <v>67.5</v>
      </c>
      <c r="L28" s="14">
        <v>54.5</v>
      </c>
      <c r="M28" s="14">
        <v>55</v>
      </c>
      <c r="N28" s="14">
        <v>58.9</v>
      </c>
    </row>
    <row r="29" spans="1:14" x14ac:dyDescent="0.3">
      <c r="A29" s="3">
        <v>36831</v>
      </c>
      <c r="B29" s="3">
        <v>36831</v>
      </c>
      <c r="C29" s="2">
        <v>36860</v>
      </c>
      <c r="D29" s="14">
        <v>56.2</v>
      </c>
      <c r="E29" s="14">
        <v>59.7</v>
      </c>
      <c r="F29" s="14">
        <v>60.9</v>
      </c>
      <c r="G29" s="14">
        <v>56.4</v>
      </c>
      <c r="H29" s="14">
        <v>49.5</v>
      </c>
      <c r="I29" s="14">
        <v>54</v>
      </c>
      <c r="J29" s="14">
        <v>49.5</v>
      </c>
      <c r="K29" s="14">
        <v>66</v>
      </c>
      <c r="L29" s="14">
        <v>54.6</v>
      </c>
      <c r="M29" s="14">
        <v>55</v>
      </c>
      <c r="N29" s="14">
        <v>54.7</v>
      </c>
    </row>
    <row r="30" spans="1:14" x14ac:dyDescent="0.3">
      <c r="A30" s="3">
        <v>36861</v>
      </c>
      <c r="B30" s="3">
        <v>36861</v>
      </c>
      <c r="C30" s="2">
        <v>36891</v>
      </c>
      <c r="D30" s="14">
        <v>54</v>
      </c>
      <c r="E30" s="14">
        <v>57.5</v>
      </c>
      <c r="F30" s="14">
        <v>63.5</v>
      </c>
      <c r="G30" s="14">
        <v>54.9</v>
      </c>
      <c r="H30" s="14">
        <v>50.5</v>
      </c>
      <c r="I30" s="14">
        <v>51</v>
      </c>
      <c r="J30" s="14">
        <v>48.5</v>
      </c>
      <c r="K30" s="14">
        <v>65</v>
      </c>
      <c r="L30" s="14">
        <v>52.4</v>
      </c>
      <c r="M30" s="14">
        <v>56.5</v>
      </c>
      <c r="N30" s="14">
        <v>53.4</v>
      </c>
    </row>
    <row r="31" spans="1:14" x14ac:dyDescent="0.3">
      <c r="A31" s="3">
        <v>36892</v>
      </c>
      <c r="B31" s="3">
        <v>36892</v>
      </c>
      <c r="C31" s="2">
        <v>36922</v>
      </c>
      <c r="D31" s="14">
        <v>51.6</v>
      </c>
      <c r="E31" s="14">
        <v>52.5</v>
      </c>
      <c r="F31" s="14">
        <v>61.8</v>
      </c>
      <c r="G31" s="14">
        <v>50.8</v>
      </c>
      <c r="H31" s="14">
        <v>42.5</v>
      </c>
      <c r="I31" s="14">
        <v>51.5</v>
      </c>
      <c r="J31" s="14">
        <v>45.5</v>
      </c>
      <c r="K31" s="14">
        <v>67.5</v>
      </c>
      <c r="L31" s="14">
        <v>51.7</v>
      </c>
      <c r="M31" s="14">
        <v>55</v>
      </c>
      <c r="N31" s="14">
        <v>49.8</v>
      </c>
    </row>
    <row r="32" spans="1:14" x14ac:dyDescent="0.3">
      <c r="A32" s="3">
        <v>36923</v>
      </c>
      <c r="B32" s="3">
        <v>36923</v>
      </c>
      <c r="C32" s="2">
        <v>36950</v>
      </c>
      <c r="D32" s="14">
        <v>51.3</v>
      </c>
      <c r="E32" s="14">
        <v>51.5</v>
      </c>
      <c r="F32" s="14">
        <v>58.1</v>
      </c>
      <c r="G32" s="14">
        <v>51.4</v>
      </c>
      <c r="H32" s="14">
        <v>45.5</v>
      </c>
      <c r="I32" s="14">
        <v>51.5</v>
      </c>
      <c r="J32" s="14">
        <v>47</v>
      </c>
      <c r="K32" s="14">
        <v>65</v>
      </c>
      <c r="L32" s="14">
        <v>50.7</v>
      </c>
      <c r="M32" s="14">
        <v>53.5</v>
      </c>
      <c r="N32" s="14">
        <v>48.7</v>
      </c>
    </row>
    <row r="33" spans="1:14" x14ac:dyDescent="0.3">
      <c r="A33" s="3">
        <v>36951</v>
      </c>
      <c r="B33" s="3">
        <v>36951</v>
      </c>
      <c r="C33" s="2">
        <v>36981</v>
      </c>
      <c r="D33" s="14">
        <v>50.7</v>
      </c>
      <c r="E33" s="14">
        <v>50</v>
      </c>
      <c r="F33" s="14">
        <v>55.8</v>
      </c>
      <c r="G33" s="14">
        <v>52.6</v>
      </c>
      <c r="H33" s="14">
        <v>47.5</v>
      </c>
      <c r="I33" s="14">
        <v>50.5</v>
      </c>
      <c r="J33" s="14">
        <v>49</v>
      </c>
      <c r="K33" s="14">
        <v>69</v>
      </c>
      <c r="L33" s="14">
        <v>49.6</v>
      </c>
      <c r="M33" s="14">
        <v>49.5</v>
      </c>
      <c r="N33" s="14">
        <v>48.4</v>
      </c>
    </row>
    <row r="34" spans="1:14" x14ac:dyDescent="0.3">
      <c r="A34" s="3">
        <v>36982</v>
      </c>
      <c r="B34" s="3">
        <v>36982</v>
      </c>
      <c r="C34" s="2">
        <v>37011</v>
      </c>
      <c r="D34" s="14">
        <v>48.3</v>
      </c>
      <c r="E34" s="14">
        <v>48.3</v>
      </c>
      <c r="F34" s="14">
        <v>53.8</v>
      </c>
      <c r="G34" s="14">
        <v>47.2</v>
      </c>
      <c r="H34" s="14">
        <v>44</v>
      </c>
      <c r="I34" s="14">
        <v>51</v>
      </c>
      <c r="J34" s="14">
        <v>45.5</v>
      </c>
      <c r="K34" s="14">
        <v>64</v>
      </c>
      <c r="L34" s="14">
        <v>46.5</v>
      </c>
      <c r="M34" s="14">
        <v>55.5</v>
      </c>
      <c r="N34" s="14">
        <v>49.8</v>
      </c>
    </row>
    <row r="35" spans="1:14" x14ac:dyDescent="0.3">
      <c r="A35" s="3">
        <v>37012</v>
      </c>
      <c r="B35" s="3">
        <v>37012</v>
      </c>
      <c r="C35" s="2">
        <v>37042</v>
      </c>
      <c r="D35" s="14">
        <v>49</v>
      </c>
      <c r="E35" s="14">
        <v>47.9</v>
      </c>
      <c r="F35" s="14">
        <v>58.5</v>
      </c>
      <c r="G35" s="14">
        <v>49.3</v>
      </c>
      <c r="H35" s="14">
        <v>46.5</v>
      </c>
      <c r="I35" s="14">
        <v>52</v>
      </c>
      <c r="J35" s="14">
        <v>47.5</v>
      </c>
      <c r="K35" s="14">
        <v>63.5</v>
      </c>
      <c r="L35" s="14">
        <v>46.7</v>
      </c>
      <c r="M35" s="14">
        <v>48.5</v>
      </c>
      <c r="N35" s="14">
        <v>48.7</v>
      </c>
    </row>
    <row r="36" spans="1:14" x14ac:dyDescent="0.3">
      <c r="A36" s="3">
        <v>37043</v>
      </c>
      <c r="B36" s="3">
        <v>37043</v>
      </c>
      <c r="C36" s="2">
        <v>37072</v>
      </c>
      <c r="D36" s="14">
        <v>50.1</v>
      </c>
      <c r="E36" s="14">
        <v>51.6</v>
      </c>
      <c r="F36" s="14">
        <v>54.5</v>
      </c>
      <c r="G36" s="14">
        <v>52.2</v>
      </c>
      <c r="H36" s="14">
        <v>49</v>
      </c>
      <c r="I36" s="14">
        <v>51</v>
      </c>
      <c r="J36" s="14">
        <v>48.5</v>
      </c>
      <c r="K36" s="14">
        <v>65</v>
      </c>
      <c r="L36" s="14">
        <v>45.6</v>
      </c>
      <c r="M36" s="14">
        <v>49.5</v>
      </c>
      <c r="N36" s="14">
        <v>50</v>
      </c>
    </row>
    <row r="37" spans="1:14" x14ac:dyDescent="0.3">
      <c r="A37" s="3">
        <v>37073</v>
      </c>
      <c r="B37" s="3">
        <v>37073</v>
      </c>
      <c r="C37" s="2">
        <v>37103</v>
      </c>
      <c r="D37" s="14">
        <v>48.1</v>
      </c>
      <c r="E37" s="14">
        <v>48.1</v>
      </c>
      <c r="F37" s="14">
        <v>49.9</v>
      </c>
      <c r="G37" s="14">
        <v>47.5</v>
      </c>
      <c r="H37" s="14">
        <v>42.5</v>
      </c>
      <c r="I37" s="14">
        <v>50.5</v>
      </c>
      <c r="J37" s="14">
        <v>46</v>
      </c>
      <c r="K37" s="14">
        <v>61.5</v>
      </c>
      <c r="L37" s="14">
        <v>46.4</v>
      </c>
      <c r="M37" s="14">
        <v>53</v>
      </c>
      <c r="N37" s="14">
        <v>50.1</v>
      </c>
    </row>
    <row r="38" spans="1:14" x14ac:dyDescent="0.3">
      <c r="A38" s="3">
        <v>37104</v>
      </c>
      <c r="B38" s="3">
        <v>37104</v>
      </c>
      <c r="C38" s="2">
        <v>37134</v>
      </c>
      <c r="D38" s="14">
        <v>46.9</v>
      </c>
      <c r="E38" s="14">
        <v>47.4</v>
      </c>
      <c r="F38" s="14">
        <v>48.9</v>
      </c>
      <c r="G38" s="14">
        <v>46.5</v>
      </c>
      <c r="H38" s="14">
        <v>41.5</v>
      </c>
      <c r="I38" s="14">
        <v>48</v>
      </c>
      <c r="J38" s="14">
        <v>43.5</v>
      </c>
      <c r="K38" s="14">
        <v>65.5</v>
      </c>
      <c r="L38" s="14">
        <v>45.7</v>
      </c>
      <c r="M38" s="14">
        <v>47.5</v>
      </c>
      <c r="N38" s="14">
        <v>52.8</v>
      </c>
    </row>
    <row r="39" spans="1:14" x14ac:dyDescent="0.3">
      <c r="A39" s="3">
        <v>37135</v>
      </c>
      <c r="B39" s="3">
        <v>37135</v>
      </c>
      <c r="C39" s="2">
        <v>37164</v>
      </c>
      <c r="D39" s="14">
        <v>49.5</v>
      </c>
      <c r="E39" s="14">
        <v>49.7</v>
      </c>
      <c r="F39" s="14">
        <v>50.2</v>
      </c>
      <c r="G39" s="14">
        <v>50.8</v>
      </c>
      <c r="H39" s="14">
        <v>48.5</v>
      </c>
      <c r="I39" s="14">
        <v>51</v>
      </c>
      <c r="J39" s="14">
        <v>44.5</v>
      </c>
      <c r="K39" s="14">
        <v>64</v>
      </c>
      <c r="L39" s="14">
        <v>46.4</v>
      </c>
      <c r="M39" s="14">
        <v>53.5</v>
      </c>
      <c r="N39" s="14">
        <v>52.7</v>
      </c>
    </row>
    <row r="40" spans="1:14" x14ac:dyDescent="0.3">
      <c r="A40" s="3">
        <v>37165</v>
      </c>
      <c r="B40" s="3">
        <v>37165</v>
      </c>
      <c r="C40" s="2">
        <v>37195</v>
      </c>
      <c r="D40" s="14">
        <v>44.8</v>
      </c>
      <c r="E40" s="14">
        <v>40.5</v>
      </c>
      <c r="F40" s="14">
        <v>43.4</v>
      </c>
      <c r="G40" s="14">
        <v>41.3</v>
      </c>
      <c r="H40" s="14">
        <v>40.5</v>
      </c>
      <c r="I40" s="14">
        <v>53.5</v>
      </c>
      <c r="J40" s="14">
        <v>48</v>
      </c>
      <c r="K40" s="14">
        <v>68.5</v>
      </c>
      <c r="L40" s="14">
        <v>43.9</v>
      </c>
      <c r="M40" s="14">
        <v>44.5</v>
      </c>
      <c r="N40" s="14">
        <v>50.7</v>
      </c>
    </row>
    <row r="41" spans="1:14" x14ac:dyDescent="0.3">
      <c r="A41" s="3">
        <v>37196</v>
      </c>
      <c r="B41" s="3">
        <v>37196</v>
      </c>
      <c r="C41" s="2">
        <v>37225</v>
      </c>
      <c r="D41" s="14">
        <v>48.2</v>
      </c>
      <c r="E41" s="14">
        <v>49.4</v>
      </c>
      <c r="F41" s="14">
        <v>41.3</v>
      </c>
      <c r="G41" s="14">
        <v>46.4</v>
      </c>
      <c r="H41" s="14">
        <v>42</v>
      </c>
      <c r="I41" s="14">
        <v>52.5</v>
      </c>
      <c r="J41" s="14">
        <v>49.5</v>
      </c>
      <c r="K41" s="14">
        <v>67</v>
      </c>
      <c r="L41" s="14">
        <v>44.5</v>
      </c>
      <c r="M41" s="14">
        <v>48.5</v>
      </c>
      <c r="N41" s="14">
        <v>51.6</v>
      </c>
    </row>
    <row r="42" spans="1:14" x14ac:dyDescent="0.3">
      <c r="A42" s="3">
        <v>37226</v>
      </c>
      <c r="B42" s="3">
        <v>37226</v>
      </c>
      <c r="C42" s="2">
        <v>37256</v>
      </c>
      <c r="D42" s="14">
        <v>49.7</v>
      </c>
      <c r="E42" s="14">
        <v>50.7</v>
      </c>
      <c r="F42" s="14">
        <v>42.3</v>
      </c>
      <c r="G42" s="14">
        <v>49.9</v>
      </c>
      <c r="H42" s="14">
        <v>46.5</v>
      </c>
      <c r="I42" s="14">
        <v>53.5</v>
      </c>
      <c r="J42" s="14">
        <v>48.5</v>
      </c>
      <c r="K42" s="14">
        <v>66.5</v>
      </c>
      <c r="L42" s="14">
        <v>44.6</v>
      </c>
      <c r="M42" s="14">
        <v>55</v>
      </c>
      <c r="N42" s="14">
        <v>55.9</v>
      </c>
    </row>
    <row r="43" spans="1:14" x14ac:dyDescent="0.3">
      <c r="A43" s="3">
        <v>37257</v>
      </c>
      <c r="B43" s="3">
        <v>37257</v>
      </c>
      <c r="C43" s="2">
        <v>37287</v>
      </c>
      <c r="D43" s="14">
        <v>48.9</v>
      </c>
      <c r="E43" s="14">
        <v>49.8</v>
      </c>
      <c r="F43" s="14">
        <v>48.8</v>
      </c>
      <c r="G43" s="14">
        <v>48.3</v>
      </c>
      <c r="H43" s="14">
        <v>45.5</v>
      </c>
      <c r="I43" s="14">
        <v>53</v>
      </c>
      <c r="J43" s="14">
        <v>47.5</v>
      </c>
      <c r="K43" s="14">
        <v>64.5</v>
      </c>
      <c r="L43" s="14">
        <v>44.3</v>
      </c>
      <c r="M43" s="14">
        <v>56.5</v>
      </c>
      <c r="N43" s="14">
        <v>55.3</v>
      </c>
    </row>
    <row r="44" spans="1:14" x14ac:dyDescent="0.3">
      <c r="A44" s="3">
        <v>37288</v>
      </c>
      <c r="B44" s="3">
        <v>37288</v>
      </c>
      <c r="C44" s="2">
        <v>37315</v>
      </c>
      <c r="D44" s="14">
        <v>52.7</v>
      </c>
      <c r="E44" s="14">
        <v>57.5</v>
      </c>
      <c r="F44" s="14">
        <v>47.6</v>
      </c>
      <c r="G44" s="14">
        <v>56.3</v>
      </c>
      <c r="H44" s="14">
        <v>47.5</v>
      </c>
      <c r="I44" s="14">
        <v>53</v>
      </c>
      <c r="J44" s="14">
        <v>51.5</v>
      </c>
      <c r="K44" s="14">
        <v>66.5</v>
      </c>
      <c r="L44" s="14">
        <v>43.9</v>
      </c>
      <c r="M44" s="14">
        <v>52.5</v>
      </c>
      <c r="N44" s="14">
        <v>54.3</v>
      </c>
    </row>
    <row r="45" spans="1:14" x14ac:dyDescent="0.3">
      <c r="A45" s="3">
        <v>37316</v>
      </c>
      <c r="B45" s="3">
        <v>37316</v>
      </c>
      <c r="C45" s="2">
        <v>37346</v>
      </c>
      <c r="D45" s="14">
        <v>52.8</v>
      </c>
      <c r="E45" s="14">
        <v>57.1</v>
      </c>
      <c r="F45" s="14">
        <v>49.2</v>
      </c>
      <c r="G45" s="14">
        <v>56.4</v>
      </c>
      <c r="H45" s="14">
        <v>49.5</v>
      </c>
      <c r="I45" s="14">
        <v>52</v>
      </c>
      <c r="J45" s="14">
        <v>50</v>
      </c>
      <c r="K45" s="14">
        <v>65.5</v>
      </c>
      <c r="L45" s="14">
        <v>45.8</v>
      </c>
      <c r="M45" s="14">
        <v>49.5</v>
      </c>
      <c r="N45" s="14">
        <v>48.9</v>
      </c>
    </row>
    <row r="46" spans="1:14" x14ac:dyDescent="0.3">
      <c r="A46" s="3">
        <v>37347</v>
      </c>
      <c r="B46" s="3">
        <v>37347</v>
      </c>
      <c r="C46" s="2">
        <v>37376</v>
      </c>
      <c r="D46" s="14">
        <v>53.5</v>
      </c>
      <c r="E46" s="14">
        <v>56.3</v>
      </c>
      <c r="F46" s="14">
        <v>53.7</v>
      </c>
      <c r="G46" s="14">
        <v>58.4</v>
      </c>
      <c r="H46" s="14">
        <v>48.5</v>
      </c>
      <c r="I46" s="14">
        <v>51.5</v>
      </c>
      <c r="J46" s="14">
        <v>52.5</v>
      </c>
      <c r="K46" s="14">
        <v>63</v>
      </c>
      <c r="L46" s="14">
        <v>47.8</v>
      </c>
      <c r="M46" s="14">
        <v>52.5</v>
      </c>
      <c r="N46" s="14">
        <v>56.2</v>
      </c>
    </row>
    <row r="47" spans="1:14" x14ac:dyDescent="0.3">
      <c r="A47" s="3">
        <v>37377</v>
      </c>
      <c r="B47" s="3">
        <v>37377</v>
      </c>
      <c r="C47" s="2">
        <v>37407</v>
      </c>
      <c r="D47" s="14">
        <v>54.8</v>
      </c>
      <c r="E47" s="14">
        <v>60.5</v>
      </c>
      <c r="F47" s="14">
        <v>55.2</v>
      </c>
      <c r="G47" s="14">
        <v>57.3</v>
      </c>
      <c r="H47" s="14">
        <v>53.5</v>
      </c>
      <c r="I47" s="14">
        <v>52</v>
      </c>
      <c r="J47" s="14">
        <v>48.5</v>
      </c>
      <c r="K47" s="14">
        <v>65</v>
      </c>
      <c r="L47" s="14">
        <v>49.2</v>
      </c>
      <c r="M47" s="14">
        <v>61.5</v>
      </c>
      <c r="N47" s="14">
        <v>54</v>
      </c>
    </row>
    <row r="48" spans="1:14" x14ac:dyDescent="0.3">
      <c r="A48" s="3">
        <v>37408</v>
      </c>
      <c r="B48" s="3">
        <v>37408</v>
      </c>
      <c r="C48" s="2">
        <v>37437</v>
      </c>
      <c r="D48" s="14">
        <v>52.5</v>
      </c>
      <c r="E48" s="14">
        <v>56.1</v>
      </c>
      <c r="F48" s="14">
        <v>53.1</v>
      </c>
      <c r="G48" s="14">
        <v>56.4</v>
      </c>
      <c r="H48" s="14">
        <v>49</v>
      </c>
      <c r="I48" s="14">
        <v>53.5</v>
      </c>
      <c r="J48" s="14">
        <v>47.5</v>
      </c>
      <c r="K48" s="14">
        <v>66</v>
      </c>
      <c r="L48" s="14">
        <v>44</v>
      </c>
      <c r="M48" s="14">
        <v>57.5</v>
      </c>
      <c r="N48" s="14">
        <v>55.2</v>
      </c>
    </row>
    <row r="49" spans="1:14" x14ac:dyDescent="0.3">
      <c r="A49" s="3">
        <v>37438</v>
      </c>
      <c r="B49" s="3">
        <v>37438</v>
      </c>
      <c r="C49" s="2">
        <v>37468</v>
      </c>
      <c r="D49" s="14">
        <v>50.4</v>
      </c>
      <c r="E49" s="14">
        <v>52.1</v>
      </c>
      <c r="F49" s="14">
        <v>60.5</v>
      </c>
      <c r="G49" s="14">
        <v>50.7</v>
      </c>
      <c r="H49" s="14">
        <v>43.5</v>
      </c>
      <c r="I49" s="14">
        <v>52.5</v>
      </c>
      <c r="J49" s="14">
        <v>52</v>
      </c>
      <c r="K49" s="14">
        <v>66</v>
      </c>
      <c r="L49" s="14">
        <v>46.1</v>
      </c>
      <c r="M49" s="14">
        <v>59.5</v>
      </c>
      <c r="N49" s="14">
        <v>52.6</v>
      </c>
    </row>
    <row r="50" spans="1:14" x14ac:dyDescent="0.3">
      <c r="A50" s="3">
        <v>37469</v>
      </c>
      <c r="B50" s="3">
        <v>37469</v>
      </c>
      <c r="C50" s="2">
        <v>37499</v>
      </c>
      <c r="D50" s="14">
        <v>50.9</v>
      </c>
      <c r="E50" s="14">
        <v>51.9</v>
      </c>
      <c r="F50" s="14">
        <v>55.1</v>
      </c>
      <c r="G50" s="14">
        <v>51.6</v>
      </c>
      <c r="H50" s="14">
        <v>48</v>
      </c>
      <c r="I50" s="14">
        <v>53</v>
      </c>
      <c r="J50" s="14">
        <v>46</v>
      </c>
      <c r="K50" s="14">
        <v>62</v>
      </c>
      <c r="L50" s="14">
        <v>47.2</v>
      </c>
      <c r="M50" s="14">
        <v>46</v>
      </c>
      <c r="N50" s="14">
        <v>48.3</v>
      </c>
    </row>
    <row r="51" spans="1:14" x14ac:dyDescent="0.3">
      <c r="A51" s="3">
        <v>37500</v>
      </c>
      <c r="B51" s="3">
        <v>37500</v>
      </c>
      <c r="C51" s="2">
        <v>37529</v>
      </c>
      <c r="D51" s="14">
        <v>52.3</v>
      </c>
      <c r="E51" s="14">
        <v>54.9</v>
      </c>
      <c r="F51" s="14">
        <v>53.4</v>
      </c>
      <c r="G51" s="14">
        <v>54.8</v>
      </c>
      <c r="H51" s="14">
        <v>51</v>
      </c>
      <c r="I51" s="14">
        <v>52.5</v>
      </c>
      <c r="J51" s="14">
        <v>44.5</v>
      </c>
      <c r="K51" s="14">
        <v>66</v>
      </c>
      <c r="L51" s="14">
        <v>47.1</v>
      </c>
      <c r="M51" s="14">
        <v>57.5</v>
      </c>
      <c r="N51" s="14">
        <v>44.7</v>
      </c>
    </row>
    <row r="52" spans="1:14" x14ac:dyDescent="0.3">
      <c r="A52" s="3">
        <v>37530</v>
      </c>
      <c r="B52" s="3">
        <v>37530</v>
      </c>
      <c r="C52" s="2">
        <v>37560</v>
      </c>
      <c r="D52" s="14">
        <v>51.4</v>
      </c>
      <c r="E52" s="14">
        <v>53.1</v>
      </c>
      <c r="F52" s="14">
        <v>56.1</v>
      </c>
      <c r="G52" s="14">
        <v>52.3</v>
      </c>
      <c r="H52" s="14">
        <v>52</v>
      </c>
      <c r="I52" s="14">
        <v>53.5</v>
      </c>
      <c r="J52" s="14">
        <v>44</v>
      </c>
      <c r="K52" s="14">
        <v>64.5</v>
      </c>
      <c r="L52" s="14">
        <v>46.6</v>
      </c>
      <c r="M52" s="14">
        <v>49</v>
      </c>
      <c r="N52" s="14">
        <v>54.9</v>
      </c>
    </row>
    <row r="53" spans="1:14" x14ac:dyDescent="0.3">
      <c r="A53" s="3">
        <v>37561</v>
      </c>
      <c r="B53" s="3">
        <v>37561</v>
      </c>
      <c r="C53" s="2">
        <v>37590</v>
      </c>
      <c r="D53" s="14">
        <v>52.9</v>
      </c>
      <c r="E53" s="14">
        <v>56.8</v>
      </c>
      <c r="F53" s="14">
        <v>57.6</v>
      </c>
      <c r="G53" s="14">
        <v>56.4</v>
      </c>
      <c r="H53" s="14">
        <v>50.5</v>
      </c>
      <c r="I53" s="14">
        <v>52.5</v>
      </c>
      <c r="J53" s="14">
        <v>44</v>
      </c>
      <c r="K53" s="14">
        <v>61</v>
      </c>
      <c r="L53" s="14">
        <v>46</v>
      </c>
      <c r="M53" s="14">
        <v>58.5</v>
      </c>
      <c r="N53" s="14">
        <v>55.1</v>
      </c>
    </row>
    <row r="54" spans="1:14" x14ac:dyDescent="0.3">
      <c r="A54" s="3">
        <v>37591</v>
      </c>
      <c r="B54" s="3">
        <v>37591</v>
      </c>
      <c r="C54" s="2">
        <v>37621</v>
      </c>
      <c r="D54" s="14">
        <v>52.3</v>
      </c>
      <c r="E54" s="14">
        <v>55.5</v>
      </c>
      <c r="F54" s="14">
        <v>56.5</v>
      </c>
      <c r="G54" s="14">
        <v>54.2</v>
      </c>
      <c r="H54" s="14">
        <v>51.5</v>
      </c>
      <c r="I54" s="14">
        <v>52.5</v>
      </c>
      <c r="J54" s="14">
        <v>45.5</v>
      </c>
      <c r="K54" s="14">
        <v>63</v>
      </c>
      <c r="L54" s="14">
        <v>47</v>
      </c>
      <c r="M54" s="14">
        <v>54</v>
      </c>
      <c r="N54" s="14">
        <v>51.8</v>
      </c>
    </row>
    <row r="55" spans="1:14" x14ac:dyDescent="0.3">
      <c r="A55" s="3">
        <v>37622</v>
      </c>
      <c r="B55" s="3">
        <v>37622</v>
      </c>
      <c r="C55" s="2">
        <v>37652</v>
      </c>
      <c r="D55" s="14">
        <v>53.3</v>
      </c>
      <c r="E55" s="14">
        <v>56.2</v>
      </c>
      <c r="F55" s="14">
        <v>58</v>
      </c>
      <c r="G55" s="14">
        <v>54.4</v>
      </c>
      <c r="H55" s="14">
        <v>48</v>
      </c>
      <c r="I55" s="14">
        <v>52</v>
      </c>
      <c r="J55" s="14">
        <v>46.5</v>
      </c>
      <c r="K55" s="14">
        <v>64.5</v>
      </c>
      <c r="L55" s="14">
        <v>50.5</v>
      </c>
      <c r="M55" s="14">
        <v>53</v>
      </c>
      <c r="N55" s="14">
        <v>56.5</v>
      </c>
    </row>
    <row r="56" spans="1:14" x14ac:dyDescent="0.3">
      <c r="A56" s="3">
        <v>37653</v>
      </c>
      <c r="B56" s="3">
        <v>37653</v>
      </c>
      <c r="C56" s="2">
        <v>37680</v>
      </c>
      <c r="D56" s="14">
        <v>52.6</v>
      </c>
      <c r="E56" s="14">
        <v>55.6</v>
      </c>
      <c r="F56" s="14">
        <v>60.5</v>
      </c>
      <c r="G56" s="14">
        <v>53.9</v>
      </c>
      <c r="H56" s="14">
        <v>50</v>
      </c>
      <c r="I56" s="14">
        <v>52.5</v>
      </c>
      <c r="J56" s="14">
        <v>48.5</v>
      </c>
      <c r="K56" s="14">
        <v>66.5</v>
      </c>
      <c r="L56" s="14">
        <v>48.5</v>
      </c>
      <c r="M56" s="14">
        <v>58.5</v>
      </c>
      <c r="N56" s="14">
        <v>51.5</v>
      </c>
    </row>
    <row r="57" spans="1:14" x14ac:dyDescent="0.3">
      <c r="A57" s="3">
        <v>37681</v>
      </c>
      <c r="B57" s="3">
        <v>37681</v>
      </c>
      <c r="C57" s="2">
        <v>37711</v>
      </c>
      <c r="D57" s="14">
        <v>49.1</v>
      </c>
      <c r="E57" s="14">
        <v>46.3</v>
      </c>
      <c r="F57" s="14">
        <v>59.4</v>
      </c>
      <c r="G57" s="14">
        <v>49.9</v>
      </c>
      <c r="H57" s="14">
        <v>47.5</v>
      </c>
      <c r="I57" s="14">
        <v>52</v>
      </c>
      <c r="J57" s="14">
        <v>49.5</v>
      </c>
      <c r="K57" s="14">
        <v>66</v>
      </c>
      <c r="L57" s="14">
        <v>48.1</v>
      </c>
      <c r="M57" s="14">
        <v>48.5</v>
      </c>
      <c r="N57" s="14">
        <v>55</v>
      </c>
    </row>
    <row r="58" spans="1:14" x14ac:dyDescent="0.3">
      <c r="A58" s="3">
        <v>37712</v>
      </c>
      <c r="B58" s="3">
        <v>37712</v>
      </c>
      <c r="C58" s="2">
        <v>37741</v>
      </c>
      <c r="D58" s="14">
        <v>50.1</v>
      </c>
      <c r="E58" s="14">
        <v>50.7</v>
      </c>
      <c r="F58" s="14">
        <v>55.7</v>
      </c>
      <c r="G58" s="14">
        <v>50.4</v>
      </c>
      <c r="H58" s="14">
        <v>46</v>
      </c>
      <c r="I58" s="14">
        <v>50.5</v>
      </c>
      <c r="J58" s="14">
        <v>51</v>
      </c>
      <c r="K58" s="14">
        <v>62.5</v>
      </c>
      <c r="L58" s="14">
        <v>48.7</v>
      </c>
      <c r="M58" s="14">
        <v>52.5</v>
      </c>
      <c r="N58" s="14">
        <v>50</v>
      </c>
    </row>
    <row r="59" spans="1:14" x14ac:dyDescent="0.3">
      <c r="A59" s="3">
        <v>37742</v>
      </c>
      <c r="B59" s="3">
        <v>37742</v>
      </c>
      <c r="C59" s="2">
        <v>37772</v>
      </c>
      <c r="D59" s="14">
        <v>52.8</v>
      </c>
      <c r="E59" s="14">
        <v>54.6</v>
      </c>
      <c r="F59" s="14">
        <v>50</v>
      </c>
      <c r="G59" s="14">
        <v>55.9</v>
      </c>
      <c r="H59" s="14">
        <v>51</v>
      </c>
      <c r="I59" s="14">
        <v>52</v>
      </c>
      <c r="J59" s="14">
        <v>52.5</v>
      </c>
      <c r="K59" s="14">
        <v>63</v>
      </c>
      <c r="L59" s="14">
        <v>48.5</v>
      </c>
      <c r="M59" s="14">
        <v>49</v>
      </c>
      <c r="N59" s="14">
        <v>58.5</v>
      </c>
    </row>
    <row r="60" spans="1:14" x14ac:dyDescent="0.3">
      <c r="A60" s="3">
        <v>37773</v>
      </c>
      <c r="B60" s="3">
        <v>37773</v>
      </c>
      <c r="C60" s="2">
        <v>37802</v>
      </c>
      <c r="D60" s="14">
        <v>54.3</v>
      </c>
      <c r="E60" s="14">
        <v>59.2</v>
      </c>
      <c r="F60" s="14">
        <v>52.3</v>
      </c>
      <c r="G60" s="14">
        <v>57.1</v>
      </c>
      <c r="H60" s="14">
        <v>51.5</v>
      </c>
      <c r="I60" s="14">
        <v>51.5</v>
      </c>
      <c r="J60" s="14">
        <v>47</v>
      </c>
      <c r="K60" s="14">
        <v>62</v>
      </c>
      <c r="L60" s="14">
        <v>49.3</v>
      </c>
      <c r="M60" s="14">
        <v>49.5</v>
      </c>
      <c r="N60" s="14">
        <v>50.5</v>
      </c>
    </row>
    <row r="61" spans="1:14" x14ac:dyDescent="0.3">
      <c r="A61" s="3">
        <v>37803</v>
      </c>
      <c r="B61" s="3">
        <v>37803</v>
      </c>
      <c r="C61" s="2">
        <v>37833</v>
      </c>
      <c r="D61" s="14">
        <v>57.3</v>
      </c>
      <c r="E61" s="14">
        <v>62.7</v>
      </c>
      <c r="F61" s="14">
        <v>51.4</v>
      </c>
      <c r="G61" s="14">
        <v>62.3</v>
      </c>
      <c r="H61" s="14">
        <v>54.5</v>
      </c>
      <c r="I61" s="14">
        <v>53.5</v>
      </c>
      <c r="J61" s="14">
        <v>49.5</v>
      </c>
      <c r="K61" s="14">
        <v>60</v>
      </c>
      <c r="L61" s="14">
        <v>50.5</v>
      </c>
      <c r="M61" s="14">
        <v>47.5</v>
      </c>
      <c r="N61" s="14">
        <v>54</v>
      </c>
    </row>
    <row r="62" spans="1:14" x14ac:dyDescent="0.3">
      <c r="A62" s="3">
        <v>37834</v>
      </c>
      <c r="B62" s="3">
        <v>37834</v>
      </c>
      <c r="C62" s="2">
        <v>37864</v>
      </c>
      <c r="D62" s="14">
        <v>59.1</v>
      </c>
      <c r="E62" s="14">
        <v>65.099999999999994</v>
      </c>
      <c r="F62" s="14">
        <v>56.1</v>
      </c>
      <c r="G62" s="14">
        <v>66.900000000000006</v>
      </c>
      <c r="H62" s="14">
        <v>51.5</v>
      </c>
      <c r="I62" s="14">
        <v>52.5</v>
      </c>
      <c r="J62" s="14">
        <v>49</v>
      </c>
      <c r="K62" s="14">
        <v>62</v>
      </c>
      <c r="L62" s="14">
        <v>51.7</v>
      </c>
      <c r="M62" s="14">
        <v>58.5</v>
      </c>
      <c r="N62" s="14">
        <v>60</v>
      </c>
    </row>
    <row r="63" spans="1:14" x14ac:dyDescent="0.3">
      <c r="A63" s="3">
        <v>37865</v>
      </c>
      <c r="B63" s="3">
        <v>37865</v>
      </c>
      <c r="C63" s="2">
        <v>37894</v>
      </c>
      <c r="D63" s="14">
        <v>57.6</v>
      </c>
      <c r="E63" s="14">
        <v>63.8</v>
      </c>
      <c r="F63" s="14">
        <v>59.5</v>
      </c>
      <c r="G63" s="14">
        <v>61.4</v>
      </c>
      <c r="H63" s="14">
        <v>57</v>
      </c>
      <c r="I63" s="14">
        <v>55</v>
      </c>
      <c r="J63" s="14">
        <v>47.5</v>
      </c>
      <c r="K63" s="14">
        <v>60.5</v>
      </c>
      <c r="L63" s="14">
        <v>50.1</v>
      </c>
      <c r="M63" s="14">
        <v>56</v>
      </c>
      <c r="N63" s="14">
        <v>55</v>
      </c>
    </row>
    <row r="64" spans="1:14" x14ac:dyDescent="0.3">
      <c r="A64" s="3">
        <v>37895</v>
      </c>
      <c r="B64" s="3">
        <v>37895</v>
      </c>
      <c r="C64" s="2">
        <v>37925</v>
      </c>
      <c r="D64" s="14">
        <v>58.7</v>
      </c>
      <c r="E64" s="14">
        <v>64.400000000000006</v>
      </c>
      <c r="F64" s="14">
        <v>57.2</v>
      </c>
      <c r="G64" s="14">
        <v>64.2</v>
      </c>
      <c r="H64" s="14">
        <v>54</v>
      </c>
      <c r="I64" s="14">
        <v>53</v>
      </c>
      <c r="J64" s="14">
        <v>49</v>
      </c>
      <c r="K64" s="14">
        <v>60</v>
      </c>
      <c r="L64" s="14">
        <v>53</v>
      </c>
      <c r="M64" s="14">
        <v>58</v>
      </c>
      <c r="N64" s="14">
        <v>56</v>
      </c>
    </row>
    <row r="65" spans="1:14" x14ac:dyDescent="0.3">
      <c r="A65" s="3">
        <v>37926</v>
      </c>
      <c r="B65" s="3">
        <v>37926</v>
      </c>
      <c r="C65" s="2">
        <v>37955</v>
      </c>
      <c r="D65" s="14">
        <v>57.5</v>
      </c>
      <c r="E65" s="14">
        <v>61.1</v>
      </c>
      <c r="F65" s="14">
        <v>58.5</v>
      </c>
      <c r="G65" s="14">
        <v>61.3</v>
      </c>
      <c r="H65" s="14">
        <v>52.5</v>
      </c>
      <c r="I65" s="14">
        <v>53</v>
      </c>
      <c r="J65" s="14">
        <v>51</v>
      </c>
      <c r="K65" s="14">
        <v>62</v>
      </c>
      <c r="L65" s="14">
        <v>54.4</v>
      </c>
      <c r="M65" s="14">
        <v>54.5</v>
      </c>
      <c r="N65" s="14">
        <v>57.5</v>
      </c>
    </row>
    <row r="66" spans="1:14" x14ac:dyDescent="0.3">
      <c r="A66" s="3">
        <v>37956</v>
      </c>
      <c r="B66" s="3">
        <v>37956</v>
      </c>
      <c r="C66" s="2">
        <v>37986</v>
      </c>
      <c r="D66" s="14">
        <v>56.8</v>
      </c>
      <c r="E66" s="14">
        <v>60</v>
      </c>
      <c r="F66" s="14">
        <v>61.1</v>
      </c>
      <c r="G66" s="14">
        <v>61.2</v>
      </c>
      <c r="H66" s="14">
        <v>55.5</v>
      </c>
      <c r="I66" s="14">
        <v>52</v>
      </c>
      <c r="J66" s="14">
        <v>51.5</v>
      </c>
      <c r="K66" s="14">
        <v>62</v>
      </c>
      <c r="L66" s="14">
        <v>54</v>
      </c>
      <c r="M66" s="14">
        <v>57.5</v>
      </c>
      <c r="N66" s="14">
        <v>57</v>
      </c>
    </row>
    <row r="67" spans="1:14" x14ac:dyDescent="0.3">
      <c r="A67" s="3">
        <v>37987</v>
      </c>
      <c r="B67" s="3">
        <v>37987</v>
      </c>
      <c r="C67" s="2">
        <v>38017</v>
      </c>
      <c r="D67" s="14">
        <v>61.2</v>
      </c>
      <c r="E67" s="14">
        <v>67.7</v>
      </c>
      <c r="F67" s="14">
        <v>62.2</v>
      </c>
      <c r="G67" s="14">
        <v>65.400000000000006</v>
      </c>
      <c r="H67" s="14">
        <v>53.5</v>
      </c>
      <c r="I67" s="14">
        <v>56.5</v>
      </c>
      <c r="J67" s="14">
        <v>49.5</v>
      </c>
      <c r="K67" s="14">
        <v>59</v>
      </c>
      <c r="L67" s="14">
        <v>55.1</v>
      </c>
      <c r="M67" s="14">
        <v>51</v>
      </c>
      <c r="N67" s="14">
        <v>54.5</v>
      </c>
    </row>
    <row r="68" spans="1:14" x14ac:dyDescent="0.3">
      <c r="A68" s="3">
        <v>38018</v>
      </c>
      <c r="B68" s="3">
        <v>38018</v>
      </c>
      <c r="C68" s="2">
        <v>38046</v>
      </c>
      <c r="D68" s="14">
        <v>58</v>
      </c>
      <c r="E68" s="14">
        <v>62.5</v>
      </c>
      <c r="F68" s="14">
        <v>59.5</v>
      </c>
      <c r="G68" s="14">
        <v>61.2</v>
      </c>
      <c r="H68" s="14">
        <v>53</v>
      </c>
      <c r="I68" s="14">
        <v>55.5</v>
      </c>
      <c r="J68" s="14">
        <v>49</v>
      </c>
      <c r="K68" s="14">
        <v>58</v>
      </c>
      <c r="L68" s="14">
        <v>52.9</v>
      </c>
      <c r="M68" s="14">
        <v>55.5</v>
      </c>
      <c r="N68" s="14">
        <v>58.5</v>
      </c>
    </row>
    <row r="69" spans="1:14" x14ac:dyDescent="0.3">
      <c r="A69" s="3">
        <v>38047</v>
      </c>
      <c r="B69" s="3">
        <v>38047</v>
      </c>
      <c r="C69" s="2">
        <v>38077</v>
      </c>
      <c r="D69" s="14">
        <v>58.3</v>
      </c>
      <c r="E69" s="14">
        <v>62.3</v>
      </c>
      <c r="F69" s="14">
        <v>65</v>
      </c>
      <c r="G69" s="14">
        <v>62.1</v>
      </c>
      <c r="H69" s="14">
        <v>52.5</v>
      </c>
      <c r="I69" s="14">
        <v>55</v>
      </c>
      <c r="J69" s="14">
        <v>51.5</v>
      </c>
      <c r="K69" s="14">
        <v>60.5</v>
      </c>
      <c r="L69" s="14">
        <v>53.8</v>
      </c>
      <c r="M69" s="14">
        <v>51.5</v>
      </c>
      <c r="N69" s="14">
        <v>60.5</v>
      </c>
    </row>
    <row r="70" spans="1:14" x14ac:dyDescent="0.3">
      <c r="A70" s="3">
        <v>38078</v>
      </c>
      <c r="B70" s="3">
        <v>38078</v>
      </c>
      <c r="C70" s="2">
        <v>38107</v>
      </c>
      <c r="D70" s="14">
        <v>59.6</v>
      </c>
      <c r="E70" s="14">
        <v>64</v>
      </c>
      <c r="F70" s="14">
        <v>68.599999999999994</v>
      </c>
      <c r="G70" s="14">
        <v>61.6</v>
      </c>
      <c r="H70" s="14">
        <v>53.5</v>
      </c>
      <c r="I70" s="14">
        <v>58</v>
      </c>
      <c r="J70" s="14">
        <v>56.5</v>
      </c>
      <c r="K70" s="14">
        <v>58</v>
      </c>
      <c r="L70" s="14">
        <v>54.7</v>
      </c>
      <c r="M70" s="14">
        <v>62</v>
      </c>
      <c r="N70" s="14">
        <v>60.5</v>
      </c>
    </row>
    <row r="71" spans="1:14" x14ac:dyDescent="0.3">
      <c r="A71" s="3">
        <v>38108</v>
      </c>
      <c r="B71" s="3">
        <v>38108</v>
      </c>
      <c r="C71" s="2">
        <v>38138</v>
      </c>
      <c r="D71" s="14">
        <v>58.5</v>
      </c>
      <c r="E71" s="14">
        <v>62.6</v>
      </c>
      <c r="F71" s="14">
        <v>71</v>
      </c>
      <c r="G71" s="14">
        <v>60.7</v>
      </c>
      <c r="H71" s="14">
        <v>56.5</v>
      </c>
      <c r="I71" s="14">
        <v>56</v>
      </c>
      <c r="J71" s="14">
        <v>54</v>
      </c>
      <c r="K71" s="14">
        <v>60</v>
      </c>
      <c r="L71" s="14">
        <v>54.5</v>
      </c>
      <c r="M71" s="14">
        <v>52</v>
      </c>
      <c r="N71" s="14">
        <v>59.5</v>
      </c>
    </row>
    <row r="72" spans="1:14" x14ac:dyDescent="0.3">
      <c r="A72" s="3">
        <v>38139</v>
      </c>
      <c r="B72" s="3">
        <v>38139</v>
      </c>
      <c r="C72" s="2">
        <v>38168</v>
      </c>
      <c r="D72" s="14">
        <v>58.6</v>
      </c>
      <c r="E72" s="14">
        <v>59.2</v>
      </c>
      <c r="F72" s="14">
        <v>74.2</v>
      </c>
      <c r="G72" s="14">
        <v>62.1</v>
      </c>
      <c r="H72" s="14">
        <v>55.5</v>
      </c>
      <c r="I72" s="14">
        <v>57.5</v>
      </c>
      <c r="J72" s="14">
        <v>57.5</v>
      </c>
      <c r="K72" s="14">
        <v>60.5</v>
      </c>
      <c r="L72" s="14">
        <v>55.6</v>
      </c>
      <c r="M72" s="14">
        <v>59.5</v>
      </c>
      <c r="N72" s="14">
        <v>56.5</v>
      </c>
    </row>
    <row r="73" spans="1:14" x14ac:dyDescent="0.3">
      <c r="A73" s="3">
        <v>38169</v>
      </c>
      <c r="B73" s="3">
        <v>38169</v>
      </c>
      <c r="C73" s="2">
        <v>38199</v>
      </c>
      <c r="D73" s="14">
        <v>58.5</v>
      </c>
      <c r="E73" s="14">
        <v>63.2</v>
      </c>
      <c r="F73" s="14">
        <v>71.900000000000006</v>
      </c>
      <c r="G73" s="14">
        <v>63.2</v>
      </c>
      <c r="H73" s="14">
        <v>55</v>
      </c>
      <c r="I73" s="14">
        <v>58</v>
      </c>
      <c r="J73" s="14">
        <v>54</v>
      </c>
      <c r="K73" s="14">
        <v>64</v>
      </c>
      <c r="L73" s="14">
        <v>49.7</v>
      </c>
      <c r="M73" s="14">
        <v>55.5</v>
      </c>
      <c r="N73" s="14">
        <v>60.5</v>
      </c>
    </row>
    <row r="74" spans="1:14" x14ac:dyDescent="0.3">
      <c r="A74" s="3">
        <v>38200</v>
      </c>
      <c r="B74" s="3">
        <v>38200</v>
      </c>
      <c r="C74" s="2">
        <v>38230</v>
      </c>
      <c r="D74" s="14">
        <v>57.3</v>
      </c>
      <c r="E74" s="14">
        <v>59.7</v>
      </c>
      <c r="F74" s="14">
        <v>70.900000000000006</v>
      </c>
      <c r="G74" s="14">
        <v>59</v>
      </c>
      <c r="H74" s="14">
        <v>53</v>
      </c>
      <c r="I74" s="14">
        <v>57</v>
      </c>
      <c r="J74" s="14">
        <v>53</v>
      </c>
      <c r="K74" s="14">
        <v>62.5</v>
      </c>
      <c r="L74" s="14">
        <v>53.5</v>
      </c>
      <c r="M74" s="14">
        <v>55</v>
      </c>
      <c r="N74" s="14">
        <v>63.5</v>
      </c>
    </row>
    <row r="75" spans="1:14" x14ac:dyDescent="0.3">
      <c r="A75" s="3">
        <v>38231</v>
      </c>
      <c r="B75" s="3">
        <v>38231</v>
      </c>
      <c r="C75" s="2">
        <v>38260</v>
      </c>
      <c r="D75" s="14">
        <v>57.9</v>
      </c>
      <c r="E75" s="14">
        <v>60</v>
      </c>
      <c r="F75" s="14">
        <v>67</v>
      </c>
      <c r="G75" s="14">
        <v>60.6</v>
      </c>
      <c r="H75" s="14">
        <v>52.5</v>
      </c>
      <c r="I75" s="14">
        <v>55.5</v>
      </c>
      <c r="J75" s="14">
        <v>51.5</v>
      </c>
      <c r="K75" s="14">
        <v>61.5</v>
      </c>
      <c r="L75" s="14">
        <v>55.3</v>
      </c>
      <c r="M75" s="14">
        <v>55.5</v>
      </c>
      <c r="N75" s="14">
        <v>56</v>
      </c>
    </row>
    <row r="76" spans="1:14" x14ac:dyDescent="0.3">
      <c r="A76" s="3">
        <v>38261</v>
      </c>
      <c r="B76" s="3">
        <v>38261</v>
      </c>
      <c r="C76" s="2">
        <v>38291</v>
      </c>
      <c r="D76" s="14">
        <v>58.8</v>
      </c>
      <c r="E76" s="14">
        <v>61</v>
      </c>
      <c r="F76" s="14">
        <v>72.8</v>
      </c>
      <c r="G76" s="14">
        <v>61.7</v>
      </c>
      <c r="H76" s="14">
        <v>52.5</v>
      </c>
      <c r="I76" s="14">
        <v>56</v>
      </c>
      <c r="J76" s="14">
        <v>50</v>
      </c>
      <c r="K76" s="14">
        <v>60.5</v>
      </c>
      <c r="L76" s="14">
        <v>56.5</v>
      </c>
      <c r="M76" s="14">
        <v>55</v>
      </c>
      <c r="N76" s="14">
        <v>57.5</v>
      </c>
    </row>
    <row r="77" spans="1:14" x14ac:dyDescent="0.3">
      <c r="A77" s="3">
        <v>38292</v>
      </c>
      <c r="B77" s="3">
        <v>38292</v>
      </c>
      <c r="C77" s="2">
        <v>38321</v>
      </c>
      <c r="D77" s="14">
        <v>58.4</v>
      </c>
      <c r="E77" s="14">
        <v>62.8</v>
      </c>
      <c r="F77" s="14">
        <v>70.599999999999994</v>
      </c>
      <c r="G77" s="14">
        <v>61.1</v>
      </c>
      <c r="H77" s="14">
        <v>54</v>
      </c>
      <c r="I77" s="14">
        <v>55</v>
      </c>
      <c r="J77" s="14">
        <v>52.5</v>
      </c>
      <c r="K77" s="14">
        <v>61.5</v>
      </c>
      <c r="L77" s="14">
        <v>54.8</v>
      </c>
      <c r="M77" s="14">
        <v>53.5</v>
      </c>
      <c r="N77" s="14">
        <v>62</v>
      </c>
    </row>
    <row r="78" spans="1:14" x14ac:dyDescent="0.3">
      <c r="A78" s="3">
        <v>38322</v>
      </c>
      <c r="B78" s="3">
        <v>38322</v>
      </c>
      <c r="C78" s="2">
        <v>38352</v>
      </c>
      <c r="D78" s="14">
        <v>59.6</v>
      </c>
      <c r="E78" s="14">
        <v>65</v>
      </c>
      <c r="F78" s="14">
        <v>71.3</v>
      </c>
      <c r="G78" s="14">
        <v>63.2</v>
      </c>
      <c r="H78" s="14">
        <v>56.5</v>
      </c>
      <c r="I78" s="14">
        <v>55.5</v>
      </c>
      <c r="J78" s="14">
        <v>56</v>
      </c>
      <c r="K78" s="14">
        <v>64</v>
      </c>
      <c r="L78" s="14">
        <v>54.7</v>
      </c>
      <c r="M78" s="14">
        <v>55.5</v>
      </c>
      <c r="N78" s="14">
        <v>61</v>
      </c>
    </row>
    <row r="79" spans="1:14" x14ac:dyDescent="0.3">
      <c r="A79" s="3">
        <v>38353</v>
      </c>
      <c r="B79" s="3">
        <v>38353</v>
      </c>
      <c r="C79" s="2">
        <v>38383</v>
      </c>
      <c r="D79" s="14">
        <v>57.4</v>
      </c>
      <c r="E79" s="14">
        <v>62.5</v>
      </c>
      <c r="F79" s="14">
        <v>69.099999999999994</v>
      </c>
      <c r="G79" s="14">
        <v>62.4</v>
      </c>
      <c r="H79" s="14">
        <v>48</v>
      </c>
      <c r="I79" s="14">
        <v>52.5</v>
      </c>
      <c r="J79" s="14">
        <v>49.5</v>
      </c>
      <c r="K79" s="14">
        <v>64.5</v>
      </c>
      <c r="L79" s="14">
        <v>54.6</v>
      </c>
      <c r="M79" s="14">
        <v>52.5</v>
      </c>
      <c r="N79" s="14">
        <v>53</v>
      </c>
    </row>
    <row r="80" spans="1:14" x14ac:dyDescent="0.3">
      <c r="A80" s="3">
        <v>38384</v>
      </c>
      <c r="B80" s="3">
        <v>38384</v>
      </c>
      <c r="C80" s="2">
        <v>38411</v>
      </c>
      <c r="D80" s="14">
        <v>58.9</v>
      </c>
      <c r="E80" s="14">
        <v>61.9</v>
      </c>
      <c r="F80" s="14">
        <v>69.7</v>
      </c>
      <c r="G80" s="14">
        <v>63.3</v>
      </c>
      <c r="H80" s="14">
        <v>51.5</v>
      </c>
      <c r="I80" s="14">
        <v>52.5</v>
      </c>
      <c r="J80" s="14">
        <v>52</v>
      </c>
      <c r="K80" s="14">
        <v>64.5</v>
      </c>
      <c r="L80" s="14">
        <v>59.7</v>
      </c>
      <c r="M80" s="14">
        <v>56</v>
      </c>
      <c r="N80" s="14">
        <v>57.5</v>
      </c>
    </row>
    <row r="81" spans="1:14" x14ac:dyDescent="0.3">
      <c r="A81" s="3">
        <v>38412</v>
      </c>
      <c r="B81" s="3">
        <v>38412</v>
      </c>
      <c r="C81" s="2">
        <v>38442</v>
      </c>
      <c r="D81" s="14">
        <v>58.5</v>
      </c>
      <c r="E81" s="14">
        <v>61.3</v>
      </c>
      <c r="F81" s="14">
        <v>65.599999999999994</v>
      </c>
      <c r="G81" s="14">
        <v>60.5</v>
      </c>
      <c r="H81" s="14">
        <v>56.5</v>
      </c>
      <c r="I81" s="14">
        <v>53</v>
      </c>
      <c r="J81" s="14">
        <v>52.5</v>
      </c>
      <c r="K81" s="14">
        <v>64.5</v>
      </c>
      <c r="L81" s="14">
        <v>57.2</v>
      </c>
      <c r="M81" s="14">
        <v>51.5</v>
      </c>
      <c r="N81" s="14">
        <v>59</v>
      </c>
    </row>
    <row r="82" spans="1:14" x14ac:dyDescent="0.3">
      <c r="A82" s="3">
        <v>38443</v>
      </c>
      <c r="B82" s="3">
        <v>38443</v>
      </c>
      <c r="C82" s="2">
        <v>38472</v>
      </c>
      <c r="D82" s="14">
        <v>55.7</v>
      </c>
      <c r="E82" s="14">
        <v>58.6</v>
      </c>
      <c r="F82" s="14">
        <v>62.4</v>
      </c>
      <c r="G82" s="14">
        <v>57.5</v>
      </c>
      <c r="H82" s="14">
        <v>54</v>
      </c>
      <c r="I82" s="14">
        <v>53</v>
      </c>
      <c r="J82" s="14">
        <v>54.5</v>
      </c>
      <c r="K82" s="14">
        <v>60.5</v>
      </c>
      <c r="L82" s="14">
        <v>53.3</v>
      </c>
      <c r="M82" s="14">
        <v>52.5</v>
      </c>
      <c r="N82" s="14">
        <v>58.5</v>
      </c>
    </row>
    <row r="83" spans="1:14" x14ac:dyDescent="0.3">
      <c r="A83" s="3">
        <v>38473</v>
      </c>
      <c r="B83" s="3">
        <v>38473</v>
      </c>
      <c r="C83" s="2">
        <v>38503</v>
      </c>
      <c r="D83" s="14">
        <v>55.5</v>
      </c>
      <c r="E83" s="14">
        <v>57.5</v>
      </c>
      <c r="F83" s="14">
        <v>57.6</v>
      </c>
      <c r="G83" s="14">
        <v>58.2</v>
      </c>
      <c r="H83" s="14">
        <v>56.5</v>
      </c>
      <c r="I83" s="14">
        <v>53.5</v>
      </c>
      <c r="J83" s="14">
        <v>51.5</v>
      </c>
      <c r="K83" s="14">
        <v>63</v>
      </c>
      <c r="L83" s="14">
        <v>51.8</v>
      </c>
      <c r="M83" s="14">
        <v>62</v>
      </c>
      <c r="N83" s="14">
        <v>57.5</v>
      </c>
    </row>
    <row r="84" spans="1:14" x14ac:dyDescent="0.3">
      <c r="A84" s="3">
        <v>38504</v>
      </c>
      <c r="B84" s="3">
        <v>38504</v>
      </c>
      <c r="C84" s="2">
        <v>38533</v>
      </c>
      <c r="D84" s="14">
        <v>58.4</v>
      </c>
      <c r="E84" s="14">
        <v>60.7</v>
      </c>
      <c r="F84" s="14">
        <v>58.4</v>
      </c>
      <c r="G84" s="14">
        <v>59.2</v>
      </c>
      <c r="H84" s="14">
        <v>52.5</v>
      </c>
      <c r="I84" s="14">
        <v>56.5</v>
      </c>
      <c r="J84" s="14">
        <v>52</v>
      </c>
      <c r="K84" s="14">
        <v>64.5</v>
      </c>
      <c r="L84" s="14">
        <v>55.8</v>
      </c>
      <c r="M84" s="14">
        <v>50</v>
      </c>
      <c r="N84" s="14">
        <v>58.5</v>
      </c>
    </row>
    <row r="85" spans="1:14" x14ac:dyDescent="0.3">
      <c r="A85" s="3">
        <v>38534</v>
      </c>
      <c r="B85" s="3">
        <v>38534</v>
      </c>
      <c r="C85" s="2">
        <v>38564</v>
      </c>
      <c r="D85" s="14">
        <v>58.9</v>
      </c>
      <c r="E85" s="14">
        <v>61.3</v>
      </c>
      <c r="F85" s="14">
        <v>65.8</v>
      </c>
      <c r="G85" s="14">
        <v>64.400000000000006</v>
      </c>
      <c r="H85" s="14">
        <v>53.5</v>
      </c>
      <c r="I85" s="14">
        <v>57</v>
      </c>
      <c r="J85" s="14">
        <v>52.5</v>
      </c>
      <c r="K85" s="14">
        <v>64</v>
      </c>
      <c r="L85" s="14">
        <v>55.1</v>
      </c>
      <c r="M85" s="14">
        <v>53.5</v>
      </c>
      <c r="N85" s="14">
        <v>62</v>
      </c>
    </row>
    <row r="86" spans="1:14" x14ac:dyDescent="0.3">
      <c r="A86" s="3">
        <v>38565</v>
      </c>
      <c r="B86" s="3">
        <v>38565</v>
      </c>
      <c r="C86" s="2">
        <v>38595</v>
      </c>
      <c r="D86" s="14">
        <v>61.3</v>
      </c>
      <c r="E86" s="14">
        <v>64.8</v>
      </c>
      <c r="F86" s="14">
        <v>66.099999999999994</v>
      </c>
      <c r="G86" s="14">
        <v>65.3</v>
      </c>
      <c r="H86" s="14">
        <v>52</v>
      </c>
      <c r="I86" s="14">
        <v>55</v>
      </c>
      <c r="J86" s="14">
        <v>53.5</v>
      </c>
      <c r="K86" s="14">
        <v>67</v>
      </c>
      <c r="L86" s="14">
        <v>60.2</v>
      </c>
      <c r="M86" s="14">
        <v>63.5</v>
      </c>
      <c r="N86" s="14">
        <v>61.5</v>
      </c>
    </row>
    <row r="87" spans="1:14" x14ac:dyDescent="0.3">
      <c r="A87" s="3">
        <v>38596</v>
      </c>
      <c r="B87" s="3">
        <v>38596</v>
      </c>
      <c r="C87" s="2">
        <v>38625</v>
      </c>
      <c r="D87" s="14">
        <v>56.2</v>
      </c>
      <c r="E87" s="14">
        <v>55.2</v>
      </c>
      <c r="F87" s="14">
        <v>83.5</v>
      </c>
      <c r="G87" s="14">
        <v>56.2</v>
      </c>
      <c r="H87" s="14">
        <v>52</v>
      </c>
      <c r="I87" s="14">
        <v>56</v>
      </c>
      <c r="J87" s="14">
        <v>50</v>
      </c>
      <c r="K87" s="14">
        <v>64</v>
      </c>
      <c r="L87" s="14">
        <v>55.4</v>
      </c>
      <c r="M87" s="14">
        <v>55</v>
      </c>
      <c r="N87" s="14">
        <v>58.5</v>
      </c>
    </row>
    <row r="88" spans="1:14" x14ac:dyDescent="0.3">
      <c r="A88" s="3">
        <v>38626</v>
      </c>
      <c r="B88" s="3">
        <v>38626</v>
      </c>
      <c r="C88" s="2">
        <v>38656</v>
      </c>
      <c r="D88" s="14">
        <v>57.4</v>
      </c>
      <c r="E88" s="14">
        <v>59.2</v>
      </c>
      <c r="F88" s="14">
        <v>79.2</v>
      </c>
      <c r="G88" s="14">
        <v>57.5</v>
      </c>
      <c r="H88" s="14">
        <v>55</v>
      </c>
      <c r="I88" s="14">
        <v>58.5</v>
      </c>
      <c r="J88" s="14">
        <v>50</v>
      </c>
      <c r="K88" s="14">
        <v>55</v>
      </c>
      <c r="L88" s="14">
        <v>54.2</v>
      </c>
      <c r="M88" s="14">
        <v>54.5</v>
      </c>
      <c r="N88" s="14">
        <v>53.5</v>
      </c>
    </row>
    <row r="89" spans="1:14" x14ac:dyDescent="0.3">
      <c r="A89" s="3">
        <v>38657</v>
      </c>
      <c r="B89" s="3">
        <v>38657</v>
      </c>
      <c r="C89" s="2">
        <v>38686</v>
      </c>
      <c r="D89" s="14">
        <v>59.1</v>
      </c>
      <c r="E89" s="14">
        <v>59.2</v>
      </c>
      <c r="F89" s="14">
        <v>72.599999999999994</v>
      </c>
      <c r="G89" s="14">
        <v>59.6</v>
      </c>
      <c r="H89" s="14">
        <v>54</v>
      </c>
      <c r="I89" s="14">
        <v>60.5</v>
      </c>
      <c r="J89" s="14">
        <v>54</v>
      </c>
      <c r="K89" s="14">
        <v>60</v>
      </c>
      <c r="L89" s="14">
        <v>56.9</v>
      </c>
      <c r="M89" s="14">
        <v>57</v>
      </c>
      <c r="N89" s="14">
        <v>56.5</v>
      </c>
    </row>
    <row r="90" spans="1:14" x14ac:dyDescent="0.3">
      <c r="A90" s="3">
        <v>38687</v>
      </c>
      <c r="B90" s="3">
        <v>38687</v>
      </c>
      <c r="C90" s="2">
        <v>38717</v>
      </c>
      <c r="D90" s="14">
        <v>58.7</v>
      </c>
      <c r="E90" s="14">
        <v>60.1</v>
      </c>
      <c r="F90" s="14">
        <v>68.900000000000006</v>
      </c>
      <c r="G90" s="14">
        <v>62.8</v>
      </c>
      <c r="H90" s="14">
        <v>54</v>
      </c>
      <c r="I90" s="14">
        <v>56.5</v>
      </c>
      <c r="J90" s="14">
        <v>56</v>
      </c>
      <c r="K90" s="14">
        <v>59</v>
      </c>
      <c r="L90" s="14">
        <v>56.4</v>
      </c>
      <c r="M90" s="14">
        <v>61.5</v>
      </c>
      <c r="N90" s="14">
        <v>56.5</v>
      </c>
    </row>
    <row r="91" spans="1:14" x14ac:dyDescent="0.3">
      <c r="A91" s="3">
        <v>38718</v>
      </c>
      <c r="B91" s="3">
        <v>38718</v>
      </c>
      <c r="C91" s="2">
        <v>38748</v>
      </c>
      <c r="D91" s="14">
        <v>55.8</v>
      </c>
      <c r="E91" s="14">
        <v>58.6</v>
      </c>
      <c r="F91" s="14">
        <v>69.900000000000006</v>
      </c>
      <c r="G91" s="14">
        <v>57.4</v>
      </c>
      <c r="H91" s="14">
        <v>52.5</v>
      </c>
      <c r="I91" s="14">
        <v>54.5</v>
      </c>
      <c r="J91" s="14">
        <v>55</v>
      </c>
      <c r="K91" s="14">
        <v>63</v>
      </c>
      <c r="L91" s="14">
        <v>54.5</v>
      </c>
      <c r="M91" s="14">
        <v>58</v>
      </c>
      <c r="N91" s="14">
        <v>49.5</v>
      </c>
    </row>
    <row r="92" spans="1:14" x14ac:dyDescent="0.3">
      <c r="A92" s="3">
        <v>38749</v>
      </c>
      <c r="B92" s="3">
        <v>38749</v>
      </c>
      <c r="C92" s="2">
        <v>38776</v>
      </c>
      <c r="D92" s="14">
        <v>57.4</v>
      </c>
      <c r="E92" s="14">
        <v>61.8</v>
      </c>
      <c r="F92" s="14">
        <v>67.8</v>
      </c>
      <c r="G92" s="14">
        <v>57.8</v>
      </c>
      <c r="H92" s="14">
        <v>54</v>
      </c>
      <c r="I92" s="14">
        <v>52.5</v>
      </c>
      <c r="J92" s="14">
        <v>53</v>
      </c>
      <c r="K92" s="14">
        <v>63.5</v>
      </c>
      <c r="L92" s="14">
        <v>58.1</v>
      </c>
      <c r="M92" s="14">
        <v>60</v>
      </c>
      <c r="N92" s="14">
        <v>55</v>
      </c>
    </row>
    <row r="93" spans="1:14" x14ac:dyDescent="0.3">
      <c r="A93" s="3">
        <v>38777</v>
      </c>
      <c r="B93" s="3">
        <v>38777</v>
      </c>
      <c r="C93" s="2">
        <v>38807</v>
      </c>
      <c r="D93" s="14">
        <v>57.6</v>
      </c>
      <c r="E93" s="14">
        <v>60</v>
      </c>
      <c r="F93" s="14">
        <v>60.1</v>
      </c>
      <c r="G93" s="14">
        <v>58.6</v>
      </c>
      <c r="H93" s="14">
        <v>50.5</v>
      </c>
      <c r="I93" s="14">
        <v>54</v>
      </c>
      <c r="J93" s="14">
        <v>54</v>
      </c>
      <c r="K93" s="14">
        <v>63</v>
      </c>
      <c r="L93" s="14">
        <v>55.1</v>
      </c>
      <c r="M93" s="14">
        <v>63.5</v>
      </c>
      <c r="N93" s="14">
        <v>60.5</v>
      </c>
    </row>
    <row r="94" spans="1:14" x14ac:dyDescent="0.3">
      <c r="A94" s="3">
        <v>38808</v>
      </c>
      <c r="B94" s="3">
        <v>38808</v>
      </c>
      <c r="C94" s="2">
        <v>38837</v>
      </c>
      <c r="D94" s="14">
        <v>58.4</v>
      </c>
      <c r="E94" s="14">
        <v>61.3</v>
      </c>
      <c r="F94" s="14">
        <v>68.5</v>
      </c>
      <c r="G94" s="14">
        <v>61.1</v>
      </c>
      <c r="H94" s="14">
        <v>54</v>
      </c>
      <c r="I94" s="14">
        <v>54.5</v>
      </c>
      <c r="J94" s="14">
        <v>59</v>
      </c>
      <c r="K94" s="14">
        <v>60</v>
      </c>
      <c r="L94" s="14">
        <v>56.5</v>
      </c>
      <c r="M94" s="14">
        <v>59.5</v>
      </c>
      <c r="N94" s="14">
        <v>57</v>
      </c>
    </row>
    <row r="95" spans="1:14" x14ac:dyDescent="0.3">
      <c r="A95" s="3">
        <v>38838</v>
      </c>
      <c r="B95" s="3">
        <v>38838</v>
      </c>
      <c r="C95" s="2">
        <v>38868</v>
      </c>
      <c r="D95" s="14">
        <v>57.2</v>
      </c>
      <c r="E95" s="14">
        <v>58.1</v>
      </c>
      <c r="F95" s="14">
        <v>70.5</v>
      </c>
      <c r="G95" s="14">
        <v>58.6</v>
      </c>
      <c r="H95" s="14">
        <v>52</v>
      </c>
      <c r="I95" s="14">
        <v>56.5</v>
      </c>
      <c r="J95" s="14">
        <v>59</v>
      </c>
      <c r="K95" s="14">
        <v>59</v>
      </c>
      <c r="L95" s="14">
        <v>54.6</v>
      </c>
      <c r="M95" s="14">
        <v>64</v>
      </c>
      <c r="N95" s="14">
        <v>58.5</v>
      </c>
    </row>
    <row r="96" spans="1:14" x14ac:dyDescent="0.3">
      <c r="A96" s="3">
        <v>38869</v>
      </c>
      <c r="B96" s="3">
        <v>38869</v>
      </c>
      <c r="C96" s="2">
        <v>38898</v>
      </c>
      <c r="D96" s="14">
        <v>55.3</v>
      </c>
      <c r="E96" s="14">
        <v>56.4</v>
      </c>
      <c r="F96" s="14">
        <v>69</v>
      </c>
      <c r="G96" s="14">
        <v>57</v>
      </c>
      <c r="H96" s="14">
        <v>55</v>
      </c>
      <c r="I96" s="14">
        <v>56</v>
      </c>
      <c r="J96" s="14">
        <v>51.5</v>
      </c>
      <c r="K96" s="14">
        <v>63</v>
      </c>
      <c r="L96" s="14">
        <v>51.2</v>
      </c>
      <c r="M96" s="14">
        <v>54.5</v>
      </c>
      <c r="N96" s="14">
        <v>55.5</v>
      </c>
    </row>
    <row r="97" spans="1:14" x14ac:dyDescent="0.3">
      <c r="A97" s="3">
        <v>38899</v>
      </c>
      <c r="B97" s="3">
        <v>38899</v>
      </c>
      <c r="C97" s="2">
        <v>38929</v>
      </c>
      <c r="D97" s="14">
        <v>55.2</v>
      </c>
      <c r="E97" s="14">
        <v>56.3</v>
      </c>
      <c r="F97" s="14">
        <v>70.599999999999994</v>
      </c>
      <c r="G97" s="14">
        <v>58.1</v>
      </c>
      <c r="H97" s="14">
        <v>56</v>
      </c>
      <c r="I97" s="14">
        <v>54.5</v>
      </c>
      <c r="J97" s="14">
        <v>53</v>
      </c>
      <c r="K97" s="14">
        <v>60</v>
      </c>
      <c r="L97" s="14">
        <v>53.6</v>
      </c>
      <c r="M97" s="14">
        <v>56</v>
      </c>
      <c r="N97" s="14">
        <v>60.5</v>
      </c>
    </row>
    <row r="98" spans="1:14" x14ac:dyDescent="0.3">
      <c r="A98" s="3">
        <v>38930</v>
      </c>
      <c r="B98" s="3">
        <v>38930</v>
      </c>
      <c r="C98" s="2">
        <v>38960</v>
      </c>
      <c r="D98" s="14">
        <v>53.7</v>
      </c>
      <c r="E98" s="14">
        <v>56.7</v>
      </c>
      <c r="F98" s="14">
        <v>72.2</v>
      </c>
      <c r="G98" s="14">
        <v>53.1</v>
      </c>
      <c r="H98" s="14">
        <v>49.5</v>
      </c>
      <c r="I98" s="14">
        <v>53.5</v>
      </c>
      <c r="J98" s="14">
        <v>51.5</v>
      </c>
      <c r="K98" s="14">
        <v>59</v>
      </c>
      <c r="L98" s="14">
        <v>52.2</v>
      </c>
      <c r="M98" s="14">
        <v>53</v>
      </c>
      <c r="N98" s="14">
        <v>60</v>
      </c>
    </row>
    <row r="99" spans="1:14" x14ac:dyDescent="0.3">
      <c r="A99" s="3">
        <v>38961</v>
      </c>
      <c r="B99" s="3">
        <v>38961</v>
      </c>
      <c r="C99" s="2">
        <v>38990</v>
      </c>
      <c r="D99" s="14">
        <v>54.8</v>
      </c>
      <c r="E99" s="14">
        <v>54.4</v>
      </c>
      <c r="F99" s="14">
        <v>60.6</v>
      </c>
      <c r="G99" s="14">
        <v>56.5</v>
      </c>
      <c r="H99" s="14">
        <v>53</v>
      </c>
      <c r="I99" s="14">
        <v>54</v>
      </c>
      <c r="J99" s="14">
        <v>50.5</v>
      </c>
      <c r="K99" s="14">
        <v>63.5</v>
      </c>
      <c r="L99" s="14">
        <v>52.9</v>
      </c>
      <c r="M99" s="14">
        <v>59</v>
      </c>
      <c r="N99" s="14">
        <v>55</v>
      </c>
    </row>
    <row r="100" spans="1:14" x14ac:dyDescent="0.3">
      <c r="A100" s="3">
        <v>38991</v>
      </c>
      <c r="B100" s="3">
        <v>38991</v>
      </c>
      <c r="C100" s="2">
        <v>39021</v>
      </c>
      <c r="D100" s="14">
        <v>54.6</v>
      </c>
      <c r="E100" s="14">
        <v>56.9</v>
      </c>
      <c r="F100" s="14">
        <v>56.5</v>
      </c>
      <c r="G100" s="14">
        <v>55.3</v>
      </c>
      <c r="H100" s="14">
        <v>51.5</v>
      </c>
      <c r="I100" s="14">
        <v>54.5</v>
      </c>
      <c r="J100" s="14">
        <v>53</v>
      </c>
      <c r="K100" s="14">
        <v>64.5</v>
      </c>
      <c r="L100" s="14">
        <v>52.9</v>
      </c>
      <c r="M100" s="14">
        <v>63.5</v>
      </c>
      <c r="N100" s="14">
        <v>57.5</v>
      </c>
    </row>
    <row r="101" spans="1:14" x14ac:dyDescent="0.3">
      <c r="A101" s="3">
        <v>39022</v>
      </c>
      <c r="B101" s="3">
        <v>39022</v>
      </c>
      <c r="C101" s="2">
        <v>39051</v>
      </c>
      <c r="D101" s="14">
        <v>54.3</v>
      </c>
      <c r="E101" s="14">
        <v>59.2</v>
      </c>
      <c r="F101" s="14">
        <v>56.7</v>
      </c>
      <c r="G101" s="14">
        <v>56.7</v>
      </c>
      <c r="H101" s="14">
        <v>54.5</v>
      </c>
      <c r="I101" s="14">
        <v>50</v>
      </c>
      <c r="J101" s="14">
        <v>51.5</v>
      </c>
      <c r="K101" s="14">
        <v>57</v>
      </c>
      <c r="L101" s="14">
        <v>52.2</v>
      </c>
      <c r="M101" s="14">
        <v>58.5</v>
      </c>
      <c r="N101" s="14">
        <v>59.5</v>
      </c>
    </row>
    <row r="102" spans="1:14" x14ac:dyDescent="0.3">
      <c r="A102" s="3">
        <v>39052</v>
      </c>
      <c r="B102" s="3">
        <v>39052</v>
      </c>
      <c r="C102" s="2">
        <v>39082</v>
      </c>
      <c r="D102" s="14">
        <v>53.4</v>
      </c>
      <c r="E102" s="14">
        <v>56.1</v>
      </c>
      <c r="F102" s="14">
        <v>60.5</v>
      </c>
      <c r="G102" s="14">
        <v>54.8</v>
      </c>
      <c r="H102" s="14">
        <v>48</v>
      </c>
      <c r="I102" s="14">
        <v>51</v>
      </c>
      <c r="J102" s="14">
        <v>53.5</v>
      </c>
      <c r="K102" s="14">
        <v>63.5</v>
      </c>
      <c r="L102" s="14">
        <v>52.7</v>
      </c>
      <c r="M102" s="14">
        <v>61.5</v>
      </c>
      <c r="N102" s="14">
        <v>62</v>
      </c>
    </row>
    <row r="103" spans="1:14" x14ac:dyDescent="0.3">
      <c r="A103" s="3">
        <v>39083</v>
      </c>
      <c r="B103" s="3">
        <v>39083</v>
      </c>
      <c r="C103" s="2">
        <v>39113</v>
      </c>
      <c r="D103" s="14">
        <v>55.3</v>
      </c>
      <c r="E103" s="14">
        <v>58.3</v>
      </c>
      <c r="F103" s="14">
        <v>56.8</v>
      </c>
      <c r="G103" s="14">
        <v>55.6</v>
      </c>
      <c r="H103" s="14">
        <v>49</v>
      </c>
      <c r="I103" s="14">
        <v>53.5</v>
      </c>
      <c r="J103" s="14">
        <v>47</v>
      </c>
      <c r="K103" s="14">
        <v>65.5</v>
      </c>
      <c r="L103" s="14">
        <v>54.8</v>
      </c>
      <c r="M103" s="14">
        <v>55</v>
      </c>
      <c r="N103" s="14">
        <v>52</v>
      </c>
    </row>
    <row r="104" spans="1:14" x14ac:dyDescent="0.3">
      <c r="A104" s="3">
        <v>39114</v>
      </c>
      <c r="B104" s="3">
        <v>39114</v>
      </c>
      <c r="C104" s="2">
        <v>39141</v>
      </c>
      <c r="D104" s="14">
        <v>54.4</v>
      </c>
      <c r="E104" s="14">
        <v>56</v>
      </c>
      <c r="F104" s="14">
        <v>54.7</v>
      </c>
      <c r="G104" s="14">
        <v>55.7</v>
      </c>
      <c r="H104" s="14">
        <v>47</v>
      </c>
      <c r="I104" s="14">
        <v>52.5</v>
      </c>
      <c r="J104" s="14">
        <v>50.5</v>
      </c>
      <c r="K104" s="14">
        <v>61.5</v>
      </c>
      <c r="L104" s="14">
        <v>52.7</v>
      </c>
      <c r="M104" s="14">
        <v>59</v>
      </c>
      <c r="N104" s="14">
        <v>54</v>
      </c>
    </row>
    <row r="105" spans="1:14" x14ac:dyDescent="0.3">
      <c r="A105" s="3">
        <v>39142</v>
      </c>
      <c r="B105" s="3">
        <v>39142</v>
      </c>
      <c r="C105" s="2">
        <v>39172</v>
      </c>
      <c r="D105" s="14">
        <v>52.7</v>
      </c>
      <c r="E105" s="14">
        <v>52.8</v>
      </c>
      <c r="F105" s="14">
        <v>61.9</v>
      </c>
      <c r="G105" s="14">
        <v>53.2</v>
      </c>
      <c r="H105" s="14">
        <v>52.5</v>
      </c>
      <c r="I105" s="14">
        <v>50</v>
      </c>
      <c r="J105" s="14">
        <v>52</v>
      </c>
      <c r="K105" s="14">
        <v>63</v>
      </c>
      <c r="L105" s="14">
        <v>51.9</v>
      </c>
      <c r="M105" s="14">
        <v>48.5</v>
      </c>
      <c r="N105" s="14">
        <v>50</v>
      </c>
    </row>
    <row r="106" spans="1:14" x14ac:dyDescent="0.3">
      <c r="A106" s="3">
        <v>39173</v>
      </c>
      <c r="B106" s="3">
        <v>39173</v>
      </c>
      <c r="C106" s="2">
        <v>39202</v>
      </c>
      <c r="D106" s="14">
        <v>53.4</v>
      </c>
      <c r="E106" s="14">
        <v>56.1</v>
      </c>
      <c r="F106" s="14">
        <v>62.1</v>
      </c>
      <c r="G106" s="14">
        <v>54.9</v>
      </c>
      <c r="H106" s="14">
        <v>50</v>
      </c>
      <c r="I106" s="14">
        <v>51</v>
      </c>
      <c r="J106" s="14">
        <v>52</v>
      </c>
      <c r="K106" s="14">
        <v>60.5</v>
      </c>
      <c r="L106" s="14">
        <v>51.1</v>
      </c>
      <c r="M106" s="14">
        <v>55.5</v>
      </c>
      <c r="N106" s="14">
        <v>52.5</v>
      </c>
    </row>
    <row r="107" spans="1:14" x14ac:dyDescent="0.3">
      <c r="A107" s="3">
        <v>39203</v>
      </c>
      <c r="B107" s="3">
        <v>39203</v>
      </c>
      <c r="C107" s="2">
        <v>39233</v>
      </c>
      <c r="D107" s="14">
        <v>54.4</v>
      </c>
      <c r="E107" s="14">
        <v>58.1</v>
      </c>
      <c r="F107" s="14">
        <v>63.2</v>
      </c>
      <c r="G107" s="14">
        <v>57.1</v>
      </c>
      <c r="H107" s="14">
        <v>48</v>
      </c>
      <c r="I107" s="14">
        <v>49.5</v>
      </c>
      <c r="J107" s="14">
        <v>61</v>
      </c>
      <c r="K107" s="14">
        <v>61</v>
      </c>
      <c r="L107" s="14">
        <v>52.2</v>
      </c>
      <c r="M107" s="14">
        <v>66</v>
      </c>
      <c r="N107" s="14">
        <v>55.5</v>
      </c>
    </row>
    <row r="108" spans="1:14" x14ac:dyDescent="0.3">
      <c r="A108" s="3">
        <v>39234</v>
      </c>
      <c r="B108" s="3">
        <v>39234</v>
      </c>
      <c r="C108" s="2">
        <v>39263</v>
      </c>
      <c r="D108" s="14">
        <v>55.3</v>
      </c>
      <c r="E108" s="14">
        <v>60.1</v>
      </c>
      <c r="F108" s="14">
        <v>61.9</v>
      </c>
      <c r="G108" s="14">
        <v>57.2</v>
      </c>
      <c r="H108" s="14">
        <v>46.5</v>
      </c>
      <c r="I108" s="14">
        <v>50.5</v>
      </c>
      <c r="J108" s="14">
        <v>52.5</v>
      </c>
      <c r="K108" s="14">
        <v>60.5</v>
      </c>
      <c r="L108" s="14">
        <v>53.3</v>
      </c>
      <c r="M108" s="14">
        <v>59</v>
      </c>
      <c r="N108" s="14">
        <v>57.5</v>
      </c>
    </row>
    <row r="109" spans="1:14" x14ac:dyDescent="0.3">
      <c r="A109" s="3">
        <v>39264</v>
      </c>
      <c r="B109" s="3">
        <v>39264</v>
      </c>
      <c r="C109" s="2">
        <v>39294</v>
      </c>
      <c r="D109" s="14">
        <v>53.3</v>
      </c>
      <c r="E109" s="14">
        <v>57.1</v>
      </c>
      <c r="F109" s="14">
        <v>60.3</v>
      </c>
      <c r="G109" s="14">
        <v>54.5</v>
      </c>
      <c r="H109" s="14">
        <v>53</v>
      </c>
      <c r="I109" s="14">
        <v>51.5</v>
      </c>
      <c r="J109" s="14">
        <v>55</v>
      </c>
      <c r="K109" s="14">
        <v>65</v>
      </c>
      <c r="L109" s="14">
        <v>51.1</v>
      </c>
      <c r="M109" s="14">
        <v>52.5</v>
      </c>
      <c r="N109" s="14">
        <v>54.5</v>
      </c>
    </row>
    <row r="110" spans="1:14" x14ac:dyDescent="0.3">
      <c r="A110" s="3">
        <v>39295</v>
      </c>
      <c r="B110" s="3">
        <v>39295</v>
      </c>
      <c r="C110" s="2">
        <v>39325</v>
      </c>
      <c r="D110" s="14">
        <v>52.5</v>
      </c>
      <c r="E110" s="14">
        <v>55.7</v>
      </c>
      <c r="F110" s="14">
        <v>59.9</v>
      </c>
      <c r="G110" s="14">
        <v>56.7</v>
      </c>
      <c r="H110" s="14">
        <v>58.6</v>
      </c>
      <c r="I110" s="14">
        <v>50.5</v>
      </c>
      <c r="J110" s="14">
        <v>57</v>
      </c>
      <c r="K110" s="14">
        <v>61.5</v>
      </c>
      <c r="L110" s="14">
        <v>48.3</v>
      </c>
      <c r="M110" s="14">
        <v>53.5</v>
      </c>
      <c r="N110" s="14">
        <v>55</v>
      </c>
    </row>
    <row r="111" spans="1:14" x14ac:dyDescent="0.3">
      <c r="A111" s="3">
        <v>39326</v>
      </c>
      <c r="B111" s="3">
        <v>39326</v>
      </c>
      <c r="C111" s="2">
        <v>39355</v>
      </c>
      <c r="D111" s="14">
        <v>52.6</v>
      </c>
      <c r="E111" s="14">
        <v>54.2</v>
      </c>
      <c r="F111" s="14">
        <v>68.599999999999994</v>
      </c>
      <c r="G111" s="14">
        <v>52.6</v>
      </c>
      <c r="H111" s="14">
        <v>47</v>
      </c>
      <c r="I111" s="14">
        <v>50.5</v>
      </c>
      <c r="J111" s="14">
        <v>50</v>
      </c>
      <c r="K111" s="14">
        <v>62</v>
      </c>
      <c r="L111" s="14">
        <v>52.5</v>
      </c>
      <c r="M111" s="14">
        <v>50</v>
      </c>
      <c r="N111" s="14">
        <v>51</v>
      </c>
    </row>
    <row r="112" spans="1:14" x14ac:dyDescent="0.3">
      <c r="A112" s="3">
        <v>39356</v>
      </c>
      <c r="B112" s="3">
        <v>39356</v>
      </c>
      <c r="C112" s="2">
        <v>39386</v>
      </c>
      <c r="D112" s="14">
        <v>53.1</v>
      </c>
      <c r="E112" s="14">
        <v>55.1</v>
      </c>
      <c r="F112" s="14">
        <v>69.2</v>
      </c>
      <c r="G112" s="14">
        <v>55.3</v>
      </c>
      <c r="H112" s="14">
        <v>43.5</v>
      </c>
      <c r="I112" s="14">
        <v>50</v>
      </c>
      <c r="J112" s="14">
        <v>49.5</v>
      </c>
      <c r="K112" s="14">
        <v>60</v>
      </c>
      <c r="L112" s="14">
        <v>53.6</v>
      </c>
      <c r="M112" s="14">
        <v>56</v>
      </c>
      <c r="N112" s="14">
        <v>55.5</v>
      </c>
    </row>
    <row r="113" spans="1:14" x14ac:dyDescent="0.3">
      <c r="A113" s="3">
        <v>39387</v>
      </c>
      <c r="B113" s="3">
        <v>39387</v>
      </c>
      <c r="C113" s="2">
        <v>39416</v>
      </c>
      <c r="D113" s="14">
        <v>52.2</v>
      </c>
      <c r="E113" s="14">
        <v>55.7</v>
      </c>
      <c r="F113" s="14">
        <v>75.3</v>
      </c>
      <c r="G113" s="14">
        <v>51.9</v>
      </c>
      <c r="H113" s="14">
        <v>48.5</v>
      </c>
      <c r="I113" s="14">
        <v>51.5</v>
      </c>
      <c r="J113" s="14">
        <v>50.5</v>
      </c>
      <c r="K113" s="14">
        <v>61.5</v>
      </c>
      <c r="L113" s="14">
        <v>51.6</v>
      </c>
      <c r="M113" s="14">
        <v>55.5</v>
      </c>
      <c r="N113" s="14">
        <v>49.5</v>
      </c>
    </row>
    <row r="114" spans="1:14" x14ac:dyDescent="0.3">
      <c r="A114" s="3">
        <v>39417</v>
      </c>
      <c r="B114" s="3">
        <v>39417</v>
      </c>
      <c r="C114" s="2">
        <v>39447</v>
      </c>
      <c r="D114" s="14">
        <v>52.3</v>
      </c>
      <c r="E114" s="14">
        <v>53.2</v>
      </c>
      <c r="F114" s="14">
        <v>73.400000000000006</v>
      </c>
      <c r="G114" s="14">
        <v>52.5</v>
      </c>
      <c r="H114" s="14">
        <v>49</v>
      </c>
      <c r="I114" s="14">
        <v>52.5</v>
      </c>
      <c r="J114" s="14">
        <v>50.5</v>
      </c>
      <c r="K114" s="14">
        <v>64.5</v>
      </c>
      <c r="L114" s="14">
        <v>51.8</v>
      </c>
      <c r="M114" s="14">
        <v>50</v>
      </c>
      <c r="N114" s="14">
        <v>50.5</v>
      </c>
    </row>
    <row r="115" spans="1:14" x14ac:dyDescent="0.3">
      <c r="A115" s="3">
        <v>39448</v>
      </c>
      <c r="B115" s="3">
        <v>39448</v>
      </c>
      <c r="C115" s="2">
        <v>39478</v>
      </c>
      <c r="D115" s="14">
        <v>45</v>
      </c>
      <c r="E115" s="14">
        <v>41.9</v>
      </c>
      <c r="F115" s="14">
        <v>71.400000000000006</v>
      </c>
      <c r="G115" s="14">
        <v>43.3</v>
      </c>
      <c r="H115" s="14">
        <v>46</v>
      </c>
      <c r="I115" s="14">
        <v>49</v>
      </c>
      <c r="J115" s="14">
        <v>44.5</v>
      </c>
      <c r="K115" s="14">
        <v>57</v>
      </c>
      <c r="L115" s="14">
        <v>45.7</v>
      </c>
      <c r="M115" s="14">
        <v>52</v>
      </c>
      <c r="N115" s="14">
        <v>41.5</v>
      </c>
    </row>
    <row r="116" spans="1:14" x14ac:dyDescent="0.3">
      <c r="A116" s="3">
        <v>39479</v>
      </c>
      <c r="B116" s="3">
        <v>39479</v>
      </c>
      <c r="C116" s="2">
        <v>39507</v>
      </c>
      <c r="D116" s="14">
        <v>49.9</v>
      </c>
      <c r="E116" s="14">
        <v>52.2</v>
      </c>
      <c r="F116" s="14">
        <v>68.8</v>
      </c>
      <c r="G116" s="14">
        <v>50.1</v>
      </c>
      <c r="H116" s="14">
        <v>49.5</v>
      </c>
      <c r="I116" s="14">
        <v>50</v>
      </c>
      <c r="J116" s="14">
        <v>50</v>
      </c>
      <c r="K116" s="14">
        <v>60.5</v>
      </c>
      <c r="L116" s="14">
        <v>47.3</v>
      </c>
      <c r="M116" s="14">
        <v>46.5</v>
      </c>
      <c r="N116" s="14">
        <v>49</v>
      </c>
    </row>
    <row r="117" spans="1:14" x14ac:dyDescent="0.3">
      <c r="A117" s="3">
        <v>39508</v>
      </c>
      <c r="B117" s="3">
        <v>39508</v>
      </c>
      <c r="C117" s="2">
        <v>39538</v>
      </c>
      <c r="D117" s="14">
        <v>49.4</v>
      </c>
      <c r="E117" s="14">
        <v>51.7</v>
      </c>
      <c r="F117" s="14">
        <v>69.8</v>
      </c>
      <c r="G117" s="14">
        <v>49.3</v>
      </c>
      <c r="H117" s="14">
        <v>47.5</v>
      </c>
      <c r="I117" s="14">
        <v>49</v>
      </c>
      <c r="J117" s="14">
        <v>51.5</v>
      </c>
      <c r="K117" s="14">
        <v>60.5</v>
      </c>
      <c r="L117" s="14">
        <v>47.4</v>
      </c>
      <c r="M117" s="14">
        <v>55</v>
      </c>
      <c r="N117" s="14">
        <v>54.5</v>
      </c>
    </row>
    <row r="118" spans="1:14" x14ac:dyDescent="0.3">
      <c r="A118" s="3">
        <v>39539</v>
      </c>
      <c r="B118" s="3">
        <v>39539</v>
      </c>
      <c r="C118" s="2">
        <v>39568</v>
      </c>
      <c r="D118" s="14">
        <v>51.8</v>
      </c>
      <c r="E118" s="14">
        <v>51.1</v>
      </c>
      <c r="F118" s="14">
        <v>70.8</v>
      </c>
      <c r="G118" s="14">
        <v>50.3</v>
      </c>
      <c r="H118" s="14">
        <v>50</v>
      </c>
      <c r="I118" s="14">
        <v>56</v>
      </c>
      <c r="J118" s="14">
        <v>47</v>
      </c>
      <c r="K118" s="14">
        <v>63</v>
      </c>
      <c r="L118" s="14">
        <v>49.7</v>
      </c>
      <c r="M118" s="14">
        <v>48.5</v>
      </c>
      <c r="N118" s="14">
        <v>50</v>
      </c>
    </row>
    <row r="119" spans="1:14" x14ac:dyDescent="0.3">
      <c r="A119" s="3">
        <v>39569</v>
      </c>
      <c r="B119" s="3">
        <v>39569</v>
      </c>
      <c r="C119" s="2">
        <v>39599</v>
      </c>
      <c r="D119" s="14">
        <v>51.4</v>
      </c>
      <c r="E119" s="14">
        <v>53.3</v>
      </c>
      <c r="F119" s="14">
        <v>75</v>
      </c>
      <c r="G119" s="14">
        <v>54.2</v>
      </c>
      <c r="H119" s="14">
        <v>49</v>
      </c>
      <c r="I119" s="14">
        <v>51</v>
      </c>
      <c r="J119" s="14">
        <v>54</v>
      </c>
      <c r="K119" s="14">
        <v>66.5</v>
      </c>
      <c r="L119" s="14">
        <v>47.2</v>
      </c>
      <c r="M119" s="14">
        <v>54</v>
      </c>
      <c r="N119" s="14">
        <v>48</v>
      </c>
    </row>
    <row r="120" spans="1:14" x14ac:dyDescent="0.3">
      <c r="A120" s="3">
        <v>39600</v>
      </c>
      <c r="B120" s="3">
        <v>39600</v>
      </c>
      <c r="C120" s="2">
        <v>39629</v>
      </c>
      <c r="D120" s="14">
        <v>48.3</v>
      </c>
      <c r="E120" s="14">
        <v>50.2</v>
      </c>
      <c r="F120" s="14">
        <v>79.7</v>
      </c>
      <c r="G120" s="14">
        <v>49.2</v>
      </c>
      <c r="H120" s="14">
        <v>49</v>
      </c>
      <c r="I120" s="14">
        <v>50.5</v>
      </c>
      <c r="J120" s="14">
        <v>53</v>
      </c>
      <c r="K120" s="14">
        <v>60</v>
      </c>
      <c r="L120" s="14">
        <v>43.4</v>
      </c>
      <c r="M120" s="14">
        <v>52</v>
      </c>
      <c r="N120" s="14">
        <v>50.5</v>
      </c>
    </row>
    <row r="121" spans="1:14" x14ac:dyDescent="0.3">
      <c r="A121" s="3">
        <v>39630</v>
      </c>
      <c r="B121" s="3">
        <v>39630</v>
      </c>
      <c r="C121" s="2">
        <v>39660</v>
      </c>
      <c r="D121" s="14">
        <v>50</v>
      </c>
      <c r="E121" s="14">
        <v>51</v>
      </c>
      <c r="F121" s="14">
        <v>78.3</v>
      </c>
      <c r="G121" s="14">
        <v>49</v>
      </c>
      <c r="H121" s="14">
        <v>52</v>
      </c>
      <c r="I121" s="14">
        <v>53.5</v>
      </c>
      <c r="J121" s="14">
        <v>54.5</v>
      </c>
      <c r="K121" s="14">
        <v>62.5</v>
      </c>
      <c r="L121" s="14">
        <v>46.3</v>
      </c>
      <c r="M121" s="14">
        <v>47.5</v>
      </c>
      <c r="N121" s="14">
        <v>49</v>
      </c>
    </row>
    <row r="122" spans="1:14" x14ac:dyDescent="0.3">
      <c r="A122" s="3">
        <v>39661</v>
      </c>
      <c r="B122" s="3">
        <v>39661</v>
      </c>
      <c r="C122" s="2">
        <v>39691</v>
      </c>
      <c r="D122" s="14">
        <v>50.6</v>
      </c>
      <c r="E122" s="14">
        <v>51.1</v>
      </c>
      <c r="F122" s="14">
        <v>74.8</v>
      </c>
      <c r="G122" s="14">
        <v>50.7</v>
      </c>
      <c r="H122" s="14">
        <v>49</v>
      </c>
      <c r="I122" s="14">
        <v>55.5</v>
      </c>
      <c r="J122" s="14">
        <v>53.5</v>
      </c>
      <c r="K122" s="14">
        <v>66</v>
      </c>
      <c r="L122" s="14">
        <v>45.2</v>
      </c>
      <c r="M122" s="14">
        <v>44.5</v>
      </c>
      <c r="N122" s="14">
        <v>46</v>
      </c>
    </row>
    <row r="123" spans="1:14" x14ac:dyDescent="0.3">
      <c r="A123" s="3">
        <v>39692</v>
      </c>
      <c r="B123" s="3">
        <v>39692</v>
      </c>
      <c r="C123" s="2">
        <v>39721</v>
      </c>
      <c r="D123" s="14">
        <v>49.4</v>
      </c>
      <c r="E123" s="14">
        <v>50.4</v>
      </c>
      <c r="F123" s="14">
        <v>72.400000000000006</v>
      </c>
      <c r="G123" s="14">
        <v>49.5</v>
      </c>
      <c r="H123" s="14">
        <v>46.5</v>
      </c>
      <c r="I123" s="14">
        <v>53.5</v>
      </c>
      <c r="J123" s="14">
        <v>45.5</v>
      </c>
      <c r="K123" s="14">
        <v>62.5</v>
      </c>
      <c r="L123" s="14">
        <v>44.3</v>
      </c>
      <c r="M123" s="14">
        <v>50.5</v>
      </c>
      <c r="N123" s="14">
        <v>47.5</v>
      </c>
    </row>
    <row r="124" spans="1:14" x14ac:dyDescent="0.3">
      <c r="A124" s="3">
        <v>39722</v>
      </c>
      <c r="B124" s="3">
        <v>39722</v>
      </c>
      <c r="C124" s="2">
        <v>39752</v>
      </c>
      <c r="D124" s="14">
        <v>44.7</v>
      </c>
      <c r="E124" s="14">
        <v>43.8</v>
      </c>
      <c r="F124" s="14">
        <v>56.3</v>
      </c>
      <c r="G124" s="14">
        <v>44.1</v>
      </c>
      <c r="H124" s="14">
        <v>44</v>
      </c>
      <c r="I124" s="14">
        <v>48</v>
      </c>
      <c r="J124" s="14">
        <v>48</v>
      </c>
      <c r="K124" s="14">
        <v>67.5</v>
      </c>
      <c r="L124" s="14">
        <v>42.8</v>
      </c>
      <c r="M124" s="14">
        <v>50</v>
      </c>
      <c r="N124" s="14">
        <v>52</v>
      </c>
    </row>
    <row r="125" spans="1:14" x14ac:dyDescent="0.3">
      <c r="A125" s="3">
        <v>39753</v>
      </c>
      <c r="B125" s="3">
        <v>39753</v>
      </c>
      <c r="C125" s="2">
        <v>39782</v>
      </c>
      <c r="D125" s="14">
        <v>37.6</v>
      </c>
      <c r="E125" s="14">
        <v>34.200000000000003</v>
      </c>
      <c r="F125" s="14">
        <v>37.299999999999997</v>
      </c>
      <c r="G125" s="14">
        <v>35.299999999999997</v>
      </c>
      <c r="H125" s="14">
        <v>39.5</v>
      </c>
      <c r="I125" s="14">
        <v>49.5</v>
      </c>
      <c r="J125" s="14">
        <v>46</v>
      </c>
      <c r="K125" s="14">
        <v>65</v>
      </c>
      <c r="L125" s="14">
        <v>31.5</v>
      </c>
      <c r="M125" s="14">
        <v>34.5</v>
      </c>
      <c r="N125" s="14">
        <v>40</v>
      </c>
    </row>
    <row r="126" spans="1:14" x14ac:dyDescent="0.3">
      <c r="A126" s="3">
        <v>39783</v>
      </c>
      <c r="B126" s="3">
        <v>39783</v>
      </c>
      <c r="C126" s="2">
        <v>39813</v>
      </c>
      <c r="D126" s="14">
        <v>40</v>
      </c>
      <c r="E126" s="14">
        <v>38.299999999999997</v>
      </c>
      <c r="F126" s="14">
        <v>36.799999999999997</v>
      </c>
      <c r="G126" s="14">
        <v>38.700000000000003</v>
      </c>
      <c r="H126" s="14">
        <v>42.5</v>
      </c>
      <c r="I126" s="14">
        <v>48</v>
      </c>
      <c r="J126" s="14">
        <v>49</v>
      </c>
      <c r="K126" s="14">
        <v>65.5</v>
      </c>
      <c r="L126" s="14">
        <v>34.9</v>
      </c>
      <c r="M126" s="14">
        <v>39.5</v>
      </c>
      <c r="N126" s="14">
        <v>32.5</v>
      </c>
    </row>
    <row r="127" spans="1:14" x14ac:dyDescent="0.3">
      <c r="A127" s="3">
        <v>39814</v>
      </c>
      <c r="B127" s="3">
        <v>39814</v>
      </c>
      <c r="C127" s="2">
        <v>39844</v>
      </c>
      <c r="D127" s="14">
        <v>43.1</v>
      </c>
      <c r="E127" s="14">
        <v>44.1</v>
      </c>
      <c r="F127" s="14">
        <v>41.6</v>
      </c>
      <c r="G127" s="14">
        <v>40.700000000000003</v>
      </c>
      <c r="H127" s="14">
        <v>37.5</v>
      </c>
      <c r="I127" s="14">
        <v>51.5</v>
      </c>
      <c r="J127" s="14">
        <v>41.5</v>
      </c>
      <c r="K127" s="14">
        <v>62.5</v>
      </c>
      <c r="L127" s="14">
        <v>36.200000000000003</v>
      </c>
      <c r="M127" s="14">
        <v>39</v>
      </c>
      <c r="N127" s="14">
        <v>40.5</v>
      </c>
    </row>
    <row r="128" spans="1:14" x14ac:dyDescent="0.3">
      <c r="A128" s="3">
        <v>39845</v>
      </c>
      <c r="B128" s="3">
        <v>39845</v>
      </c>
      <c r="C128" s="2">
        <v>39872</v>
      </c>
      <c r="D128" s="14">
        <v>41.5</v>
      </c>
      <c r="E128" s="14">
        <v>40.6</v>
      </c>
      <c r="F128" s="14">
        <v>47.6</v>
      </c>
      <c r="G128" s="14">
        <v>40.4</v>
      </c>
      <c r="H128" s="14">
        <v>36.5</v>
      </c>
      <c r="I128" s="14">
        <v>48</v>
      </c>
      <c r="J128" s="14">
        <v>39</v>
      </c>
      <c r="K128" s="14">
        <v>66.5</v>
      </c>
      <c r="L128" s="14">
        <v>37</v>
      </c>
      <c r="M128" s="14">
        <v>40</v>
      </c>
      <c r="N128" s="14">
        <v>39</v>
      </c>
    </row>
    <row r="129" spans="1:14" x14ac:dyDescent="0.3">
      <c r="A129" s="3">
        <v>39873</v>
      </c>
      <c r="B129" s="3">
        <v>39873</v>
      </c>
      <c r="C129" s="2">
        <v>39903</v>
      </c>
      <c r="D129" s="14">
        <v>40</v>
      </c>
      <c r="E129" s="14">
        <v>42.8</v>
      </c>
      <c r="F129" s="14">
        <v>38.700000000000003</v>
      </c>
      <c r="G129" s="14">
        <v>37.200000000000003</v>
      </c>
      <c r="H129" s="14">
        <v>41</v>
      </c>
      <c r="I129" s="14">
        <v>48</v>
      </c>
      <c r="J129" s="14">
        <v>40</v>
      </c>
      <c r="K129" s="14">
        <v>60</v>
      </c>
      <c r="L129" s="14">
        <v>31.9</v>
      </c>
      <c r="M129" s="14">
        <v>39</v>
      </c>
      <c r="N129" s="14">
        <v>37</v>
      </c>
    </row>
    <row r="130" spans="1:14" x14ac:dyDescent="0.3">
      <c r="A130" s="3">
        <v>39904</v>
      </c>
      <c r="B130" s="3">
        <v>39904</v>
      </c>
      <c r="C130" s="2">
        <v>39933</v>
      </c>
      <c r="D130" s="14">
        <v>43.4</v>
      </c>
      <c r="E130" s="14">
        <v>45</v>
      </c>
      <c r="F130" s="14">
        <v>40.299999999999997</v>
      </c>
      <c r="G130" s="14">
        <v>46.8</v>
      </c>
      <c r="H130" s="14">
        <v>44</v>
      </c>
      <c r="I130" s="14">
        <v>45.5</v>
      </c>
      <c r="J130" s="14">
        <v>43</v>
      </c>
      <c r="K130" s="14">
        <v>62.5</v>
      </c>
      <c r="L130" s="14">
        <v>36.299999999999997</v>
      </c>
      <c r="M130" s="14">
        <v>48.5</v>
      </c>
      <c r="N130" s="14">
        <v>48.5</v>
      </c>
    </row>
    <row r="131" spans="1:14" x14ac:dyDescent="0.3">
      <c r="A131" s="3">
        <v>39934</v>
      </c>
      <c r="B131" s="3">
        <v>39934</v>
      </c>
      <c r="C131" s="2">
        <v>39964</v>
      </c>
      <c r="D131" s="14">
        <v>44.2</v>
      </c>
      <c r="E131" s="14">
        <v>43.1</v>
      </c>
      <c r="F131" s="14">
        <v>47.5</v>
      </c>
      <c r="G131" s="14">
        <v>45.9</v>
      </c>
      <c r="H131" s="14">
        <v>40</v>
      </c>
      <c r="I131" s="14">
        <v>50</v>
      </c>
      <c r="J131" s="14">
        <v>47</v>
      </c>
      <c r="K131" s="14">
        <v>62.5</v>
      </c>
      <c r="L131" s="14">
        <v>37.9</v>
      </c>
      <c r="M131" s="14">
        <v>47</v>
      </c>
      <c r="N131" s="14">
        <v>46</v>
      </c>
    </row>
    <row r="132" spans="1:14" x14ac:dyDescent="0.3">
      <c r="A132" s="3">
        <v>39965</v>
      </c>
      <c r="B132" s="3">
        <v>39965</v>
      </c>
      <c r="C132" s="2">
        <v>39994</v>
      </c>
      <c r="D132" s="14">
        <v>46.8</v>
      </c>
      <c r="E132" s="14">
        <v>50.1</v>
      </c>
      <c r="F132" s="14">
        <v>54.5</v>
      </c>
      <c r="G132" s="14">
        <v>49.6</v>
      </c>
      <c r="H132" s="14">
        <v>46</v>
      </c>
      <c r="I132" s="14">
        <v>46</v>
      </c>
      <c r="J132" s="14">
        <v>45</v>
      </c>
      <c r="K132" s="14">
        <v>67</v>
      </c>
      <c r="L132" s="14">
        <v>41.5</v>
      </c>
      <c r="M132" s="14">
        <v>54.5</v>
      </c>
      <c r="N132" s="14">
        <v>47</v>
      </c>
    </row>
    <row r="133" spans="1:14" x14ac:dyDescent="0.3">
      <c r="A133" s="3">
        <v>39995</v>
      </c>
      <c r="B133" s="3">
        <v>39995</v>
      </c>
      <c r="C133" s="2">
        <v>40025</v>
      </c>
      <c r="D133" s="14">
        <v>47</v>
      </c>
      <c r="E133" s="14">
        <v>47</v>
      </c>
      <c r="F133" s="14">
        <v>42.7</v>
      </c>
      <c r="G133" s="14">
        <v>49.7</v>
      </c>
      <c r="H133" s="14">
        <v>42</v>
      </c>
      <c r="I133" s="14">
        <v>50</v>
      </c>
      <c r="J133" s="14">
        <v>47</v>
      </c>
      <c r="K133" s="14">
        <v>62.5</v>
      </c>
      <c r="L133" s="14">
        <v>41.3</v>
      </c>
      <c r="M133" s="14">
        <v>47.5</v>
      </c>
      <c r="N133" s="14">
        <v>45</v>
      </c>
    </row>
    <row r="134" spans="1:14" x14ac:dyDescent="0.3">
      <c r="A134" s="3">
        <v>40026</v>
      </c>
      <c r="B134" s="3">
        <v>40026</v>
      </c>
      <c r="C134" s="2">
        <v>40056</v>
      </c>
      <c r="D134" s="14">
        <v>49.1</v>
      </c>
      <c r="E134" s="14">
        <v>52.1</v>
      </c>
      <c r="F134" s="14">
        <v>61.6</v>
      </c>
      <c r="G134" s="14">
        <v>51.7</v>
      </c>
      <c r="H134" s="14">
        <v>41</v>
      </c>
      <c r="I134" s="14">
        <v>49</v>
      </c>
      <c r="J134" s="14">
        <v>43</v>
      </c>
      <c r="K134" s="14">
        <v>67.5</v>
      </c>
      <c r="L134" s="14">
        <v>43.4</v>
      </c>
      <c r="M134" s="14">
        <v>54</v>
      </c>
      <c r="N134" s="14">
        <v>49</v>
      </c>
    </row>
    <row r="135" spans="1:14" x14ac:dyDescent="0.3">
      <c r="A135" s="3">
        <v>40057</v>
      </c>
      <c r="B135" s="3">
        <v>40057</v>
      </c>
      <c r="C135" s="2">
        <v>40086</v>
      </c>
      <c r="D135" s="14">
        <v>50.5</v>
      </c>
      <c r="E135" s="14">
        <v>53.8</v>
      </c>
      <c r="F135" s="14">
        <v>49.1</v>
      </c>
      <c r="G135" s="14">
        <v>53.3</v>
      </c>
      <c r="H135" s="14">
        <v>51.5</v>
      </c>
      <c r="I135" s="14">
        <v>50</v>
      </c>
      <c r="J135" s="14">
        <v>47.5</v>
      </c>
      <c r="K135" s="14">
        <v>62</v>
      </c>
      <c r="L135" s="14">
        <v>44.7</v>
      </c>
      <c r="M135" s="14">
        <v>48.5</v>
      </c>
      <c r="N135" s="14">
        <v>51.5</v>
      </c>
    </row>
    <row r="136" spans="1:14" x14ac:dyDescent="0.3">
      <c r="A136" s="3">
        <v>40087</v>
      </c>
      <c r="B136" s="3">
        <v>40087</v>
      </c>
      <c r="C136" s="2">
        <v>40117</v>
      </c>
      <c r="D136" s="14">
        <v>50.9</v>
      </c>
      <c r="E136" s="14">
        <v>55</v>
      </c>
      <c r="F136" s="14">
        <v>52.7</v>
      </c>
      <c r="G136" s="14">
        <v>55.4</v>
      </c>
      <c r="H136" s="14">
        <v>53.5</v>
      </c>
      <c r="I136" s="14">
        <v>50.5</v>
      </c>
      <c r="J136" s="14">
        <v>43</v>
      </c>
      <c r="K136" s="14">
        <v>63.5</v>
      </c>
      <c r="L136" s="14">
        <v>42.6</v>
      </c>
      <c r="M136" s="14">
        <v>53.5</v>
      </c>
      <c r="N136" s="14">
        <v>46</v>
      </c>
    </row>
    <row r="137" spans="1:14" x14ac:dyDescent="0.3">
      <c r="A137" s="3">
        <v>40118</v>
      </c>
      <c r="B137" s="3">
        <v>40118</v>
      </c>
      <c r="C137" s="2">
        <v>40147</v>
      </c>
      <c r="D137" s="14">
        <v>49.3</v>
      </c>
      <c r="E137" s="14">
        <v>50.9</v>
      </c>
      <c r="F137" s="14">
        <v>58.1</v>
      </c>
      <c r="G137" s="14">
        <v>54.9</v>
      </c>
      <c r="H137" s="14">
        <v>48.5</v>
      </c>
      <c r="I137" s="14">
        <v>48.5</v>
      </c>
      <c r="J137" s="14">
        <v>45.5</v>
      </c>
      <c r="K137" s="14">
        <v>61.5</v>
      </c>
      <c r="L137" s="14">
        <v>42.8</v>
      </c>
      <c r="M137" s="14">
        <v>54.5</v>
      </c>
      <c r="N137" s="14">
        <v>46</v>
      </c>
    </row>
    <row r="138" spans="1:14" x14ac:dyDescent="0.3">
      <c r="A138" s="3">
        <v>40148</v>
      </c>
      <c r="B138" s="3">
        <v>40148</v>
      </c>
      <c r="C138" s="2">
        <v>40178</v>
      </c>
      <c r="D138" s="14">
        <v>49.9</v>
      </c>
      <c r="E138" s="14">
        <v>53</v>
      </c>
      <c r="F138" s="14">
        <v>58.5</v>
      </c>
      <c r="G138" s="14">
        <v>51.6</v>
      </c>
      <c r="H138" s="14">
        <v>48</v>
      </c>
      <c r="I138" s="14">
        <v>50.5</v>
      </c>
      <c r="J138" s="14">
        <v>51.5</v>
      </c>
      <c r="K138" s="14">
        <v>61</v>
      </c>
      <c r="L138" s="14">
        <v>44.6</v>
      </c>
      <c r="M138" s="14">
        <v>46</v>
      </c>
      <c r="N138" s="14">
        <v>52.5</v>
      </c>
    </row>
    <row r="139" spans="1:14" x14ac:dyDescent="0.3">
      <c r="A139" s="3">
        <v>40179</v>
      </c>
      <c r="B139" s="3">
        <v>40179</v>
      </c>
      <c r="C139" s="2">
        <v>40209</v>
      </c>
      <c r="D139" s="14">
        <v>50.1</v>
      </c>
      <c r="E139" s="14">
        <v>51.8</v>
      </c>
      <c r="F139" s="14">
        <v>59.3</v>
      </c>
      <c r="G139" s="14">
        <v>52.9</v>
      </c>
      <c r="H139" s="14">
        <v>45.5</v>
      </c>
      <c r="I139" s="14">
        <v>50.5</v>
      </c>
      <c r="J139" s="14">
        <v>46.5</v>
      </c>
      <c r="K139" s="14">
        <v>64.5</v>
      </c>
      <c r="L139" s="14">
        <v>45.1</v>
      </c>
      <c r="M139" s="14">
        <v>46</v>
      </c>
      <c r="N139" s="14">
        <v>47</v>
      </c>
    </row>
    <row r="140" spans="1:14" x14ac:dyDescent="0.3">
      <c r="A140" s="3">
        <v>40210</v>
      </c>
      <c r="B140" s="3">
        <v>40210</v>
      </c>
      <c r="C140" s="2">
        <v>40237</v>
      </c>
      <c r="D140" s="14">
        <v>51.8</v>
      </c>
      <c r="E140" s="14">
        <v>53.2</v>
      </c>
      <c r="F140" s="14">
        <v>58.8</v>
      </c>
      <c r="G140" s="14">
        <v>53.4</v>
      </c>
      <c r="H140" s="14">
        <v>46</v>
      </c>
      <c r="I140" s="14">
        <v>53.5</v>
      </c>
      <c r="J140" s="14">
        <v>45</v>
      </c>
      <c r="K140" s="14">
        <v>60</v>
      </c>
      <c r="L140" s="14">
        <v>47.1</v>
      </c>
      <c r="M140" s="14">
        <v>47</v>
      </c>
      <c r="N140" s="14">
        <v>48.5</v>
      </c>
    </row>
    <row r="141" spans="1:14" x14ac:dyDescent="0.3">
      <c r="A141" s="3">
        <v>40238</v>
      </c>
      <c r="B141" s="3">
        <v>40238</v>
      </c>
      <c r="C141" s="2">
        <v>40268</v>
      </c>
      <c r="D141" s="14">
        <v>53.4</v>
      </c>
      <c r="E141" s="14">
        <v>57.8</v>
      </c>
      <c r="F141" s="14">
        <v>60.9</v>
      </c>
      <c r="G141" s="14">
        <v>58.1</v>
      </c>
      <c r="H141" s="14">
        <v>55.5</v>
      </c>
      <c r="I141" s="14">
        <v>49.5</v>
      </c>
      <c r="J141" s="14">
        <v>46.5</v>
      </c>
      <c r="K141" s="14">
        <v>52.5</v>
      </c>
      <c r="L141" s="14">
        <v>48.1</v>
      </c>
      <c r="M141" s="14">
        <v>57.5</v>
      </c>
      <c r="N141" s="14">
        <v>51</v>
      </c>
    </row>
    <row r="142" spans="1:14" x14ac:dyDescent="0.3">
      <c r="A142" s="3">
        <v>40269</v>
      </c>
      <c r="B142" s="3">
        <v>40269</v>
      </c>
      <c r="C142" s="2">
        <v>40298</v>
      </c>
      <c r="D142" s="14">
        <v>55.1</v>
      </c>
      <c r="E142" s="14">
        <v>60.1</v>
      </c>
      <c r="F142" s="14">
        <v>63.7</v>
      </c>
      <c r="G142" s="14">
        <v>58.1</v>
      </c>
      <c r="H142" s="14">
        <v>49.5</v>
      </c>
      <c r="I142" s="14">
        <v>53.5</v>
      </c>
      <c r="J142" s="14">
        <v>54.5</v>
      </c>
      <c r="K142" s="14">
        <v>53.5</v>
      </c>
      <c r="L142" s="14">
        <v>48.7</v>
      </c>
      <c r="M142" s="14">
        <v>57</v>
      </c>
      <c r="N142" s="14">
        <v>56.5</v>
      </c>
    </row>
    <row r="143" spans="1:14" x14ac:dyDescent="0.3">
      <c r="A143" s="3">
        <v>40299</v>
      </c>
      <c r="B143" s="3">
        <v>40299</v>
      </c>
      <c r="C143" s="2">
        <v>40329</v>
      </c>
      <c r="D143" s="14">
        <v>55.3</v>
      </c>
      <c r="E143" s="14">
        <v>61</v>
      </c>
      <c r="F143" s="14">
        <v>60.8</v>
      </c>
      <c r="G143" s="14">
        <v>57.9</v>
      </c>
      <c r="H143" s="14">
        <v>56</v>
      </c>
      <c r="I143" s="14">
        <v>53</v>
      </c>
      <c r="J143" s="14">
        <v>62.5</v>
      </c>
      <c r="K143" s="14">
        <v>60.5</v>
      </c>
      <c r="L143" s="14">
        <v>49.4</v>
      </c>
      <c r="M143" s="14">
        <v>53.5</v>
      </c>
      <c r="N143" s="14">
        <v>56.5</v>
      </c>
    </row>
    <row r="144" spans="1:14" x14ac:dyDescent="0.3">
      <c r="A144" s="3">
        <v>40330</v>
      </c>
      <c r="B144" s="3">
        <v>40330</v>
      </c>
      <c r="C144" s="2">
        <v>40359</v>
      </c>
      <c r="D144" s="14">
        <v>54.5</v>
      </c>
      <c r="E144" s="14">
        <v>59.7</v>
      </c>
      <c r="F144" s="14">
        <v>56.6</v>
      </c>
      <c r="G144" s="14">
        <v>56.6</v>
      </c>
      <c r="H144" s="14">
        <v>55.5</v>
      </c>
      <c r="I144" s="14">
        <v>53</v>
      </c>
      <c r="J144" s="14">
        <v>58.5</v>
      </c>
      <c r="K144" s="14">
        <v>59</v>
      </c>
      <c r="L144" s="14">
        <v>48.6</v>
      </c>
      <c r="M144" s="14">
        <v>48</v>
      </c>
      <c r="N144" s="14">
        <v>48</v>
      </c>
    </row>
    <row r="145" spans="1:14" x14ac:dyDescent="0.3">
      <c r="A145" s="3">
        <v>40360</v>
      </c>
      <c r="B145" s="3">
        <v>40360</v>
      </c>
      <c r="C145" s="2">
        <v>40390</v>
      </c>
      <c r="D145" s="14">
        <v>54.6</v>
      </c>
      <c r="E145" s="14">
        <v>57.3</v>
      </c>
      <c r="F145" s="14">
        <v>56.2</v>
      </c>
      <c r="G145" s="14">
        <v>58.2</v>
      </c>
      <c r="H145" s="14">
        <v>52</v>
      </c>
      <c r="I145" s="14">
        <v>52</v>
      </c>
      <c r="J145" s="14">
        <v>55.5</v>
      </c>
      <c r="K145" s="14">
        <v>59</v>
      </c>
      <c r="L145" s="14">
        <v>50.9</v>
      </c>
      <c r="M145" s="14">
        <v>52</v>
      </c>
      <c r="N145" s="14">
        <v>48</v>
      </c>
    </row>
    <row r="146" spans="1:14" x14ac:dyDescent="0.3">
      <c r="A146" s="3">
        <v>40391</v>
      </c>
      <c r="B146" s="3">
        <v>40391</v>
      </c>
      <c r="C146" s="2">
        <v>40421</v>
      </c>
      <c r="D146" s="14">
        <v>52.5</v>
      </c>
      <c r="E146" s="14">
        <v>55.7</v>
      </c>
      <c r="F146" s="14">
        <v>59.2</v>
      </c>
      <c r="G146" s="14">
        <v>54.4</v>
      </c>
      <c r="H146" s="14">
        <v>50.5</v>
      </c>
      <c r="I146" s="14">
        <v>51</v>
      </c>
      <c r="J146" s="14">
        <v>53.5</v>
      </c>
      <c r="K146" s="14">
        <v>60</v>
      </c>
      <c r="L146" s="14">
        <v>48.9</v>
      </c>
      <c r="M146" s="14">
        <v>46.5</v>
      </c>
      <c r="N146" s="14">
        <v>50.5</v>
      </c>
    </row>
    <row r="147" spans="1:14" x14ac:dyDescent="0.3">
      <c r="A147" s="3">
        <v>40422</v>
      </c>
      <c r="B147" s="3">
        <v>40422</v>
      </c>
      <c r="C147" s="2">
        <v>40451</v>
      </c>
      <c r="D147" s="14">
        <v>53.4</v>
      </c>
      <c r="E147" s="14">
        <v>52.9</v>
      </c>
      <c r="F147" s="14">
        <v>59.4</v>
      </c>
      <c r="G147" s="14">
        <v>54.3</v>
      </c>
      <c r="H147" s="14">
        <v>48</v>
      </c>
      <c r="I147" s="14">
        <v>55</v>
      </c>
      <c r="J147" s="14">
        <v>47</v>
      </c>
      <c r="K147" s="14">
        <v>59.5</v>
      </c>
      <c r="L147" s="14">
        <v>51.3</v>
      </c>
      <c r="M147" s="14">
        <v>58</v>
      </c>
      <c r="N147" s="14">
        <v>53</v>
      </c>
    </row>
    <row r="148" spans="1:14" x14ac:dyDescent="0.3">
      <c r="A148" s="3">
        <v>40452</v>
      </c>
      <c r="B148" s="3">
        <v>40452</v>
      </c>
      <c r="C148" s="2">
        <v>40482</v>
      </c>
      <c r="D148" s="14">
        <v>55.4</v>
      </c>
      <c r="E148" s="14">
        <v>59.9</v>
      </c>
      <c r="F148" s="14">
        <v>68.2</v>
      </c>
      <c r="G148" s="14">
        <v>58.3</v>
      </c>
      <c r="H148" s="14">
        <v>52</v>
      </c>
      <c r="I148" s="14">
        <v>51</v>
      </c>
      <c r="J148" s="14">
        <v>47.5</v>
      </c>
      <c r="K148" s="14">
        <v>61.5</v>
      </c>
      <c r="L148" s="14">
        <v>52.2</v>
      </c>
      <c r="M148" s="14">
        <v>55.5</v>
      </c>
      <c r="N148" s="14">
        <v>54</v>
      </c>
    </row>
    <row r="149" spans="1:14" x14ac:dyDescent="0.3">
      <c r="A149" s="3">
        <v>40483</v>
      </c>
      <c r="B149" s="3">
        <v>40483</v>
      </c>
      <c r="C149" s="2">
        <v>40512</v>
      </c>
      <c r="D149" s="14">
        <v>56.3</v>
      </c>
      <c r="E149" s="14">
        <v>58.6</v>
      </c>
      <c r="F149" s="14">
        <v>65.599999999999994</v>
      </c>
      <c r="G149" s="14">
        <v>58.4</v>
      </c>
      <c r="H149" s="14">
        <v>51.5</v>
      </c>
      <c r="I149" s="14">
        <v>52.5</v>
      </c>
      <c r="J149" s="14">
        <v>51.5</v>
      </c>
      <c r="K149" s="14">
        <v>60</v>
      </c>
      <c r="L149" s="14">
        <v>55.7</v>
      </c>
      <c r="M149" s="14">
        <v>59.5</v>
      </c>
      <c r="N149" s="14">
        <v>54.5</v>
      </c>
    </row>
    <row r="150" spans="1:14" x14ac:dyDescent="0.3">
      <c r="A150" s="3">
        <v>40513</v>
      </c>
      <c r="B150" s="3">
        <v>40513</v>
      </c>
      <c r="C150" s="2">
        <v>40543</v>
      </c>
      <c r="D150" s="14">
        <v>56.8</v>
      </c>
      <c r="E150" s="14">
        <v>62.1</v>
      </c>
      <c r="F150" s="14">
        <v>69.3</v>
      </c>
      <c r="G150" s="14">
        <v>62.1</v>
      </c>
      <c r="H150" s="14">
        <v>48.5</v>
      </c>
      <c r="I150" s="14">
        <v>51.5</v>
      </c>
      <c r="J150" s="14">
        <v>52.5</v>
      </c>
      <c r="K150" s="14">
        <v>61.5</v>
      </c>
      <c r="L150" s="14">
        <v>51.6</v>
      </c>
      <c r="M150" s="14">
        <v>56</v>
      </c>
      <c r="N150" s="14">
        <v>51</v>
      </c>
    </row>
    <row r="151" spans="1:14" x14ac:dyDescent="0.3">
      <c r="A151" s="3">
        <v>40544</v>
      </c>
      <c r="B151" s="3">
        <v>40544</v>
      </c>
      <c r="C151" s="2">
        <v>40574</v>
      </c>
      <c r="D151" s="14">
        <v>57.7</v>
      </c>
      <c r="E151" s="14">
        <v>61.8</v>
      </c>
      <c r="F151" s="14">
        <v>70</v>
      </c>
      <c r="G151" s="14">
        <v>63</v>
      </c>
      <c r="H151" s="14">
        <v>50.5</v>
      </c>
      <c r="I151" s="14">
        <v>53.5</v>
      </c>
      <c r="J151" s="14">
        <v>49</v>
      </c>
      <c r="K151" s="14">
        <v>60</v>
      </c>
      <c r="L151" s="14">
        <v>52.3</v>
      </c>
      <c r="M151" s="14">
        <v>53.5</v>
      </c>
      <c r="N151" s="14">
        <v>53.5</v>
      </c>
    </row>
    <row r="152" spans="1:14" x14ac:dyDescent="0.3">
      <c r="A152" s="3">
        <v>40575</v>
      </c>
      <c r="B152" s="3">
        <v>40575</v>
      </c>
      <c r="C152" s="2">
        <v>40602</v>
      </c>
      <c r="D152" s="14">
        <v>58.1</v>
      </c>
      <c r="E152" s="14">
        <v>63.8</v>
      </c>
      <c r="F152" s="14">
        <v>71.099999999999994</v>
      </c>
      <c r="G152" s="14">
        <v>61.9</v>
      </c>
      <c r="H152" s="14">
        <v>52</v>
      </c>
      <c r="I152" s="14">
        <v>52</v>
      </c>
      <c r="J152" s="14">
        <v>55.5</v>
      </c>
      <c r="K152" s="14">
        <v>57.5</v>
      </c>
      <c r="L152" s="14">
        <v>54.6</v>
      </c>
      <c r="M152" s="14">
        <v>56.5</v>
      </c>
      <c r="N152" s="14">
        <v>53.5</v>
      </c>
    </row>
    <row r="153" spans="1:14" x14ac:dyDescent="0.3">
      <c r="A153" s="3">
        <v>40603</v>
      </c>
      <c r="B153" s="3">
        <v>40603</v>
      </c>
      <c r="C153" s="2">
        <v>40633</v>
      </c>
      <c r="D153" s="14">
        <v>55.8</v>
      </c>
      <c r="E153" s="14">
        <v>58.6</v>
      </c>
      <c r="F153" s="14">
        <v>70.900000000000006</v>
      </c>
      <c r="G153" s="14">
        <v>59.5</v>
      </c>
      <c r="H153" s="14">
        <v>56</v>
      </c>
      <c r="I153" s="14">
        <v>51.5</v>
      </c>
      <c r="J153" s="14">
        <v>55.5</v>
      </c>
      <c r="K153" s="14">
        <v>67</v>
      </c>
      <c r="L153" s="14">
        <v>53.4</v>
      </c>
      <c r="M153" s="14">
        <v>59</v>
      </c>
      <c r="N153" s="14">
        <v>50</v>
      </c>
    </row>
    <row r="154" spans="1:14" x14ac:dyDescent="0.3">
      <c r="A154" s="3">
        <v>40634</v>
      </c>
      <c r="B154" s="3">
        <v>40634</v>
      </c>
      <c r="C154" s="2">
        <v>40663</v>
      </c>
      <c r="D154" s="14">
        <v>55</v>
      </c>
      <c r="E154" s="14">
        <v>57.1</v>
      </c>
      <c r="F154" s="14">
        <v>71</v>
      </c>
      <c r="G154" s="14">
        <v>56.3</v>
      </c>
      <c r="H154" s="14">
        <v>55.5</v>
      </c>
      <c r="I154" s="14">
        <v>53</v>
      </c>
      <c r="J154" s="14">
        <v>55.5</v>
      </c>
      <c r="K154" s="14">
        <v>57.5</v>
      </c>
      <c r="L154" s="14">
        <v>53.5</v>
      </c>
      <c r="M154" s="14">
        <v>53.5</v>
      </c>
      <c r="N154" s="14">
        <v>57</v>
      </c>
    </row>
    <row r="155" spans="1:14" x14ac:dyDescent="0.3">
      <c r="A155" s="3">
        <v>40664</v>
      </c>
      <c r="B155" s="3">
        <v>40664</v>
      </c>
      <c r="C155" s="2">
        <v>40694</v>
      </c>
      <c r="D155" s="14">
        <v>54.9</v>
      </c>
      <c r="E155" s="14">
        <v>54.7</v>
      </c>
      <c r="F155" s="14">
        <v>70.3</v>
      </c>
      <c r="G155" s="14">
        <v>56</v>
      </c>
      <c r="H155" s="14">
        <v>55</v>
      </c>
      <c r="I155" s="14">
        <v>54</v>
      </c>
      <c r="J155" s="14">
        <v>55</v>
      </c>
      <c r="K155" s="14">
        <v>55</v>
      </c>
      <c r="L155" s="14">
        <v>54.7</v>
      </c>
      <c r="M155" s="14">
        <v>57</v>
      </c>
      <c r="N155" s="14">
        <v>50.5</v>
      </c>
    </row>
    <row r="156" spans="1:14" x14ac:dyDescent="0.3">
      <c r="A156" s="3">
        <v>40695</v>
      </c>
      <c r="B156" s="3">
        <v>40695</v>
      </c>
      <c r="C156" s="2">
        <v>40724</v>
      </c>
      <c r="D156" s="14">
        <v>54.2</v>
      </c>
      <c r="E156" s="14">
        <v>56.4</v>
      </c>
      <c r="F156" s="14">
        <v>62.3</v>
      </c>
      <c r="G156" s="14">
        <v>55.4</v>
      </c>
      <c r="H156" s="14">
        <v>48.5</v>
      </c>
      <c r="I156" s="14">
        <v>52</v>
      </c>
      <c r="J156" s="14">
        <v>53.5</v>
      </c>
      <c r="K156" s="14">
        <v>58.5</v>
      </c>
      <c r="L156" s="14">
        <v>52.9</v>
      </c>
      <c r="M156" s="14">
        <v>57</v>
      </c>
      <c r="N156" s="14">
        <v>46.5</v>
      </c>
    </row>
    <row r="157" spans="1:14" x14ac:dyDescent="0.3">
      <c r="A157" s="3">
        <v>40725</v>
      </c>
      <c r="B157" s="3">
        <v>40725</v>
      </c>
      <c r="C157" s="2">
        <v>40755</v>
      </c>
      <c r="D157" s="14">
        <v>53.5</v>
      </c>
      <c r="E157" s="14">
        <v>56.3</v>
      </c>
      <c r="F157" s="14">
        <v>60.8</v>
      </c>
      <c r="G157" s="14">
        <v>53.7</v>
      </c>
      <c r="H157" s="14">
        <v>44</v>
      </c>
      <c r="I157" s="14">
        <v>50.5</v>
      </c>
      <c r="J157" s="14">
        <v>56.5</v>
      </c>
      <c r="K157" s="14">
        <v>59.5</v>
      </c>
      <c r="L157" s="14">
        <v>53.4</v>
      </c>
      <c r="M157" s="14">
        <v>49</v>
      </c>
      <c r="N157" s="14">
        <v>47.5</v>
      </c>
    </row>
    <row r="158" spans="1:14" x14ac:dyDescent="0.3">
      <c r="A158" s="3">
        <v>40756</v>
      </c>
      <c r="B158" s="3">
        <v>40756</v>
      </c>
      <c r="C158" s="2">
        <v>40786</v>
      </c>
      <c r="D158" s="14">
        <v>53.6</v>
      </c>
      <c r="E158" s="14">
        <v>55.9</v>
      </c>
      <c r="F158" s="14">
        <v>61.3</v>
      </c>
      <c r="G158" s="14">
        <v>53.9</v>
      </c>
      <c r="H158" s="14">
        <v>47.5</v>
      </c>
      <c r="I158" s="14">
        <v>53</v>
      </c>
      <c r="J158" s="14">
        <v>53.5</v>
      </c>
      <c r="K158" s="14">
        <v>56</v>
      </c>
      <c r="L158" s="14">
        <v>51.6</v>
      </c>
      <c r="M158" s="14">
        <v>56.5</v>
      </c>
      <c r="N158" s="14">
        <v>53.5</v>
      </c>
    </row>
    <row r="159" spans="1:14" x14ac:dyDescent="0.3">
      <c r="A159" s="3">
        <v>40787</v>
      </c>
      <c r="B159" s="3">
        <v>40787</v>
      </c>
      <c r="C159" s="2">
        <v>40816</v>
      </c>
      <c r="D159" s="14">
        <v>52.3</v>
      </c>
      <c r="E159" s="14">
        <v>56.1</v>
      </c>
      <c r="F159" s="14">
        <v>60.9</v>
      </c>
      <c r="G159" s="14">
        <v>54.6</v>
      </c>
      <c r="H159" s="14">
        <v>52.5</v>
      </c>
      <c r="I159" s="14">
        <v>49.5</v>
      </c>
      <c r="J159" s="14">
        <v>51.5</v>
      </c>
      <c r="K159" s="14">
        <v>59</v>
      </c>
      <c r="L159" s="14">
        <v>49</v>
      </c>
      <c r="M159" s="14">
        <v>52</v>
      </c>
      <c r="N159" s="14">
        <v>47.5</v>
      </c>
    </row>
    <row r="160" spans="1:14" x14ac:dyDescent="0.3">
      <c r="A160" s="3">
        <v>40817</v>
      </c>
      <c r="B160" s="3">
        <v>40817</v>
      </c>
      <c r="C160" s="2">
        <v>40847</v>
      </c>
      <c r="D160" s="14">
        <v>52.9</v>
      </c>
      <c r="E160" s="14">
        <v>54.1</v>
      </c>
      <c r="F160" s="14">
        <v>57.7</v>
      </c>
      <c r="G160" s="14">
        <v>53.4</v>
      </c>
      <c r="H160" s="14">
        <v>47</v>
      </c>
      <c r="I160" s="14">
        <v>52</v>
      </c>
      <c r="J160" s="14">
        <v>45.5</v>
      </c>
      <c r="K160" s="14">
        <v>57.5</v>
      </c>
      <c r="L160" s="14">
        <v>51.9</v>
      </c>
      <c r="M160" s="14">
        <v>54</v>
      </c>
      <c r="N160" s="14">
        <v>48</v>
      </c>
    </row>
    <row r="161" spans="1:14" x14ac:dyDescent="0.3">
      <c r="A161" s="3">
        <v>40848</v>
      </c>
      <c r="B161" s="3">
        <v>40848</v>
      </c>
      <c r="C161" s="2">
        <v>40877</v>
      </c>
      <c r="D161" s="14">
        <v>52.9</v>
      </c>
      <c r="E161" s="14">
        <v>55.6</v>
      </c>
      <c r="F161" s="14">
        <v>63.4</v>
      </c>
      <c r="G161" s="14">
        <v>53.4</v>
      </c>
      <c r="H161" s="14">
        <v>48</v>
      </c>
      <c r="I161" s="14">
        <v>50</v>
      </c>
      <c r="J161" s="14">
        <v>52.5</v>
      </c>
      <c r="K161" s="14">
        <v>63</v>
      </c>
      <c r="L161" s="14">
        <v>52.6</v>
      </c>
      <c r="M161" s="14">
        <v>55.5</v>
      </c>
      <c r="N161" s="14">
        <v>48.5</v>
      </c>
    </row>
    <row r="162" spans="1:14" x14ac:dyDescent="0.3">
      <c r="A162" s="3">
        <v>40878</v>
      </c>
      <c r="B162" s="3">
        <v>40878</v>
      </c>
      <c r="C162" s="2">
        <v>40908</v>
      </c>
      <c r="D162" s="14">
        <v>52.5</v>
      </c>
      <c r="E162" s="14">
        <v>55.8</v>
      </c>
      <c r="F162" s="14">
        <v>62.2</v>
      </c>
      <c r="G162" s="14">
        <v>54.1</v>
      </c>
      <c r="H162" s="14">
        <v>45.5</v>
      </c>
      <c r="I162" s="14">
        <v>51.5</v>
      </c>
      <c r="J162" s="14">
        <v>48.5</v>
      </c>
      <c r="K162" s="14">
        <v>59.5</v>
      </c>
      <c r="L162" s="14">
        <v>48.6</v>
      </c>
      <c r="M162" s="14">
        <v>51</v>
      </c>
      <c r="N162" s="14">
        <v>54</v>
      </c>
    </row>
    <row r="163" spans="1:14" x14ac:dyDescent="0.3">
      <c r="A163" s="3">
        <v>40909</v>
      </c>
      <c r="B163" s="3">
        <v>40909</v>
      </c>
      <c r="C163" s="2">
        <v>40939</v>
      </c>
      <c r="D163" s="14">
        <v>56.1</v>
      </c>
      <c r="E163" s="14">
        <v>58.8</v>
      </c>
      <c r="F163" s="14">
        <v>61.4</v>
      </c>
      <c r="G163" s="14">
        <v>59.5</v>
      </c>
      <c r="H163" s="14">
        <v>49.5</v>
      </c>
      <c r="I163" s="14">
        <v>51</v>
      </c>
      <c r="J163" s="14">
        <v>47</v>
      </c>
      <c r="K163" s="14">
        <v>58.5</v>
      </c>
      <c r="L163" s="14">
        <v>55</v>
      </c>
      <c r="M163" s="14">
        <v>56.5</v>
      </c>
      <c r="N163" s="14">
        <v>55</v>
      </c>
    </row>
    <row r="164" spans="1:14" x14ac:dyDescent="0.3">
      <c r="A164" s="3">
        <v>40940</v>
      </c>
      <c r="B164" s="3">
        <v>40940</v>
      </c>
      <c r="C164" s="2">
        <v>40968</v>
      </c>
      <c r="D164" s="14">
        <v>56</v>
      </c>
      <c r="E164" s="14">
        <v>60.6</v>
      </c>
      <c r="F164" s="14">
        <v>67.599999999999994</v>
      </c>
      <c r="G164" s="14">
        <v>59.9</v>
      </c>
      <c r="H164" s="14">
        <v>53</v>
      </c>
      <c r="I164" s="14">
        <v>49.5</v>
      </c>
      <c r="J164" s="14">
        <v>53.5</v>
      </c>
      <c r="K164" s="14">
        <v>61.5</v>
      </c>
      <c r="L164" s="14">
        <v>54</v>
      </c>
      <c r="M164" s="14">
        <v>54.5</v>
      </c>
      <c r="N164" s="14">
        <v>52</v>
      </c>
    </row>
    <row r="165" spans="1:14" x14ac:dyDescent="0.3">
      <c r="A165" s="3">
        <v>40969</v>
      </c>
      <c r="B165" s="3">
        <v>40969</v>
      </c>
      <c r="C165" s="2">
        <v>40999</v>
      </c>
      <c r="D165" s="14">
        <v>55.6</v>
      </c>
      <c r="E165" s="14">
        <v>59.3</v>
      </c>
      <c r="F165" s="14">
        <v>65</v>
      </c>
      <c r="G165" s="14">
        <v>57.9</v>
      </c>
      <c r="H165" s="14">
        <v>49.5</v>
      </c>
      <c r="I165" s="14">
        <v>49.5</v>
      </c>
      <c r="J165" s="14">
        <v>54</v>
      </c>
      <c r="K165" s="14">
        <v>58.5</v>
      </c>
      <c r="L165" s="14">
        <v>55.5</v>
      </c>
      <c r="M165" s="14">
        <v>52.5</v>
      </c>
      <c r="N165" s="14">
        <v>56</v>
      </c>
    </row>
    <row r="166" spans="1:14" x14ac:dyDescent="0.3">
      <c r="A166" s="3">
        <v>41000</v>
      </c>
      <c r="B166" s="3">
        <v>41000</v>
      </c>
      <c r="C166" s="2">
        <v>41029</v>
      </c>
      <c r="D166" s="14">
        <v>54.4</v>
      </c>
      <c r="E166" s="14">
        <v>55.9</v>
      </c>
      <c r="F166" s="14">
        <v>56.6</v>
      </c>
      <c r="G166" s="14">
        <v>55.1</v>
      </c>
      <c r="H166" s="14">
        <v>53</v>
      </c>
      <c r="I166" s="14">
        <v>51.5</v>
      </c>
      <c r="J166" s="14">
        <v>54</v>
      </c>
      <c r="K166" s="14">
        <v>61</v>
      </c>
      <c r="L166" s="14">
        <v>54.9</v>
      </c>
      <c r="M166" s="14">
        <v>58</v>
      </c>
      <c r="N166" s="14">
        <v>56.5</v>
      </c>
    </row>
    <row r="167" spans="1:14" x14ac:dyDescent="0.3">
      <c r="A167" s="3">
        <v>41030</v>
      </c>
      <c r="B167" s="3">
        <v>41030</v>
      </c>
      <c r="C167" s="2">
        <v>41060</v>
      </c>
      <c r="D167" s="14">
        <v>54.4</v>
      </c>
      <c r="E167" s="14">
        <v>56</v>
      </c>
      <c r="F167" s="14">
        <v>52.7</v>
      </c>
      <c r="G167" s="14">
        <v>55.6</v>
      </c>
      <c r="H167" s="14">
        <v>53</v>
      </c>
      <c r="I167" s="14">
        <v>53</v>
      </c>
      <c r="J167" s="14">
        <v>56</v>
      </c>
      <c r="K167" s="14">
        <v>63</v>
      </c>
      <c r="L167" s="14">
        <v>53.1</v>
      </c>
      <c r="M167" s="14">
        <v>53</v>
      </c>
      <c r="N167" s="14">
        <v>53</v>
      </c>
    </row>
    <row r="168" spans="1:14" x14ac:dyDescent="0.3">
      <c r="A168" s="3">
        <v>41061</v>
      </c>
      <c r="B168" s="3">
        <v>41061</v>
      </c>
      <c r="C168" s="2">
        <v>41090</v>
      </c>
      <c r="D168" s="14">
        <v>53.7</v>
      </c>
      <c r="E168" s="14">
        <v>55.3</v>
      </c>
      <c r="F168" s="14">
        <v>49.6</v>
      </c>
      <c r="G168" s="14">
        <v>55.7</v>
      </c>
      <c r="H168" s="14">
        <v>47.5</v>
      </c>
      <c r="I168" s="14">
        <v>51</v>
      </c>
      <c r="J168" s="14">
        <v>53</v>
      </c>
      <c r="K168" s="14">
        <v>64.5</v>
      </c>
      <c r="L168" s="14">
        <v>52.6</v>
      </c>
      <c r="M168" s="14">
        <v>49.5</v>
      </c>
      <c r="N168" s="14">
        <v>53.5</v>
      </c>
    </row>
    <row r="169" spans="1:14" x14ac:dyDescent="0.3">
      <c r="A169" s="3">
        <v>41091</v>
      </c>
      <c r="B169" s="3">
        <v>41091</v>
      </c>
      <c r="C169" s="2">
        <v>41121</v>
      </c>
      <c r="D169" s="14">
        <v>52.4</v>
      </c>
      <c r="E169" s="14">
        <v>55.4</v>
      </c>
      <c r="F169" s="14">
        <v>54.7</v>
      </c>
      <c r="G169" s="14">
        <v>54.3</v>
      </c>
      <c r="H169" s="14">
        <v>44.5</v>
      </c>
      <c r="I169" s="14">
        <v>49.5</v>
      </c>
      <c r="J169" s="14">
        <v>54.5</v>
      </c>
      <c r="K169" s="14">
        <v>59</v>
      </c>
      <c r="L169" s="14">
        <v>50.3</v>
      </c>
      <c r="M169" s="14">
        <v>51</v>
      </c>
      <c r="N169" s="14">
        <v>44.5</v>
      </c>
    </row>
    <row r="170" spans="1:14" x14ac:dyDescent="0.3">
      <c r="A170" s="3">
        <v>41122</v>
      </c>
      <c r="B170" s="3">
        <v>41122</v>
      </c>
      <c r="C170" s="2">
        <v>41152</v>
      </c>
      <c r="D170" s="14">
        <v>53</v>
      </c>
      <c r="E170" s="14">
        <v>54</v>
      </c>
      <c r="F170" s="14">
        <v>61.7</v>
      </c>
      <c r="G170" s="14">
        <v>53.6</v>
      </c>
      <c r="H170" s="14">
        <v>50.5</v>
      </c>
      <c r="I170" s="14">
        <v>51.5</v>
      </c>
      <c r="J170" s="14">
        <v>52.5</v>
      </c>
      <c r="K170" s="14">
        <v>67</v>
      </c>
      <c r="L170" s="14">
        <v>52.9</v>
      </c>
      <c r="M170" s="14">
        <v>52</v>
      </c>
      <c r="N170" s="14">
        <v>49.5</v>
      </c>
    </row>
    <row r="171" spans="1:14" x14ac:dyDescent="0.3">
      <c r="A171" s="3">
        <v>41153</v>
      </c>
      <c r="B171" s="3">
        <v>41153</v>
      </c>
      <c r="C171" s="2">
        <v>41182</v>
      </c>
      <c r="D171" s="14">
        <v>54.7</v>
      </c>
      <c r="E171" s="14">
        <v>59.1</v>
      </c>
      <c r="F171" s="14">
        <v>65.900000000000006</v>
      </c>
      <c r="G171" s="14">
        <v>55.6</v>
      </c>
      <c r="H171" s="14">
        <v>48</v>
      </c>
      <c r="I171" s="14">
        <v>51.5</v>
      </c>
      <c r="J171" s="14">
        <v>48.5</v>
      </c>
      <c r="K171" s="14">
        <v>65</v>
      </c>
      <c r="L171" s="14">
        <v>52.4</v>
      </c>
      <c r="M171" s="14">
        <v>50.5</v>
      </c>
      <c r="N171" s="14">
        <v>50</v>
      </c>
    </row>
    <row r="172" spans="1:14" x14ac:dyDescent="0.3">
      <c r="A172" s="3">
        <v>41183</v>
      </c>
      <c r="B172" s="3">
        <v>41183</v>
      </c>
      <c r="C172" s="2">
        <v>41213</v>
      </c>
      <c r="D172" s="14">
        <v>54.2</v>
      </c>
      <c r="E172" s="14">
        <v>56.2</v>
      </c>
      <c r="F172" s="14">
        <v>61.8</v>
      </c>
      <c r="G172" s="14">
        <v>55.5</v>
      </c>
      <c r="H172" s="14">
        <v>49</v>
      </c>
      <c r="I172" s="14">
        <v>51.5</v>
      </c>
      <c r="J172" s="14">
        <v>46.5</v>
      </c>
      <c r="K172" s="14">
        <v>64</v>
      </c>
      <c r="L172" s="14">
        <v>53.4</v>
      </c>
      <c r="M172" s="14">
        <v>47.5</v>
      </c>
      <c r="N172" s="14">
        <v>49.5</v>
      </c>
    </row>
    <row r="173" spans="1:14" x14ac:dyDescent="0.3">
      <c r="A173" s="3">
        <v>41214</v>
      </c>
      <c r="B173" s="3">
        <v>41214</v>
      </c>
      <c r="C173" s="2">
        <v>41243</v>
      </c>
      <c r="D173" s="14">
        <v>54.8</v>
      </c>
      <c r="E173" s="14">
        <v>60.2</v>
      </c>
      <c r="F173" s="14">
        <v>57.9</v>
      </c>
      <c r="G173" s="14">
        <v>57.1</v>
      </c>
      <c r="H173" s="14">
        <v>53.5</v>
      </c>
      <c r="I173" s="14">
        <v>49</v>
      </c>
      <c r="J173" s="14">
        <v>47</v>
      </c>
      <c r="K173" s="14">
        <v>62.5</v>
      </c>
      <c r="L173" s="14">
        <v>52.9</v>
      </c>
      <c r="M173" s="14">
        <v>48</v>
      </c>
      <c r="N173" s="14">
        <v>55.5</v>
      </c>
    </row>
    <row r="174" spans="1:14" x14ac:dyDescent="0.3">
      <c r="A174" s="3">
        <v>41244</v>
      </c>
      <c r="B174" s="3">
        <v>41244</v>
      </c>
      <c r="C174" s="2">
        <v>41274</v>
      </c>
      <c r="D174" s="14">
        <v>55.6</v>
      </c>
      <c r="E174" s="14">
        <v>60.7</v>
      </c>
      <c r="F174" s="14">
        <v>57</v>
      </c>
      <c r="G174" s="14">
        <v>58.8</v>
      </c>
      <c r="H174" s="14">
        <v>49.5</v>
      </c>
      <c r="I174" s="14">
        <v>48.5</v>
      </c>
      <c r="J174" s="14">
        <v>50</v>
      </c>
      <c r="K174" s="14">
        <v>58</v>
      </c>
      <c r="L174" s="14">
        <v>54.4</v>
      </c>
      <c r="M174" s="14">
        <v>49.5</v>
      </c>
      <c r="N174" s="14">
        <v>49</v>
      </c>
    </row>
    <row r="175" spans="1:14" x14ac:dyDescent="0.3">
      <c r="A175" s="3">
        <v>41275</v>
      </c>
      <c r="B175" s="3">
        <v>41275</v>
      </c>
      <c r="C175" s="2">
        <v>41305</v>
      </c>
      <c r="D175" s="14">
        <v>55.3</v>
      </c>
      <c r="E175" s="14">
        <v>56.4</v>
      </c>
      <c r="F175" s="14">
        <v>57.5</v>
      </c>
      <c r="G175" s="14">
        <v>56.7</v>
      </c>
      <c r="H175" s="14">
        <v>49</v>
      </c>
      <c r="I175" s="14">
        <v>52.5</v>
      </c>
      <c r="J175" s="14">
        <v>47</v>
      </c>
      <c r="K175" s="14">
        <v>64</v>
      </c>
      <c r="L175" s="14">
        <v>55.6</v>
      </c>
      <c r="M175" s="14">
        <v>55.5</v>
      </c>
      <c r="N175" s="14">
        <v>51</v>
      </c>
    </row>
    <row r="176" spans="1:14" x14ac:dyDescent="0.3">
      <c r="A176" s="3">
        <v>41306</v>
      </c>
      <c r="B176" s="3">
        <v>41306</v>
      </c>
      <c r="C176" s="2">
        <v>41333</v>
      </c>
      <c r="D176" s="14">
        <v>56.1</v>
      </c>
      <c r="E176" s="14">
        <v>57.5</v>
      </c>
      <c r="F176" s="14">
        <v>61.3</v>
      </c>
      <c r="G176" s="14">
        <v>58.9</v>
      </c>
      <c r="H176" s="14">
        <v>54.5</v>
      </c>
      <c r="I176" s="14">
        <v>51.5</v>
      </c>
      <c r="J176" s="14">
        <v>54</v>
      </c>
      <c r="K176" s="14">
        <v>62.5</v>
      </c>
      <c r="L176" s="14">
        <v>56.4</v>
      </c>
      <c r="M176" s="14">
        <v>60.5</v>
      </c>
      <c r="N176" s="14">
        <v>52.5</v>
      </c>
    </row>
    <row r="177" spans="1:14" x14ac:dyDescent="0.3">
      <c r="A177" s="3">
        <v>41334</v>
      </c>
      <c r="B177" s="3">
        <v>41334</v>
      </c>
      <c r="C177" s="2">
        <v>41364</v>
      </c>
      <c r="D177" s="14">
        <v>55.2</v>
      </c>
      <c r="E177" s="14">
        <v>57.8</v>
      </c>
      <c r="F177" s="14">
        <v>56.3</v>
      </c>
      <c r="G177" s="14">
        <v>56.5</v>
      </c>
      <c r="H177" s="14">
        <v>54.5</v>
      </c>
      <c r="I177" s="14">
        <v>53</v>
      </c>
      <c r="J177" s="14">
        <v>51.5</v>
      </c>
      <c r="K177" s="14">
        <v>59.5</v>
      </c>
      <c r="L177" s="14">
        <v>53.3</v>
      </c>
      <c r="M177" s="14">
        <v>56.5</v>
      </c>
      <c r="N177" s="14">
        <v>57.5</v>
      </c>
    </row>
    <row r="178" spans="1:14" x14ac:dyDescent="0.3">
      <c r="A178" s="3">
        <v>41365</v>
      </c>
      <c r="B178" s="3">
        <v>41365</v>
      </c>
      <c r="C178" s="2">
        <v>41394</v>
      </c>
      <c r="D178" s="14">
        <v>53.8</v>
      </c>
      <c r="E178" s="14">
        <v>55.5</v>
      </c>
      <c r="F178" s="14">
        <v>52.6</v>
      </c>
      <c r="G178" s="14">
        <v>55.4</v>
      </c>
      <c r="H178" s="14">
        <v>51.5</v>
      </c>
      <c r="I178" s="14">
        <v>51</v>
      </c>
      <c r="J178" s="14">
        <v>56</v>
      </c>
      <c r="K178" s="14">
        <v>60.5</v>
      </c>
      <c r="L178" s="14">
        <v>53.4</v>
      </c>
      <c r="M178" s="14">
        <v>53.5</v>
      </c>
      <c r="N178" s="14">
        <v>58.5</v>
      </c>
    </row>
    <row r="179" spans="1:14" x14ac:dyDescent="0.3">
      <c r="A179" s="3">
        <v>41395</v>
      </c>
      <c r="B179" s="3">
        <v>41395</v>
      </c>
      <c r="C179" s="2">
        <v>41425</v>
      </c>
      <c r="D179" s="14">
        <v>54.3</v>
      </c>
      <c r="E179" s="14">
        <v>56.7</v>
      </c>
      <c r="F179" s="14">
        <v>52.4</v>
      </c>
      <c r="G179" s="14">
        <v>56.1</v>
      </c>
      <c r="H179" s="14">
        <v>51.5</v>
      </c>
      <c r="I179" s="14">
        <v>52</v>
      </c>
      <c r="J179" s="14">
        <v>51.5</v>
      </c>
      <c r="K179" s="14">
        <v>62.5</v>
      </c>
      <c r="L179" s="14">
        <v>52.4</v>
      </c>
      <c r="M179" s="14">
        <v>50</v>
      </c>
      <c r="N179" s="14">
        <v>49.5</v>
      </c>
    </row>
    <row r="180" spans="1:14" x14ac:dyDescent="0.3">
      <c r="A180" s="3">
        <v>41426</v>
      </c>
      <c r="B180" s="3">
        <v>41426</v>
      </c>
      <c r="C180" s="2">
        <v>41455</v>
      </c>
      <c r="D180" s="14">
        <v>54</v>
      </c>
      <c r="E180" s="14">
        <v>55.6</v>
      </c>
      <c r="F180" s="14">
        <v>54.7</v>
      </c>
      <c r="G180" s="14">
        <v>54.1</v>
      </c>
      <c r="H180" s="14">
        <v>52</v>
      </c>
      <c r="I180" s="14">
        <v>51.5</v>
      </c>
      <c r="J180" s="14">
        <v>54.5</v>
      </c>
      <c r="K180" s="14">
        <v>61.5</v>
      </c>
      <c r="L180" s="14">
        <v>54.9</v>
      </c>
      <c r="M180" s="14">
        <v>47.5</v>
      </c>
      <c r="N180" s="14">
        <v>53.5</v>
      </c>
    </row>
    <row r="181" spans="1:14" x14ac:dyDescent="0.3">
      <c r="A181" s="3">
        <v>41456</v>
      </c>
      <c r="B181" s="3">
        <v>41456</v>
      </c>
      <c r="C181" s="2">
        <v>41486</v>
      </c>
      <c r="D181" s="14">
        <v>54.9</v>
      </c>
      <c r="E181" s="14">
        <v>57.9</v>
      </c>
      <c r="F181" s="14">
        <v>56.8</v>
      </c>
      <c r="G181" s="14">
        <v>55.3</v>
      </c>
      <c r="H181" s="14">
        <v>46.5</v>
      </c>
      <c r="I181" s="14">
        <v>52.5</v>
      </c>
      <c r="J181" s="14">
        <v>53.5</v>
      </c>
      <c r="K181" s="14">
        <v>64</v>
      </c>
      <c r="L181" s="14">
        <v>53.7</v>
      </c>
      <c r="M181" s="14">
        <v>49.5</v>
      </c>
      <c r="N181" s="14">
        <v>50.5</v>
      </c>
    </row>
    <row r="182" spans="1:14" x14ac:dyDescent="0.3">
      <c r="A182" s="3">
        <v>41487</v>
      </c>
      <c r="B182" s="3">
        <v>41487</v>
      </c>
      <c r="C182" s="2">
        <v>41517</v>
      </c>
      <c r="D182" s="14">
        <v>56.7</v>
      </c>
      <c r="E182" s="14">
        <v>58.8</v>
      </c>
      <c r="F182" s="14">
        <v>53.1</v>
      </c>
      <c r="G182" s="14">
        <v>57.8</v>
      </c>
      <c r="H182" s="14">
        <v>50.5</v>
      </c>
      <c r="I182" s="14">
        <v>54.5</v>
      </c>
      <c r="J182" s="14">
        <v>56</v>
      </c>
      <c r="K182" s="14">
        <v>63.5</v>
      </c>
      <c r="L182" s="14">
        <v>55.7</v>
      </c>
      <c r="M182" s="14">
        <v>50.5</v>
      </c>
      <c r="N182" s="14">
        <v>55</v>
      </c>
    </row>
    <row r="183" spans="1:14" x14ac:dyDescent="0.3">
      <c r="A183" s="3">
        <v>41518</v>
      </c>
      <c r="B183" s="3">
        <v>41518</v>
      </c>
      <c r="C183" s="2">
        <v>41547</v>
      </c>
      <c r="D183" s="14">
        <v>53.6</v>
      </c>
      <c r="E183" s="14">
        <v>54.6</v>
      </c>
      <c r="F183" s="14">
        <v>57</v>
      </c>
      <c r="G183" s="14">
        <v>57.1</v>
      </c>
      <c r="H183" s="14">
        <v>50.5</v>
      </c>
      <c r="I183" s="14">
        <v>50</v>
      </c>
      <c r="J183" s="14">
        <v>54.5</v>
      </c>
      <c r="K183" s="14">
        <v>62</v>
      </c>
      <c r="L183" s="14">
        <v>52.8</v>
      </c>
      <c r="M183" s="14">
        <v>57.5</v>
      </c>
      <c r="N183" s="14">
        <v>51.5</v>
      </c>
    </row>
    <row r="184" spans="1:14" x14ac:dyDescent="0.3">
      <c r="A184" s="3">
        <v>41548</v>
      </c>
      <c r="B184" s="3">
        <v>41548</v>
      </c>
      <c r="C184" s="2">
        <v>41578</v>
      </c>
      <c r="D184" s="14">
        <v>54.4</v>
      </c>
      <c r="E184" s="14">
        <v>58.9</v>
      </c>
      <c r="F184" s="14">
        <v>56.7</v>
      </c>
      <c r="G184" s="14">
        <v>56</v>
      </c>
      <c r="H184" s="14">
        <v>50</v>
      </c>
      <c r="I184" s="14">
        <v>49</v>
      </c>
      <c r="J184" s="14">
        <v>54.5</v>
      </c>
      <c r="K184" s="14">
        <v>62.5</v>
      </c>
      <c r="L184" s="14">
        <v>53.8</v>
      </c>
      <c r="M184" s="14">
        <v>53</v>
      </c>
      <c r="N184" s="14">
        <v>55</v>
      </c>
    </row>
    <row r="185" spans="1:14" x14ac:dyDescent="0.3">
      <c r="A185" s="3">
        <v>41579</v>
      </c>
      <c r="B185" s="3">
        <v>41579</v>
      </c>
      <c r="C185" s="2">
        <v>41608</v>
      </c>
      <c r="D185" s="14">
        <v>53.7</v>
      </c>
      <c r="E185" s="14">
        <v>54.4</v>
      </c>
      <c r="F185" s="14">
        <v>53.1</v>
      </c>
      <c r="G185" s="14">
        <v>55.4</v>
      </c>
      <c r="H185" s="14">
        <v>49</v>
      </c>
      <c r="I185" s="14">
        <v>51</v>
      </c>
      <c r="J185" s="14">
        <v>54</v>
      </c>
      <c r="K185" s="14">
        <v>60.5</v>
      </c>
      <c r="L185" s="14">
        <v>54.1</v>
      </c>
      <c r="M185" s="14">
        <v>58</v>
      </c>
      <c r="N185" s="14">
        <v>55</v>
      </c>
    </row>
    <row r="186" spans="1:14" x14ac:dyDescent="0.3">
      <c r="A186" s="3">
        <v>41609</v>
      </c>
      <c r="B186" s="3">
        <v>41609</v>
      </c>
      <c r="C186" s="2">
        <v>41639</v>
      </c>
      <c r="D186" s="14">
        <v>52.9</v>
      </c>
      <c r="E186" s="14">
        <v>55.3</v>
      </c>
      <c r="F186" s="14">
        <v>56.1</v>
      </c>
      <c r="G186" s="14">
        <v>50.2</v>
      </c>
      <c r="H186" s="14">
        <v>46</v>
      </c>
      <c r="I186" s="14">
        <v>51.5</v>
      </c>
      <c r="J186" s="14">
        <v>48</v>
      </c>
      <c r="K186" s="14">
        <v>57.5</v>
      </c>
      <c r="L186" s="14">
        <v>54.7</v>
      </c>
      <c r="M186" s="14">
        <v>51.5</v>
      </c>
      <c r="N186" s="14">
        <v>50.5</v>
      </c>
    </row>
    <row r="187" spans="1:14" x14ac:dyDescent="0.3">
      <c r="A187" s="3">
        <v>41640</v>
      </c>
      <c r="B187" s="3">
        <v>41640</v>
      </c>
      <c r="C187" s="2">
        <v>41670</v>
      </c>
      <c r="D187" s="14">
        <v>54.7</v>
      </c>
      <c r="E187" s="14">
        <v>56.6</v>
      </c>
      <c r="F187" s="14">
        <v>58.4</v>
      </c>
      <c r="G187" s="14">
        <v>52.9</v>
      </c>
      <c r="H187" s="14">
        <v>49</v>
      </c>
      <c r="I187" s="14">
        <v>52.5</v>
      </c>
      <c r="J187" s="14">
        <v>50.5</v>
      </c>
      <c r="K187" s="14">
        <v>63</v>
      </c>
      <c r="L187" s="14">
        <v>56.6</v>
      </c>
      <c r="M187" s="14">
        <v>49</v>
      </c>
      <c r="N187" s="14">
        <v>48</v>
      </c>
    </row>
    <row r="188" spans="1:14" x14ac:dyDescent="0.3">
      <c r="A188" s="3">
        <v>41671</v>
      </c>
      <c r="B188" s="3">
        <v>41671</v>
      </c>
      <c r="C188" s="2">
        <v>41698</v>
      </c>
      <c r="D188" s="14">
        <v>53.1</v>
      </c>
      <c r="E188" s="14">
        <v>56.2</v>
      </c>
      <c r="F188" s="14">
        <v>57.4</v>
      </c>
      <c r="G188" s="14">
        <v>54.4</v>
      </c>
      <c r="H188" s="14">
        <v>52</v>
      </c>
      <c r="I188" s="14">
        <v>53</v>
      </c>
      <c r="J188" s="14">
        <v>50.5</v>
      </c>
      <c r="K188" s="14">
        <v>62</v>
      </c>
      <c r="L188" s="14">
        <v>48.6</v>
      </c>
      <c r="M188" s="14">
        <v>47.5</v>
      </c>
      <c r="N188" s="14">
        <v>47</v>
      </c>
    </row>
    <row r="189" spans="1:14" x14ac:dyDescent="0.3">
      <c r="A189" s="3">
        <v>41699</v>
      </c>
      <c r="B189" s="3">
        <v>41699</v>
      </c>
      <c r="C189" s="2">
        <v>41729</v>
      </c>
      <c r="D189" s="14">
        <v>54.1</v>
      </c>
      <c r="E189" s="14">
        <v>55</v>
      </c>
      <c r="F189" s="14">
        <v>58.3</v>
      </c>
      <c r="G189" s="14">
        <v>55.3</v>
      </c>
      <c r="H189" s="14">
        <v>51.5</v>
      </c>
      <c r="I189" s="14">
        <v>52</v>
      </c>
      <c r="J189" s="14">
        <v>48</v>
      </c>
      <c r="K189" s="14">
        <v>60.5</v>
      </c>
      <c r="L189" s="14">
        <v>54</v>
      </c>
      <c r="M189" s="14">
        <v>49.5</v>
      </c>
      <c r="N189" s="14">
        <v>50.5</v>
      </c>
    </row>
    <row r="190" spans="1:14" x14ac:dyDescent="0.3">
      <c r="A190" s="3">
        <v>41730</v>
      </c>
      <c r="B190" s="3">
        <v>41730</v>
      </c>
      <c r="C190" s="2">
        <v>41759</v>
      </c>
      <c r="D190" s="14">
        <v>55.2</v>
      </c>
      <c r="E190" s="14">
        <v>60.1</v>
      </c>
      <c r="F190" s="14">
        <v>60.4</v>
      </c>
      <c r="G190" s="14">
        <v>58</v>
      </c>
      <c r="H190" s="14">
        <v>49</v>
      </c>
      <c r="I190" s="14">
        <v>50.5</v>
      </c>
      <c r="J190" s="14">
        <v>55.5</v>
      </c>
      <c r="K190" s="14">
        <v>65</v>
      </c>
      <c r="L190" s="14">
        <v>52.2</v>
      </c>
      <c r="M190" s="14">
        <v>57</v>
      </c>
      <c r="N190" s="14">
        <v>55.5</v>
      </c>
    </row>
    <row r="191" spans="1:14" x14ac:dyDescent="0.3">
      <c r="A191" s="3">
        <v>41760</v>
      </c>
      <c r="B191" s="3">
        <v>41760</v>
      </c>
      <c r="C191" s="2">
        <v>41790</v>
      </c>
      <c r="D191" s="14">
        <v>56.8</v>
      </c>
      <c r="E191" s="14">
        <v>62</v>
      </c>
      <c r="F191" s="14">
        <v>58.3</v>
      </c>
      <c r="G191" s="14">
        <v>60.2</v>
      </c>
      <c r="H191" s="14">
        <v>54</v>
      </c>
      <c r="I191" s="14">
        <v>50</v>
      </c>
      <c r="J191" s="14">
        <v>55.5</v>
      </c>
      <c r="K191" s="14">
        <v>63</v>
      </c>
      <c r="L191" s="14">
        <v>55</v>
      </c>
      <c r="M191" s="14">
        <v>53</v>
      </c>
      <c r="N191" s="14">
        <v>55.5</v>
      </c>
    </row>
    <row r="192" spans="1:14" x14ac:dyDescent="0.3">
      <c r="A192" s="3">
        <v>41791</v>
      </c>
      <c r="B192" s="3">
        <v>41791</v>
      </c>
      <c r="C192" s="2">
        <v>41820</v>
      </c>
      <c r="D192" s="14">
        <v>56.6</v>
      </c>
      <c r="E192" s="14">
        <v>59.9</v>
      </c>
      <c r="F192" s="14">
        <v>58.9</v>
      </c>
      <c r="G192" s="14">
        <v>60.9</v>
      </c>
      <c r="H192" s="14">
        <v>53</v>
      </c>
      <c r="I192" s="14">
        <v>51</v>
      </c>
      <c r="J192" s="14">
        <v>53.5</v>
      </c>
      <c r="K192" s="14">
        <v>60.5</v>
      </c>
      <c r="L192" s="14">
        <v>54.5</v>
      </c>
      <c r="M192" s="14">
        <v>55</v>
      </c>
      <c r="N192" s="14">
        <v>53</v>
      </c>
    </row>
    <row r="193" spans="1:16" x14ac:dyDescent="0.3">
      <c r="A193" s="3">
        <v>41821</v>
      </c>
      <c r="B193" s="3">
        <v>41821</v>
      </c>
      <c r="C193" s="2">
        <v>41851</v>
      </c>
      <c r="D193" s="14">
        <v>57</v>
      </c>
      <c r="E193" s="14">
        <v>60.1</v>
      </c>
      <c r="F193" s="14">
        <v>58.9</v>
      </c>
      <c r="G193" s="14">
        <v>60.7</v>
      </c>
      <c r="H193" s="14">
        <v>53</v>
      </c>
      <c r="I193" s="14">
        <v>51.5</v>
      </c>
      <c r="J193" s="14">
        <v>51</v>
      </c>
      <c r="K193" s="14">
        <v>58</v>
      </c>
      <c r="L193" s="14">
        <v>55.8</v>
      </c>
      <c r="M193" s="14">
        <v>53</v>
      </c>
      <c r="N193" s="14">
        <v>54.5</v>
      </c>
    </row>
    <row r="194" spans="1:16" x14ac:dyDescent="0.3">
      <c r="A194" s="3">
        <v>41852</v>
      </c>
      <c r="B194" s="3">
        <v>41852</v>
      </c>
      <c r="C194" s="2">
        <v>41882</v>
      </c>
      <c r="D194" s="14">
        <v>58.2</v>
      </c>
      <c r="E194" s="14">
        <v>62</v>
      </c>
      <c r="F194" s="14">
        <v>57.3</v>
      </c>
      <c r="G194" s="14">
        <v>61.4</v>
      </c>
      <c r="H194" s="14">
        <v>54.5</v>
      </c>
      <c r="I194" s="14">
        <v>52.5</v>
      </c>
      <c r="J194" s="14">
        <v>51</v>
      </c>
      <c r="K194" s="14">
        <v>55</v>
      </c>
      <c r="L194" s="14">
        <v>56.7</v>
      </c>
      <c r="M194" s="14">
        <v>52.5</v>
      </c>
      <c r="N194" s="14">
        <v>51</v>
      </c>
    </row>
    <row r="195" spans="1:16" x14ac:dyDescent="0.3">
      <c r="A195" s="3">
        <v>41883</v>
      </c>
      <c r="B195" s="3">
        <v>41883</v>
      </c>
      <c r="C195" s="2">
        <v>41912</v>
      </c>
      <c r="D195" s="14">
        <v>57.6</v>
      </c>
      <c r="E195" s="14">
        <v>61.7</v>
      </c>
      <c r="F195" s="14">
        <v>55.3</v>
      </c>
      <c r="G195" s="14">
        <v>59.9</v>
      </c>
      <c r="H195" s="14">
        <v>52</v>
      </c>
      <c r="I195" s="14">
        <v>52</v>
      </c>
      <c r="J195" s="14">
        <v>52</v>
      </c>
      <c r="K195" s="14">
        <v>60</v>
      </c>
      <c r="L195" s="14">
        <v>56.7</v>
      </c>
      <c r="M195" s="14">
        <v>57.5</v>
      </c>
      <c r="N195" s="14">
        <v>52.5</v>
      </c>
    </row>
    <row r="196" spans="1:16" x14ac:dyDescent="0.3">
      <c r="A196" s="3">
        <v>41913</v>
      </c>
      <c r="B196" s="3">
        <v>41913</v>
      </c>
      <c r="C196" s="2">
        <v>41943</v>
      </c>
      <c r="D196" s="14">
        <v>56.1</v>
      </c>
      <c r="E196" s="14">
        <v>59.8</v>
      </c>
      <c r="F196" s="14">
        <v>52.5</v>
      </c>
      <c r="G196" s="14">
        <v>58.5</v>
      </c>
      <c r="H196" s="14">
        <v>51.5</v>
      </c>
      <c r="I196" s="14">
        <v>49.5</v>
      </c>
      <c r="J196" s="14">
        <v>49.5</v>
      </c>
      <c r="K196" s="14">
        <v>58.5</v>
      </c>
      <c r="L196" s="14">
        <v>56.5</v>
      </c>
      <c r="M196" s="14">
        <v>53.5</v>
      </c>
      <c r="N196" s="14">
        <v>56</v>
      </c>
    </row>
    <row r="197" spans="1:16" x14ac:dyDescent="0.3">
      <c r="A197" s="3">
        <v>41944</v>
      </c>
      <c r="B197" s="3">
        <v>41944</v>
      </c>
      <c r="C197" s="2">
        <v>41973</v>
      </c>
      <c r="D197" s="14">
        <v>58.8</v>
      </c>
      <c r="E197" s="14">
        <v>63.4</v>
      </c>
      <c r="F197" s="14">
        <v>54.5</v>
      </c>
      <c r="G197" s="14">
        <v>61.4</v>
      </c>
      <c r="H197" s="14">
        <v>55.5</v>
      </c>
      <c r="I197" s="14">
        <v>54.5</v>
      </c>
      <c r="J197" s="14">
        <v>55.5</v>
      </c>
      <c r="K197" s="14">
        <v>63</v>
      </c>
      <c r="L197" s="14">
        <v>55.7</v>
      </c>
      <c r="M197" s="14">
        <v>57</v>
      </c>
      <c r="N197" s="14">
        <v>53.5</v>
      </c>
    </row>
    <row r="198" spans="1:16" x14ac:dyDescent="0.3">
      <c r="A198" s="3">
        <v>41974</v>
      </c>
      <c r="B198" s="3">
        <v>41974</v>
      </c>
      <c r="C198" s="2">
        <v>42004</v>
      </c>
      <c r="D198" s="14">
        <v>56.3</v>
      </c>
      <c r="E198" s="14">
        <v>58.8</v>
      </c>
      <c r="F198" s="14">
        <v>50.6</v>
      </c>
      <c r="G198" s="14">
        <v>58.7</v>
      </c>
      <c r="H198" s="14">
        <v>49.5</v>
      </c>
      <c r="I198" s="14">
        <v>52.5</v>
      </c>
      <c r="J198" s="14">
        <v>50</v>
      </c>
      <c r="K198" s="14">
        <v>59</v>
      </c>
      <c r="L198" s="14">
        <v>55.1</v>
      </c>
      <c r="M198" s="14">
        <v>53.5</v>
      </c>
      <c r="N198" s="14">
        <v>50</v>
      </c>
    </row>
    <row r="199" spans="1:16" x14ac:dyDescent="0.3">
      <c r="A199" s="3">
        <v>42005</v>
      </c>
      <c r="B199" s="3">
        <v>42005</v>
      </c>
      <c r="C199" s="2">
        <v>42035</v>
      </c>
      <c r="D199" s="14">
        <v>57.2</v>
      </c>
      <c r="E199" s="14">
        <v>61.6</v>
      </c>
      <c r="F199" s="14">
        <v>47.6</v>
      </c>
      <c r="G199" s="14">
        <v>60.5</v>
      </c>
      <c r="H199" s="14">
        <v>49</v>
      </c>
      <c r="I199" s="14">
        <v>54</v>
      </c>
      <c r="J199" s="14">
        <v>52.5</v>
      </c>
      <c r="K199" s="14">
        <v>61.5</v>
      </c>
      <c r="L199" s="14">
        <v>52.6</v>
      </c>
      <c r="M199" s="14">
        <v>52.5</v>
      </c>
      <c r="N199" s="14">
        <v>46.5</v>
      </c>
    </row>
    <row r="200" spans="1:16" x14ac:dyDescent="0.3">
      <c r="A200" s="3">
        <v>42036</v>
      </c>
      <c r="B200" s="3">
        <v>42036</v>
      </c>
      <c r="C200" s="2">
        <v>42063</v>
      </c>
      <c r="D200" s="14">
        <v>57.9</v>
      </c>
      <c r="E200" s="14">
        <v>60.5</v>
      </c>
      <c r="F200" s="14">
        <v>51.2</v>
      </c>
      <c r="G200" s="14">
        <v>58.8</v>
      </c>
      <c r="H200" s="14">
        <v>53</v>
      </c>
      <c r="I200" s="14">
        <v>55</v>
      </c>
      <c r="J200" s="14">
        <v>54.5</v>
      </c>
      <c r="K200" s="14">
        <v>62</v>
      </c>
      <c r="L200" s="14">
        <v>57.2</v>
      </c>
      <c r="M200" s="14">
        <v>53</v>
      </c>
      <c r="N200" s="14">
        <v>51</v>
      </c>
      <c r="O200" s="14"/>
      <c r="P200" s="14"/>
    </row>
    <row r="201" spans="1:16" x14ac:dyDescent="0.3">
      <c r="A201" s="3">
        <v>42064</v>
      </c>
      <c r="B201" s="3">
        <v>42064</v>
      </c>
      <c r="C201" s="2">
        <v>42094</v>
      </c>
      <c r="D201" s="14">
        <v>57.3</v>
      </c>
      <c r="E201" s="14">
        <v>58.9</v>
      </c>
      <c r="F201" s="14">
        <v>53</v>
      </c>
      <c r="G201" s="14">
        <v>58.9</v>
      </c>
      <c r="H201" s="14">
        <v>53.5</v>
      </c>
      <c r="I201" s="14">
        <v>54</v>
      </c>
      <c r="J201" s="14">
        <v>49.5</v>
      </c>
      <c r="K201" s="14">
        <v>61</v>
      </c>
      <c r="L201" s="14">
        <v>57.2</v>
      </c>
      <c r="M201" s="14">
        <v>59</v>
      </c>
      <c r="N201" s="14">
        <v>55.5</v>
      </c>
      <c r="O201" s="14"/>
      <c r="P201" s="14"/>
    </row>
    <row r="202" spans="1:16" x14ac:dyDescent="0.3">
      <c r="A202" s="3">
        <v>42095</v>
      </c>
      <c r="B202" s="3">
        <v>42095</v>
      </c>
      <c r="C202" s="2">
        <v>42124</v>
      </c>
      <c r="D202" s="14">
        <v>57.5</v>
      </c>
      <c r="E202" s="14">
        <v>61.2</v>
      </c>
      <c r="F202" s="14">
        <v>50</v>
      </c>
      <c r="G202" s="14">
        <v>58.7</v>
      </c>
      <c r="H202" s="14">
        <v>54.5</v>
      </c>
      <c r="I202" s="14">
        <v>53.5</v>
      </c>
      <c r="J202" s="14">
        <v>51</v>
      </c>
      <c r="K202" s="14">
        <v>59.5</v>
      </c>
      <c r="L202" s="14">
        <v>56.7</v>
      </c>
      <c r="M202" s="14">
        <v>48.5</v>
      </c>
      <c r="N202" s="14">
        <v>51.5</v>
      </c>
      <c r="O202" s="14"/>
      <c r="P202" s="14"/>
    </row>
    <row r="203" spans="1:16" x14ac:dyDescent="0.3">
      <c r="A203" s="3">
        <v>42125</v>
      </c>
      <c r="B203" s="3">
        <v>42125</v>
      </c>
      <c r="C203" s="2">
        <v>42155</v>
      </c>
      <c r="D203" s="14">
        <v>56.6</v>
      </c>
      <c r="E203" s="14">
        <v>60.7</v>
      </c>
      <c r="F203" s="14">
        <v>53.5</v>
      </c>
      <c r="G203" s="14">
        <v>58.4</v>
      </c>
      <c r="H203" s="14">
        <v>48.5</v>
      </c>
      <c r="I203" s="14">
        <v>50</v>
      </c>
      <c r="J203" s="14">
        <v>51</v>
      </c>
      <c r="K203" s="14">
        <v>59</v>
      </c>
      <c r="L203" s="14">
        <v>57.2</v>
      </c>
      <c r="M203" s="14">
        <v>55</v>
      </c>
      <c r="N203" s="14">
        <v>53.5</v>
      </c>
      <c r="O203" s="14"/>
      <c r="P203" s="14"/>
    </row>
    <row r="204" spans="1:16" x14ac:dyDescent="0.3">
      <c r="A204" s="3">
        <v>42156</v>
      </c>
      <c r="B204" s="3">
        <v>42156</v>
      </c>
      <c r="C204" s="2">
        <v>42185</v>
      </c>
      <c r="D204" s="14">
        <v>56</v>
      </c>
      <c r="E204" s="14">
        <v>61.2</v>
      </c>
      <c r="F204" s="14">
        <v>51.6</v>
      </c>
      <c r="G204" s="14">
        <v>58.3</v>
      </c>
      <c r="H204" s="14">
        <v>50.5</v>
      </c>
      <c r="I204" s="14">
        <v>51.5</v>
      </c>
      <c r="J204" s="14">
        <v>55</v>
      </c>
      <c r="K204" s="14">
        <v>65</v>
      </c>
      <c r="L204" s="14">
        <v>52.8</v>
      </c>
      <c r="M204" s="14">
        <v>52</v>
      </c>
      <c r="N204" s="14">
        <v>48</v>
      </c>
      <c r="O204" s="14"/>
      <c r="P204" s="14"/>
    </row>
    <row r="205" spans="1:16" x14ac:dyDescent="0.3">
      <c r="A205" s="3">
        <v>42186</v>
      </c>
      <c r="B205" s="3">
        <v>42186</v>
      </c>
      <c r="C205" s="2">
        <v>42216</v>
      </c>
      <c r="D205">
        <v>59</v>
      </c>
      <c r="E205">
        <v>63</v>
      </c>
      <c r="F205">
        <v>52.5</v>
      </c>
      <c r="G205" s="14">
        <v>60.9</v>
      </c>
      <c r="H205" s="14">
        <v>54</v>
      </c>
      <c r="I205" s="14">
        <v>53</v>
      </c>
      <c r="J205" s="14">
        <v>57</v>
      </c>
      <c r="K205" s="14">
        <v>63.5</v>
      </c>
      <c r="L205" s="14">
        <v>59.1</v>
      </c>
      <c r="M205" s="14">
        <v>56.5</v>
      </c>
      <c r="N205" s="14">
        <v>50.5</v>
      </c>
      <c r="O205" s="14"/>
      <c r="P205" s="14"/>
    </row>
    <row r="206" spans="1:16" x14ac:dyDescent="0.3">
      <c r="A206" s="3">
        <v>42217</v>
      </c>
      <c r="B206" s="3">
        <v>42217</v>
      </c>
      <c r="C206" s="2">
        <v>42247</v>
      </c>
      <c r="D206">
        <v>58.6</v>
      </c>
      <c r="E206">
        <v>62.8</v>
      </c>
      <c r="F206">
        <v>50.8</v>
      </c>
      <c r="G206" s="14">
        <v>62.7</v>
      </c>
      <c r="H206" s="14">
        <v>56.5</v>
      </c>
      <c r="I206" s="14">
        <v>52.5</v>
      </c>
      <c r="J206" s="14">
        <v>54.5</v>
      </c>
      <c r="K206" s="14">
        <v>69</v>
      </c>
      <c r="L206" s="14">
        <v>56.3</v>
      </c>
      <c r="M206" s="14">
        <v>52</v>
      </c>
      <c r="N206" s="14">
        <v>51.5</v>
      </c>
    </row>
    <row r="207" spans="1:16" x14ac:dyDescent="0.3">
      <c r="A207" s="3">
        <v>42248</v>
      </c>
      <c r="B207" s="3">
        <v>42248</v>
      </c>
      <c r="C207" s="2">
        <v>42277</v>
      </c>
      <c r="D207">
        <v>56.3</v>
      </c>
      <c r="E207">
        <v>59.8</v>
      </c>
      <c r="F207">
        <v>48.7</v>
      </c>
      <c r="G207" s="14">
        <v>56</v>
      </c>
      <c r="H207" s="14">
        <v>54.5</v>
      </c>
      <c r="I207" s="14">
        <v>52.5</v>
      </c>
      <c r="J207" s="14">
        <v>51</v>
      </c>
      <c r="K207" s="14">
        <v>65</v>
      </c>
      <c r="L207" s="14">
        <v>56.8</v>
      </c>
      <c r="M207" s="14">
        <v>52.5</v>
      </c>
      <c r="N207" s="14">
        <v>53</v>
      </c>
    </row>
    <row r="208" spans="1:16" x14ac:dyDescent="0.3">
      <c r="A208" s="3">
        <v>42278</v>
      </c>
      <c r="B208" s="3">
        <v>42278</v>
      </c>
      <c r="C208" s="2">
        <v>42308</v>
      </c>
      <c r="D208">
        <v>58.1</v>
      </c>
      <c r="E208">
        <v>62.3</v>
      </c>
      <c r="F208">
        <v>48.9</v>
      </c>
      <c r="G208" s="14">
        <v>61</v>
      </c>
      <c r="H208" s="14">
        <v>54.5</v>
      </c>
      <c r="I208" s="14">
        <v>52</v>
      </c>
      <c r="J208" s="14">
        <v>52.5</v>
      </c>
      <c r="K208" s="14">
        <v>63</v>
      </c>
      <c r="L208" s="14">
        <v>57.1</v>
      </c>
      <c r="M208" s="14">
        <v>54.5</v>
      </c>
      <c r="N208" s="14">
        <v>54.5</v>
      </c>
    </row>
    <row r="209" spans="1:14" x14ac:dyDescent="0.3">
      <c r="A209" s="3">
        <v>42309</v>
      </c>
      <c r="B209" s="3">
        <v>42309</v>
      </c>
      <c r="C209" s="2">
        <v>42338</v>
      </c>
      <c r="D209">
        <v>55.8</v>
      </c>
      <c r="E209">
        <v>58.1</v>
      </c>
      <c r="F209">
        <v>49.4</v>
      </c>
      <c r="G209">
        <v>58.2</v>
      </c>
      <c r="H209">
        <v>51.5</v>
      </c>
      <c r="I209">
        <v>53</v>
      </c>
      <c r="J209">
        <v>54.5</v>
      </c>
      <c r="K209">
        <v>63.5</v>
      </c>
      <c r="L209">
        <v>53.9</v>
      </c>
      <c r="M209">
        <v>49.5</v>
      </c>
      <c r="N209">
        <v>51</v>
      </c>
    </row>
    <row r="210" spans="1:14" x14ac:dyDescent="0.3">
      <c r="A210" s="3">
        <v>42339</v>
      </c>
      <c r="B210" s="3">
        <v>42339</v>
      </c>
      <c r="C210" s="2">
        <v>42369</v>
      </c>
      <c r="D210">
        <v>55.2</v>
      </c>
      <c r="E210">
        <v>59.1</v>
      </c>
      <c r="F210">
        <v>50.5</v>
      </c>
      <c r="G210">
        <v>57.9</v>
      </c>
      <c r="H210">
        <v>50</v>
      </c>
      <c r="I210">
        <v>48.5</v>
      </c>
      <c r="J210">
        <v>53</v>
      </c>
      <c r="K210">
        <v>64.5</v>
      </c>
      <c r="L210">
        <v>55.2</v>
      </c>
      <c r="M210">
        <v>53.5</v>
      </c>
      <c r="N210">
        <v>49</v>
      </c>
    </row>
    <row r="211" spans="1:14" x14ac:dyDescent="0.3">
      <c r="A211" s="3">
        <v>42370</v>
      </c>
      <c r="B211" s="3">
        <v>42370</v>
      </c>
      <c r="C211" s="2">
        <v>42400</v>
      </c>
      <c r="D211">
        <v>54</v>
      </c>
      <c r="E211">
        <v>54.4</v>
      </c>
      <c r="F211">
        <v>48.1</v>
      </c>
      <c r="G211">
        <v>57</v>
      </c>
      <c r="H211">
        <v>52</v>
      </c>
      <c r="I211">
        <v>51.5</v>
      </c>
      <c r="J211">
        <v>51.5</v>
      </c>
      <c r="K211">
        <v>61.5</v>
      </c>
      <c r="L211">
        <v>52.9</v>
      </c>
      <c r="M211">
        <v>45.5</v>
      </c>
      <c r="N211">
        <v>46</v>
      </c>
    </row>
    <row r="212" spans="1:14" x14ac:dyDescent="0.3">
      <c r="A212" s="3">
        <v>42401</v>
      </c>
      <c r="B212" s="3">
        <v>42401</v>
      </c>
      <c r="C212" s="2">
        <v>42429</v>
      </c>
      <c r="D212">
        <v>54.3</v>
      </c>
      <c r="E212">
        <v>58.3</v>
      </c>
      <c r="F212">
        <v>46.1</v>
      </c>
      <c r="G212">
        <v>56.8</v>
      </c>
      <c r="H212">
        <v>52</v>
      </c>
      <c r="I212">
        <v>50.5</v>
      </c>
      <c r="J212">
        <v>52.5</v>
      </c>
      <c r="K212">
        <v>62</v>
      </c>
      <c r="L212">
        <v>51.4</v>
      </c>
      <c r="M212">
        <v>53.5</v>
      </c>
      <c r="N212">
        <v>55.5</v>
      </c>
    </row>
    <row r="213" spans="1:14" x14ac:dyDescent="0.3">
      <c r="A213" s="3">
        <v>42430</v>
      </c>
      <c r="B213" s="3">
        <v>42430</v>
      </c>
      <c r="C213" s="2">
        <v>42460</v>
      </c>
      <c r="D213">
        <v>54.9</v>
      </c>
      <c r="E213">
        <v>59.7</v>
      </c>
      <c r="F213">
        <v>50</v>
      </c>
      <c r="G213">
        <v>57.4</v>
      </c>
      <c r="H213">
        <v>52</v>
      </c>
      <c r="I213">
        <v>51</v>
      </c>
      <c r="J213">
        <v>52.5</v>
      </c>
      <c r="K213">
        <v>62.5</v>
      </c>
      <c r="L213">
        <v>51.5</v>
      </c>
      <c r="M213">
        <v>58.5</v>
      </c>
      <c r="N213">
        <v>53</v>
      </c>
    </row>
    <row r="214" spans="1:14" x14ac:dyDescent="0.3">
      <c r="A214" s="3">
        <v>42461</v>
      </c>
      <c r="B214" s="3">
        <v>42461</v>
      </c>
      <c r="C214" s="2">
        <v>42490</v>
      </c>
      <c r="D214">
        <v>55.7</v>
      </c>
      <c r="E214">
        <v>58.8</v>
      </c>
      <c r="F214">
        <v>53.3</v>
      </c>
      <c r="G214">
        <v>59.5</v>
      </c>
      <c r="H214">
        <v>51.5</v>
      </c>
      <c r="I214">
        <v>51</v>
      </c>
      <c r="J214">
        <v>54</v>
      </c>
      <c r="K214">
        <v>61</v>
      </c>
      <c r="L214">
        <v>53.3</v>
      </c>
      <c r="M214">
        <v>56.5</v>
      </c>
      <c r="N214">
        <v>54</v>
      </c>
    </row>
    <row r="215" spans="1:14" x14ac:dyDescent="0.3">
      <c r="A215" s="3">
        <v>42491</v>
      </c>
      <c r="B215" s="3">
        <v>42491</v>
      </c>
      <c r="C215" s="2">
        <v>42521</v>
      </c>
      <c r="D215">
        <v>53.6</v>
      </c>
      <c r="E215">
        <v>56</v>
      </c>
      <c r="F215">
        <v>54.7</v>
      </c>
      <c r="G215">
        <v>54.8</v>
      </c>
      <c r="H215">
        <v>50</v>
      </c>
      <c r="I215">
        <v>52.5</v>
      </c>
      <c r="J215">
        <v>54</v>
      </c>
      <c r="K215">
        <v>60</v>
      </c>
      <c r="L215">
        <v>50.9</v>
      </c>
      <c r="M215">
        <v>49</v>
      </c>
      <c r="N215">
        <v>53.5</v>
      </c>
    </row>
    <row r="216" spans="1:14" x14ac:dyDescent="0.3">
      <c r="A216" s="3">
        <v>42522</v>
      </c>
      <c r="B216" s="3">
        <v>42522</v>
      </c>
      <c r="C216" s="2">
        <v>42551</v>
      </c>
      <c r="D216">
        <v>56.1</v>
      </c>
      <c r="E216">
        <v>58.8</v>
      </c>
      <c r="F216">
        <v>54.6</v>
      </c>
      <c r="G216">
        <v>58.9</v>
      </c>
      <c r="H216">
        <v>47.5</v>
      </c>
      <c r="I216">
        <v>54</v>
      </c>
      <c r="J216">
        <v>55.5</v>
      </c>
      <c r="K216">
        <v>62.5</v>
      </c>
      <c r="L216">
        <v>52.5</v>
      </c>
      <c r="M216">
        <v>53</v>
      </c>
      <c r="N216">
        <v>54</v>
      </c>
    </row>
    <row r="217" spans="1:14" x14ac:dyDescent="0.3">
      <c r="A217" s="3">
        <v>42552</v>
      </c>
      <c r="B217" s="3">
        <v>42552</v>
      </c>
      <c r="C217" s="2">
        <v>42582</v>
      </c>
      <c r="D217">
        <v>54.9</v>
      </c>
      <c r="E217">
        <v>58.9</v>
      </c>
      <c r="F217">
        <v>52.3</v>
      </c>
      <c r="G217">
        <v>58.5</v>
      </c>
      <c r="H217">
        <v>51</v>
      </c>
      <c r="I217">
        <v>51</v>
      </c>
      <c r="J217">
        <v>54</v>
      </c>
      <c r="K217">
        <v>63</v>
      </c>
      <c r="L217">
        <v>51.3</v>
      </c>
      <c r="M217">
        <v>55.5</v>
      </c>
      <c r="N217">
        <v>53</v>
      </c>
    </row>
    <row r="218" spans="1:14" x14ac:dyDescent="0.3">
      <c r="A218" s="3">
        <v>42583</v>
      </c>
      <c r="B218" s="3">
        <v>42583</v>
      </c>
      <c r="C218" s="2">
        <v>42613</v>
      </c>
      <c r="D218">
        <v>51.7</v>
      </c>
      <c r="E218">
        <v>52.4</v>
      </c>
      <c r="F218">
        <v>51.8</v>
      </c>
      <c r="G218">
        <v>52</v>
      </c>
      <c r="H218">
        <v>49.5</v>
      </c>
      <c r="I218">
        <v>51.5</v>
      </c>
      <c r="J218">
        <v>48</v>
      </c>
      <c r="K218">
        <v>64</v>
      </c>
      <c r="L218">
        <v>51</v>
      </c>
      <c r="M218">
        <v>46.5</v>
      </c>
      <c r="N218">
        <v>50.5</v>
      </c>
    </row>
    <row r="219" spans="1:14" x14ac:dyDescent="0.3">
      <c r="C219" s="2">
        <v>42643</v>
      </c>
      <c r="D219">
        <v>56.6</v>
      </c>
      <c r="E219">
        <v>59.8</v>
      </c>
      <c r="F219">
        <v>53.5</v>
      </c>
      <c r="G219">
        <v>59.6</v>
      </c>
      <c r="H219">
        <v>52</v>
      </c>
      <c r="I219">
        <v>51</v>
      </c>
      <c r="J219">
        <v>51.5</v>
      </c>
      <c r="K219">
        <v>64.5</v>
      </c>
      <c r="L219">
        <v>56</v>
      </c>
      <c r="M219">
        <v>56.5</v>
      </c>
      <c r="N219">
        <v>51</v>
      </c>
    </row>
    <row r="220" spans="1:14" x14ac:dyDescent="0.3">
      <c r="C220" s="2">
        <v>42674</v>
      </c>
      <c r="D220">
        <v>54.6</v>
      </c>
      <c r="E220">
        <v>58.1</v>
      </c>
      <c r="F220">
        <v>55.8</v>
      </c>
      <c r="G220">
        <v>57.7</v>
      </c>
      <c r="H220">
        <v>52</v>
      </c>
      <c r="I220">
        <v>50.5</v>
      </c>
      <c r="J220">
        <v>52</v>
      </c>
      <c r="K220">
        <v>62</v>
      </c>
      <c r="L220">
        <v>52.2</v>
      </c>
      <c r="M220">
        <v>55.5</v>
      </c>
      <c r="N220">
        <v>53</v>
      </c>
    </row>
    <row r="221" spans="1:14" x14ac:dyDescent="0.3">
      <c r="C221" s="2">
        <v>42704</v>
      </c>
      <c r="D221">
        <v>56.2</v>
      </c>
      <c r="E221">
        <v>60.3</v>
      </c>
      <c r="F221">
        <v>55.6</v>
      </c>
      <c r="G221">
        <v>57.4</v>
      </c>
      <c r="H221">
        <v>51</v>
      </c>
      <c r="I221">
        <v>52</v>
      </c>
      <c r="J221">
        <v>51.5</v>
      </c>
      <c r="K221">
        <v>60.5</v>
      </c>
      <c r="L221">
        <v>55.2</v>
      </c>
      <c r="M221">
        <v>57</v>
      </c>
      <c r="N221">
        <v>54</v>
      </c>
    </row>
    <row r="222" spans="1:14" x14ac:dyDescent="0.3">
      <c r="C222" s="2">
        <v>42735</v>
      </c>
      <c r="D222">
        <v>56.6</v>
      </c>
      <c r="E222">
        <v>60.9</v>
      </c>
      <c r="F222">
        <v>56.1</v>
      </c>
      <c r="G222">
        <v>60.7</v>
      </c>
      <c r="H222">
        <v>48</v>
      </c>
      <c r="I222">
        <v>52</v>
      </c>
      <c r="J222">
        <v>52</v>
      </c>
      <c r="K222">
        <v>61.5</v>
      </c>
      <c r="L222">
        <v>52.7</v>
      </c>
      <c r="M222">
        <v>53</v>
      </c>
      <c r="N222">
        <v>50</v>
      </c>
    </row>
    <row r="223" spans="1:14" x14ac:dyDescent="0.3">
      <c r="C223" s="2">
        <v>42766</v>
      </c>
      <c r="D223">
        <v>56.5</v>
      </c>
      <c r="E223">
        <v>60.3</v>
      </c>
      <c r="F223">
        <v>59</v>
      </c>
      <c r="G223">
        <v>58.6</v>
      </c>
      <c r="H223">
        <v>50</v>
      </c>
      <c r="I223">
        <v>52.5</v>
      </c>
      <c r="J223">
        <v>48</v>
      </c>
      <c r="K223">
        <v>62</v>
      </c>
      <c r="L223">
        <v>54.7</v>
      </c>
      <c r="M223">
        <v>48</v>
      </c>
      <c r="N223">
        <v>54</v>
      </c>
    </row>
    <row r="224" spans="1:14" x14ac:dyDescent="0.3">
      <c r="C224" s="2">
        <v>42794</v>
      </c>
      <c r="D224">
        <v>57.6</v>
      </c>
      <c r="E224">
        <v>63.6</v>
      </c>
      <c r="F224">
        <v>57.7</v>
      </c>
      <c r="G224">
        <v>61.2</v>
      </c>
      <c r="H224">
        <v>54</v>
      </c>
      <c r="I224">
        <v>50.5</v>
      </c>
      <c r="J224">
        <v>52</v>
      </c>
      <c r="K224">
        <v>64.5</v>
      </c>
      <c r="L224">
        <v>55.2</v>
      </c>
      <c r="M224">
        <v>57</v>
      </c>
      <c r="N224">
        <v>51</v>
      </c>
    </row>
    <row r="225" spans="3:14" x14ac:dyDescent="0.3">
      <c r="C225" s="2">
        <v>42825</v>
      </c>
      <c r="D225">
        <v>55.2</v>
      </c>
      <c r="E225">
        <v>58.9</v>
      </c>
      <c r="F225">
        <v>53.5</v>
      </c>
      <c r="G225">
        <v>58.9</v>
      </c>
      <c r="H225">
        <v>53</v>
      </c>
      <c r="I225">
        <v>51.5</v>
      </c>
      <c r="J225">
        <v>48.5</v>
      </c>
      <c r="K225">
        <v>65</v>
      </c>
      <c r="L225">
        <v>51.6</v>
      </c>
      <c r="M225">
        <v>62.5</v>
      </c>
      <c r="N225">
        <v>56.5</v>
      </c>
    </row>
    <row r="226" spans="3:14" x14ac:dyDescent="0.3">
      <c r="C226" s="2">
        <v>42855</v>
      </c>
      <c r="D226">
        <v>57.5</v>
      </c>
      <c r="E226">
        <v>62.4</v>
      </c>
      <c r="F226">
        <v>57.6</v>
      </c>
      <c r="G226">
        <v>63.2</v>
      </c>
      <c r="H226">
        <v>53.5</v>
      </c>
      <c r="I226">
        <v>53</v>
      </c>
      <c r="J226">
        <v>52.5</v>
      </c>
      <c r="K226">
        <v>60</v>
      </c>
      <c r="L226">
        <v>51.4</v>
      </c>
      <c r="M226">
        <v>65.5</v>
      </c>
      <c r="N226">
        <v>53</v>
      </c>
    </row>
    <row r="227" spans="3:14" x14ac:dyDescent="0.3">
      <c r="C227" s="2">
        <v>42886</v>
      </c>
      <c r="D227">
        <v>56.9</v>
      </c>
      <c r="E227">
        <v>60.7</v>
      </c>
      <c r="F227">
        <v>49.2</v>
      </c>
      <c r="G227">
        <v>57.7</v>
      </c>
      <c r="H227">
        <v>57</v>
      </c>
      <c r="I227">
        <v>51.5</v>
      </c>
      <c r="J227">
        <v>54</v>
      </c>
      <c r="K227">
        <v>63</v>
      </c>
      <c r="L227">
        <v>57.8</v>
      </c>
      <c r="M227">
        <v>54.5</v>
      </c>
      <c r="N227">
        <v>48.5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N10" sqref="N10"/>
    </sheetView>
  </sheetViews>
  <sheetFormatPr baseColWidth="10" defaultRowHeight="14.4" x14ac:dyDescent="0.3"/>
  <cols>
    <col min="2" max="2" width="20.33203125" bestFit="1" customWidth="1"/>
    <col min="3" max="3" width="17.88671875" bestFit="1" customWidth="1"/>
    <col min="4" max="4" width="14.44140625" bestFit="1" customWidth="1"/>
    <col min="5" max="7" width="12.88671875" bestFit="1" customWidth="1"/>
    <col min="8" max="8" width="13.33203125" bestFit="1" customWidth="1"/>
  </cols>
  <sheetData>
    <row r="1" spans="1:16" x14ac:dyDescent="0.3">
      <c r="A1" s="6"/>
      <c r="B1" s="6"/>
      <c r="C1" s="6"/>
      <c r="D1" s="6"/>
      <c r="E1" s="6"/>
      <c r="F1" s="6"/>
      <c r="G1" s="6"/>
      <c r="H1" s="6"/>
      <c r="I1" s="6"/>
    </row>
    <row r="2" spans="1:16" x14ac:dyDescent="0.3">
      <c r="A2" s="6"/>
      <c r="B2" s="6"/>
      <c r="C2" s="6"/>
      <c r="D2" s="6"/>
      <c r="E2" s="6"/>
      <c r="F2" s="6"/>
      <c r="G2" s="6"/>
      <c r="H2" s="6"/>
      <c r="I2" s="6"/>
    </row>
    <row r="3" spans="1:16" ht="25.8" x14ac:dyDescent="0.5">
      <c r="A3" s="6"/>
      <c r="B3" s="9" t="s">
        <v>69</v>
      </c>
      <c r="C3" s="9"/>
      <c r="D3" s="9"/>
      <c r="E3" s="9"/>
      <c r="F3" s="9"/>
      <c r="G3" s="9"/>
      <c r="H3" s="9"/>
      <c r="I3" s="6"/>
      <c r="J3" s="9" t="s">
        <v>69</v>
      </c>
      <c r="K3" s="9"/>
      <c r="L3" s="9"/>
      <c r="M3" s="9"/>
      <c r="N3" s="9"/>
      <c r="O3" s="9"/>
      <c r="P3" s="9"/>
    </row>
    <row r="4" spans="1:16" x14ac:dyDescent="0.3">
      <c r="A4" s="6"/>
      <c r="B4" s="8" t="s">
        <v>71</v>
      </c>
      <c r="C4" s="10"/>
      <c r="D4" s="11" t="s">
        <v>22</v>
      </c>
      <c r="E4" s="11" t="s">
        <v>58</v>
      </c>
      <c r="F4" s="11" t="s">
        <v>59</v>
      </c>
      <c r="G4" s="11" t="s">
        <v>60</v>
      </c>
      <c r="H4" s="11" t="s">
        <v>61</v>
      </c>
      <c r="I4" s="6"/>
      <c r="J4" s="8" t="s">
        <v>71</v>
      </c>
      <c r="K4" s="10"/>
      <c r="L4" s="11" t="s">
        <v>22</v>
      </c>
      <c r="M4" s="11" t="s">
        <v>58</v>
      </c>
      <c r="N4" s="11" t="s">
        <v>59</v>
      </c>
      <c r="O4" s="11" t="s">
        <v>60</v>
      </c>
      <c r="P4" s="11" t="s">
        <v>61</v>
      </c>
    </row>
    <row r="5" spans="1:16" x14ac:dyDescent="0.3">
      <c r="A5" s="6"/>
      <c r="B5" s="5" t="s">
        <v>68</v>
      </c>
      <c r="C5" s="5" t="s">
        <v>67</v>
      </c>
      <c r="D5" s="5" t="s">
        <v>62</v>
      </c>
      <c r="E5" s="5" t="s">
        <v>63</v>
      </c>
      <c r="F5" s="5" t="s">
        <v>64</v>
      </c>
      <c r="G5" s="5" t="s">
        <v>65</v>
      </c>
      <c r="H5" s="5" t="s">
        <v>66</v>
      </c>
      <c r="I5" s="6"/>
      <c r="J5" s="5" t="s">
        <v>68</v>
      </c>
      <c r="K5" s="5" t="s">
        <v>67</v>
      </c>
      <c r="L5" s="5" t="s">
        <v>62</v>
      </c>
      <c r="M5" s="5" t="s">
        <v>63</v>
      </c>
      <c r="N5" s="5" t="s">
        <v>64</v>
      </c>
      <c r="O5" s="5" t="s">
        <v>65</v>
      </c>
      <c r="P5" s="5" t="s">
        <v>66</v>
      </c>
    </row>
    <row r="6" spans="1:16" x14ac:dyDescent="0.3">
      <c r="A6" s="6"/>
      <c r="B6" s="6" t="s">
        <v>3</v>
      </c>
      <c r="C6" s="6" t="s">
        <v>0</v>
      </c>
      <c r="D6" s="7">
        <f>_xll.BDP($C6,D$4)</f>
        <v>54.9</v>
      </c>
      <c r="E6" s="4">
        <f>_xll.BDP($C6,E$4)</f>
        <v>0.1</v>
      </c>
      <c r="F6" s="4">
        <f>_xll.BDP($C6,F$4)</f>
        <v>-2.8</v>
      </c>
      <c r="G6" s="4">
        <f>_xll.BDP($C6,G$4)</f>
        <v>1.4</v>
      </c>
      <c r="H6" s="4">
        <f>_xll.BDP($C6,H$4)</f>
        <v>3.9</v>
      </c>
      <c r="I6" s="6"/>
      <c r="J6" s="6" t="s">
        <v>3</v>
      </c>
      <c r="K6" s="6" t="s">
        <v>0</v>
      </c>
      <c r="L6" s="7">
        <v>48.6</v>
      </c>
      <c r="M6" s="4">
        <v>-1.5</v>
      </c>
      <c r="N6" s="4">
        <v>-2.5</v>
      </c>
      <c r="O6" s="4">
        <v>-4.2</v>
      </c>
      <c r="P6" s="4">
        <v>-9</v>
      </c>
    </row>
    <row r="7" spans="1:16" x14ac:dyDescent="0.3">
      <c r="A7" s="6"/>
      <c r="B7" s="6" t="s">
        <v>4</v>
      </c>
      <c r="C7" s="6" t="s">
        <v>1</v>
      </c>
      <c r="D7" s="7">
        <f>_xll.BDP($C7,D$4)</f>
        <v>60.5</v>
      </c>
      <c r="E7" s="4">
        <f>_xll.BDP($C7,E$4)</f>
        <v>-8</v>
      </c>
      <c r="F7" s="4">
        <f>_xll.BDP($C7,F$4)</f>
        <v>-7.5</v>
      </c>
      <c r="G7" s="4">
        <f>_xll.BDP($C7,G$4)</f>
        <v>6</v>
      </c>
      <c r="H7" s="4">
        <f>_xll.BDP($C7,H$4)</f>
        <v>-3</v>
      </c>
      <c r="I7" s="6"/>
      <c r="J7" s="6" t="s">
        <v>4</v>
      </c>
      <c r="K7" s="6" t="s">
        <v>1</v>
      </c>
      <c r="L7" s="7">
        <v>35.5</v>
      </c>
      <c r="M7" s="4">
        <v>-3.5</v>
      </c>
      <c r="N7" s="4">
        <v>-3.5</v>
      </c>
      <c r="O7" s="4">
        <v>-14</v>
      </c>
      <c r="P7" s="4">
        <v>-9</v>
      </c>
    </row>
    <row r="8" spans="1:16" x14ac:dyDescent="0.3">
      <c r="A8" s="6"/>
      <c r="B8" s="6" t="s">
        <v>5</v>
      </c>
      <c r="C8" s="6" t="s">
        <v>2</v>
      </c>
      <c r="D8" s="7">
        <f>_xll.BDP($C8,D$4)</f>
        <v>57.1</v>
      </c>
      <c r="E8" s="4">
        <f>_xll.BDP($C8,E$4)</f>
        <v>-1.5</v>
      </c>
      <c r="F8" s="4">
        <f>_xll.BDP($C8,F$4)</f>
        <v>-5.8</v>
      </c>
      <c r="G8" s="4">
        <f>_xll.BDP($C8,G$4)</f>
        <v>1.5</v>
      </c>
      <c r="H8" s="4">
        <f>_xll.BDP($C8,H$4)</f>
        <v>4.4000000000000004</v>
      </c>
      <c r="I8" s="6"/>
      <c r="J8" s="6" t="s">
        <v>5</v>
      </c>
      <c r="K8" s="6" t="s">
        <v>2</v>
      </c>
      <c r="L8" s="7">
        <v>49.2</v>
      </c>
      <c r="M8" s="4">
        <v>-3.7</v>
      </c>
      <c r="N8" s="4">
        <v>-4.4000000000000004</v>
      </c>
      <c r="O8" s="4">
        <v>-5.3</v>
      </c>
      <c r="P8" s="4">
        <v>-13.4</v>
      </c>
    </row>
    <row r="9" spans="1:16" x14ac:dyDescent="0.3">
      <c r="A9" s="6"/>
      <c r="B9" s="6" t="s">
        <v>6</v>
      </c>
      <c r="C9" s="6" t="s">
        <v>7</v>
      </c>
      <c r="D9" s="7">
        <f>_xll.BDP($C9,D$4)</f>
        <v>59.5</v>
      </c>
      <c r="E9" s="4">
        <f>_xll.BDP($C9,E$4)</f>
        <v>2</v>
      </c>
      <c r="F9" s="4">
        <f>_xll.BDP($C9,F$4)</f>
        <v>-5.6</v>
      </c>
      <c r="G9" s="4">
        <f>_xll.BDP($C9,G$4)</f>
        <v>4.7</v>
      </c>
      <c r="H9" s="4">
        <f>_xll.BDP($C9,H$4)</f>
        <v>4.7</v>
      </c>
      <c r="I9" s="6"/>
      <c r="J9" s="6" t="s">
        <v>6</v>
      </c>
      <c r="K9" s="6" t="s">
        <v>7</v>
      </c>
      <c r="L9" s="7">
        <v>48.9</v>
      </c>
      <c r="M9" s="4">
        <v>-4</v>
      </c>
      <c r="N9" s="4">
        <v>-2.8</v>
      </c>
      <c r="O9" s="4">
        <v>-6.9</v>
      </c>
      <c r="P9" s="4">
        <v>-13.2</v>
      </c>
    </row>
    <row r="10" spans="1:16" x14ac:dyDescent="0.3">
      <c r="A10" s="6"/>
      <c r="B10" s="6" t="s">
        <v>9</v>
      </c>
      <c r="C10" s="6" t="s">
        <v>8</v>
      </c>
      <c r="D10" s="7">
        <f>_xll.BDP($C10,D$4)</f>
        <v>55</v>
      </c>
      <c r="E10" s="4">
        <f>_xll.BDP($C10,E$4)</f>
        <v>-2</v>
      </c>
      <c r="F10" s="4">
        <f>_xll.BDP($C10,F$4)</f>
        <v>-2</v>
      </c>
      <c r="G10" s="4">
        <f>_xll.BDP($C10,G$4)</f>
        <v>6</v>
      </c>
      <c r="H10" s="4">
        <f>_xll.BDP($C10,H$4)</f>
        <v>8</v>
      </c>
      <c r="I10" s="6"/>
      <c r="J10" s="6" t="s">
        <v>9</v>
      </c>
      <c r="K10" s="6" t="s">
        <v>8</v>
      </c>
      <c r="L10" s="7">
        <v>43</v>
      </c>
      <c r="M10" s="4">
        <v>0.5</v>
      </c>
      <c r="N10" s="4">
        <v>-3.5</v>
      </c>
      <c r="O10" s="4">
        <v>-10.5</v>
      </c>
      <c r="P10" s="4">
        <v>-12</v>
      </c>
    </row>
    <row r="11" spans="1:16" x14ac:dyDescent="0.3">
      <c r="A11" s="6"/>
      <c r="B11" s="6" t="s">
        <v>23</v>
      </c>
      <c r="C11" s="6" t="s">
        <v>10</v>
      </c>
      <c r="D11" s="7">
        <f>_xll.BDP($C11,D$4)</f>
        <v>53.1</v>
      </c>
      <c r="E11" s="4">
        <f>_xll.BDP($C11,E$4)</f>
        <v>-2</v>
      </c>
      <c r="F11" s="4">
        <f>_xll.BDP($C11,F$4)</f>
        <v>-1.7</v>
      </c>
      <c r="G11" s="4">
        <f>_xll.BDP($C11,G$4)</f>
        <v>-2.4</v>
      </c>
      <c r="H11" s="4">
        <f>_xll.BDP($C11,H$4)</f>
        <v>-0.2</v>
      </c>
      <c r="I11" s="6"/>
      <c r="J11" s="6" t="s">
        <v>23</v>
      </c>
      <c r="K11" s="6" t="s">
        <v>10</v>
      </c>
      <c r="L11" s="7">
        <v>50.6</v>
      </c>
      <c r="M11" s="4">
        <v>0.2</v>
      </c>
      <c r="N11" s="4">
        <v>-0.1</v>
      </c>
      <c r="O11" s="4">
        <v>-0.1</v>
      </c>
      <c r="P11" s="4">
        <v>-6.4</v>
      </c>
    </row>
    <row r="12" spans="1:16" x14ac:dyDescent="0.3">
      <c r="A12" s="6"/>
      <c r="B12" s="6" t="s">
        <v>11</v>
      </c>
      <c r="C12" s="6" t="s">
        <v>12</v>
      </c>
      <c r="D12" s="7">
        <f>_xll.BDP($C12,D$4)</f>
        <v>51.5</v>
      </c>
      <c r="E12" s="4">
        <f>_xll.BDP($C12,E$4)</f>
        <v>0.5</v>
      </c>
      <c r="F12" s="4">
        <f>_xll.BDP($C12,F$4)</f>
        <v>0</v>
      </c>
      <c r="G12" s="4">
        <f>_xll.BDP($C12,G$4)</f>
        <v>2.5</v>
      </c>
      <c r="H12" s="4">
        <f>_xll.BDP($C12,H$4)</f>
        <v>6.5</v>
      </c>
      <c r="I12" s="6"/>
      <c r="J12" s="6" t="s">
        <v>11</v>
      </c>
      <c r="K12" s="6" t="s">
        <v>12</v>
      </c>
      <c r="L12" s="7">
        <v>43</v>
      </c>
      <c r="M12" s="4">
        <v>-3.5</v>
      </c>
      <c r="N12" s="4">
        <v>-5.5</v>
      </c>
      <c r="O12" s="4">
        <v>-8.5</v>
      </c>
      <c r="P12" s="4">
        <v>-8.5</v>
      </c>
    </row>
    <row r="13" spans="1:16" x14ac:dyDescent="0.3">
      <c r="A13" s="6"/>
      <c r="B13" s="6" t="s">
        <v>14</v>
      </c>
      <c r="C13" s="6" t="s">
        <v>13</v>
      </c>
      <c r="D13" s="7">
        <f>_xll.BDP($C13,D$4)</f>
        <v>49.5</v>
      </c>
      <c r="E13" s="4">
        <f>_xll.BDP($C13,E$4)</f>
        <v>4</v>
      </c>
      <c r="F13" s="4">
        <f>_xll.BDP($C13,F$4)</f>
        <v>2</v>
      </c>
      <c r="G13" s="4">
        <f>_xll.BDP($C13,G$4)</f>
        <v>0.5</v>
      </c>
      <c r="H13" s="4">
        <f>_xll.BDP($C13,H$4)</f>
        <v>-0.5</v>
      </c>
      <c r="I13" s="6"/>
      <c r="J13" s="6" t="s">
        <v>14</v>
      </c>
      <c r="K13" s="6" t="s">
        <v>13</v>
      </c>
      <c r="L13" s="7">
        <v>50.5</v>
      </c>
      <c r="M13" s="4">
        <v>-0.5</v>
      </c>
      <c r="N13" s="4">
        <v>-2.5</v>
      </c>
      <c r="O13" s="4">
        <v>5</v>
      </c>
      <c r="P13" s="4">
        <v>0.5</v>
      </c>
    </row>
    <row r="14" spans="1:16" x14ac:dyDescent="0.3">
      <c r="A14" s="6"/>
      <c r="B14" s="6" t="s">
        <v>16</v>
      </c>
      <c r="C14" s="6" t="s">
        <v>15</v>
      </c>
      <c r="D14" s="7">
        <f>_xll.BDP($C14,D$4)</f>
        <v>53.5</v>
      </c>
      <c r="E14" s="4">
        <f>_xll.BDP($C14,E$4)</f>
        <v>1.5</v>
      </c>
      <c r="F14" s="4">
        <f>_xll.BDP($C14,F$4)</f>
        <v>-0.7</v>
      </c>
      <c r="G14" s="4">
        <f>_xll.BDP($C14,G$4)</f>
        <v>1</v>
      </c>
      <c r="H14" s="4">
        <f>_xll.BDP($C14,H$4)</f>
        <v>4.2</v>
      </c>
      <c r="I14" s="6"/>
      <c r="J14" s="6" t="s">
        <v>16</v>
      </c>
      <c r="K14" s="6" t="s">
        <v>15</v>
      </c>
      <c r="L14" s="7">
        <v>51.3</v>
      </c>
      <c r="M14" s="4">
        <v>3.7</v>
      </c>
      <c r="N14" s="4">
        <v>0.1</v>
      </c>
      <c r="O14" s="4">
        <v>-0.4</v>
      </c>
      <c r="P14" s="4">
        <v>-3.3</v>
      </c>
    </row>
    <row r="15" spans="1:16" x14ac:dyDescent="0.3">
      <c r="A15" s="6"/>
      <c r="B15" s="6" t="s">
        <v>18</v>
      </c>
      <c r="C15" s="6" t="s">
        <v>17</v>
      </c>
      <c r="D15" s="7">
        <f>_xll.BDP($C15,D$4)</f>
        <v>57.5</v>
      </c>
      <c r="E15" s="4">
        <f>_xll.BDP($C15,E$4)</f>
        <v>-2</v>
      </c>
      <c r="F15" s="4">
        <f>_xll.BDP($C15,F$4)</f>
        <v>2.5</v>
      </c>
      <c r="G15" s="4">
        <f>_xll.BDP($C15,G$4)</f>
        <v>5.5</v>
      </c>
      <c r="H15" s="4">
        <f>_xll.BDP($C15,H$4)</f>
        <v>5</v>
      </c>
      <c r="I15" s="6"/>
      <c r="J15" s="6" t="s">
        <v>18</v>
      </c>
      <c r="K15" s="6" t="s">
        <v>17</v>
      </c>
      <c r="L15" s="7">
        <v>47.5</v>
      </c>
      <c r="M15" s="4">
        <v>0</v>
      </c>
      <c r="N15" s="4">
        <v>1</v>
      </c>
      <c r="O15" s="4">
        <v>-2.5</v>
      </c>
      <c r="P15" s="4">
        <v>-7.5</v>
      </c>
    </row>
    <row r="16" spans="1:16" x14ac:dyDescent="0.3">
      <c r="A16" s="6"/>
      <c r="B16" s="6" t="s">
        <v>20</v>
      </c>
      <c r="C16" s="6" t="s">
        <v>19</v>
      </c>
      <c r="D16" s="7">
        <f>_xll.BDP($C16,D$4)</f>
        <v>53.5</v>
      </c>
      <c r="E16" s="4">
        <f>_xll.BDP($C16,E$4)</f>
        <v>-2</v>
      </c>
      <c r="F16" s="4">
        <f>_xll.BDP($C16,F$4)</f>
        <v>-0.5</v>
      </c>
      <c r="G16" s="4">
        <f>_xll.BDP($C16,G$4)</f>
        <v>3</v>
      </c>
      <c r="H16" s="4">
        <f>_xll.BDP($C16,H$4)</f>
        <v>3.5</v>
      </c>
      <c r="I16" s="6"/>
      <c r="J16" s="6" t="s">
        <v>20</v>
      </c>
      <c r="K16" s="6" t="s">
        <v>19</v>
      </c>
      <c r="L16" s="7">
        <v>49</v>
      </c>
      <c r="M16" s="4">
        <v>2</v>
      </c>
      <c r="N16" s="4">
        <v>-2.5</v>
      </c>
      <c r="O16" s="4">
        <v>-6</v>
      </c>
      <c r="P16" s="4">
        <v>-7</v>
      </c>
    </row>
    <row r="17" spans="1:16" x14ac:dyDescent="0.3">
      <c r="A17" s="6"/>
      <c r="B17" s="6"/>
      <c r="C17" s="6"/>
      <c r="D17" s="7"/>
      <c r="E17" s="7"/>
      <c r="F17" s="7"/>
      <c r="G17" s="7"/>
      <c r="H17" s="7"/>
      <c r="I17" s="6"/>
      <c r="J17" s="6"/>
      <c r="K17" s="6"/>
      <c r="L17" s="7"/>
      <c r="M17" s="7"/>
      <c r="N17" s="7"/>
      <c r="O17" s="7"/>
      <c r="P17" s="7"/>
    </row>
    <row r="18" spans="1:16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25.8" x14ac:dyDescent="0.5">
      <c r="A19" s="6"/>
      <c r="B19" s="9" t="s">
        <v>70</v>
      </c>
      <c r="C19" s="9"/>
      <c r="D19" s="9"/>
      <c r="E19" s="9"/>
      <c r="F19" s="9"/>
      <c r="G19" s="9"/>
      <c r="H19" s="9"/>
      <c r="I19" s="6"/>
      <c r="J19" s="9" t="s">
        <v>70</v>
      </c>
      <c r="K19" s="9"/>
      <c r="L19" s="9"/>
      <c r="M19" s="9"/>
      <c r="N19" s="9"/>
      <c r="O19" s="9"/>
      <c r="P19" s="9"/>
    </row>
    <row r="20" spans="1:16" x14ac:dyDescent="0.3">
      <c r="A20" s="6"/>
      <c r="B20" s="8" t="s">
        <v>71</v>
      </c>
      <c r="C20" s="10"/>
      <c r="D20" s="11" t="s">
        <v>22</v>
      </c>
      <c r="E20" s="11" t="s">
        <v>58</v>
      </c>
      <c r="F20" s="11" t="s">
        <v>59</v>
      </c>
      <c r="G20" s="11" t="s">
        <v>60</v>
      </c>
      <c r="H20" s="11" t="s">
        <v>61</v>
      </c>
      <c r="I20" s="6"/>
      <c r="J20" s="8" t="s">
        <v>71</v>
      </c>
      <c r="K20" s="10"/>
      <c r="L20" s="11" t="s">
        <v>22</v>
      </c>
      <c r="M20" s="11" t="s">
        <v>58</v>
      </c>
      <c r="N20" s="11" t="s">
        <v>59</v>
      </c>
      <c r="O20" s="11" t="s">
        <v>60</v>
      </c>
      <c r="P20" s="11" t="s">
        <v>61</v>
      </c>
    </row>
    <row r="21" spans="1:16" x14ac:dyDescent="0.3">
      <c r="A21" s="6"/>
      <c r="B21" s="5" t="s">
        <v>68</v>
      </c>
      <c r="C21" s="5" t="s">
        <v>67</v>
      </c>
      <c r="D21" s="5" t="s">
        <v>62</v>
      </c>
      <c r="E21" s="5" t="s">
        <v>63</v>
      </c>
      <c r="F21" s="5" t="s">
        <v>64</v>
      </c>
      <c r="G21" s="5" t="s">
        <v>65</v>
      </c>
      <c r="H21" s="5" t="s">
        <v>66</v>
      </c>
      <c r="I21" s="6"/>
      <c r="J21" s="5" t="s">
        <v>68</v>
      </c>
      <c r="K21" s="5" t="s">
        <v>67</v>
      </c>
      <c r="L21" s="5" t="s">
        <v>62</v>
      </c>
      <c r="M21" s="5" t="s">
        <v>63</v>
      </c>
      <c r="N21" s="5" t="s">
        <v>64</v>
      </c>
      <c r="O21" s="5" t="s">
        <v>65</v>
      </c>
      <c r="P21" s="5" t="s">
        <v>66</v>
      </c>
    </row>
    <row r="22" spans="1:16" x14ac:dyDescent="0.3">
      <c r="A22" s="6"/>
      <c r="B22" s="6" t="s">
        <v>36</v>
      </c>
      <c r="C22" s="6" t="s">
        <v>33</v>
      </c>
      <c r="D22" s="7">
        <f>_xll.BDP($C22,D$4)</f>
        <v>56.9</v>
      </c>
      <c r="E22" s="4">
        <f>_xll.BDP($C22,E$4)</f>
        <v>-0.6</v>
      </c>
      <c r="F22" s="4">
        <f>_xll.BDP($C22,F$4)</f>
        <v>-0.7</v>
      </c>
      <c r="G22" s="4">
        <f>_xll.BDP($C22,G$4)</f>
        <v>0.7</v>
      </c>
      <c r="H22" s="4">
        <f>_xll.BDP($C22,H$4)</f>
        <v>3.3</v>
      </c>
      <c r="I22" s="6"/>
      <c r="J22" s="6" t="s">
        <v>36</v>
      </c>
      <c r="K22" s="6" t="s">
        <v>33</v>
      </c>
      <c r="L22" s="7">
        <v>59.1</v>
      </c>
      <c r="M22" s="4">
        <v>2.2000000000000002</v>
      </c>
      <c r="N22" s="4">
        <v>-1.2</v>
      </c>
      <c r="O22" s="4">
        <v>1.3</v>
      </c>
      <c r="P22" s="4">
        <v>2.2000000000000002</v>
      </c>
    </row>
    <row r="23" spans="1:16" x14ac:dyDescent="0.3">
      <c r="A23" s="6"/>
      <c r="B23" s="6" t="s">
        <v>37</v>
      </c>
      <c r="C23" s="6" t="s">
        <v>34</v>
      </c>
      <c r="D23" s="7">
        <f>_xll.BDP($C23,D$4)</f>
        <v>60.7</v>
      </c>
      <c r="E23" s="4">
        <f>_xll.BDP($C23,E$4)</f>
        <v>-1.7</v>
      </c>
      <c r="F23" s="4">
        <f>_xll.BDP($C23,F$4)</f>
        <v>-2.9</v>
      </c>
      <c r="G23" s="4">
        <f>_xll.BDP($C23,G$4)</f>
        <v>0.4</v>
      </c>
      <c r="H23" s="4">
        <f>_xll.BDP($C23,H$4)</f>
        <v>4.7</v>
      </c>
      <c r="I23" s="6"/>
      <c r="J23" s="6" t="s">
        <v>37</v>
      </c>
      <c r="K23" s="6" t="s">
        <v>34</v>
      </c>
      <c r="L23" s="7">
        <v>63</v>
      </c>
      <c r="M23" s="4">
        <v>2.8</v>
      </c>
      <c r="N23" s="4">
        <v>-1.9</v>
      </c>
      <c r="O23" s="4">
        <v>1.4</v>
      </c>
      <c r="P23" s="4">
        <v>2.5</v>
      </c>
    </row>
    <row r="24" spans="1:16" x14ac:dyDescent="0.3">
      <c r="A24" s="6"/>
      <c r="B24" s="6" t="s">
        <v>38</v>
      </c>
      <c r="C24" s="6" t="s">
        <v>35</v>
      </c>
      <c r="D24" s="7">
        <f>_xll.BDP($C24,D$4)</f>
        <v>49.2</v>
      </c>
      <c r="E24" s="4">
        <f>_xll.BDP($C24,E$4)</f>
        <v>-8.4</v>
      </c>
      <c r="F24" s="4">
        <f>_xll.BDP($C24,F$4)</f>
        <v>-8.5</v>
      </c>
      <c r="G24" s="4">
        <f>_xll.BDP($C24,G$4)</f>
        <v>-6.4</v>
      </c>
      <c r="H24" s="4">
        <f>_xll.BDP($C24,H$4)</f>
        <v>-5.5</v>
      </c>
      <c r="I24" s="6"/>
      <c r="J24" s="6" t="s">
        <v>38</v>
      </c>
      <c r="K24" s="6" t="s">
        <v>35</v>
      </c>
      <c r="L24" s="7">
        <v>49.1</v>
      </c>
      <c r="M24" s="4">
        <v>0.7</v>
      </c>
      <c r="N24" s="4">
        <v>-4.5999999999999996</v>
      </c>
      <c r="O24" s="4">
        <v>-1</v>
      </c>
      <c r="P24" s="4">
        <v>-3.7</v>
      </c>
    </row>
    <row r="25" spans="1:16" x14ac:dyDescent="0.3">
      <c r="A25" s="6"/>
      <c r="B25" s="6" t="s">
        <v>6</v>
      </c>
      <c r="C25" s="6" t="s">
        <v>44</v>
      </c>
      <c r="D25" s="7">
        <f>_xll.BDP($C25,D$4)</f>
        <v>57.7</v>
      </c>
      <c r="E25" s="4">
        <f>_xll.BDP($C25,E$4)</f>
        <v>-5.5</v>
      </c>
      <c r="F25" s="4">
        <f>_xll.BDP($C25,F$4)</f>
        <v>-3.5</v>
      </c>
      <c r="G25" s="4">
        <f>_xll.BDP($C25,G$4)</f>
        <v>0.3</v>
      </c>
      <c r="H25" s="4">
        <f>_xll.BDP($C25,H$4)</f>
        <v>2.9</v>
      </c>
      <c r="I25" s="6"/>
      <c r="J25" s="6" t="s">
        <v>6</v>
      </c>
      <c r="K25" s="6" t="s">
        <v>44</v>
      </c>
      <c r="L25" s="7">
        <v>62</v>
      </c>
      <c r="M25" s="4">
        <v>5.3</v>
      </c>
      <c r="N25" s="4">
        <v>-1.8</v>
      </c>
      <c r="O25" s="4">
        <v>2.8</v>
      </c>
      <c r="P25" s="4">
        <v>2.7</v>
      </c>
    </row>
    <row r="26" spans="1:16" x14ac:dyDescent="0.3">
      <c r="A26" s="6"/>
      <c r="B26" s="6" t="s">
        <v>43</v>
      </c>
      <c r="C26" s="6" t="s">
        <v>45</v>
      </c>
      <c r="D26" s="7">
        <f>_xll.BDP($C26,D$4)</f>
        <v>57</v>
      </c>
      <c r="E26" s="4">
        <f>_xll.BDP($C26,E$4)</f>
        <v>3.5</v>
      </c>
      <c r="F26" s="4">
        <f>_xll.BDP($C26,F$4)</f>
        <v>3</v>
      </c>
      <c r="G26" s="4">
        <f>_xll.BDP($C26,G$4)</f>
        <v>6</v>
      </c>
      <c r="H26" s="4">
        <f>_xll.BDP($C26,H$4)</f>
        <v>7</v>
      </c>
      <c r="I26" s="6"/>
      <c r="J26" s="6" t="s">
        <v>43</v>
      </c>
      <c r="K26" s="6" t="s">
        <v>45</v>
      </c>
      <c r="L26" s="7">
        <v>54.5</v>
      </c>
      <c r="M26" s="4">
        <v>0</v>
      </c>
      <c r="N26" s="4">
        <v>0.5</v>
      </c>
      <c r="O26" s="4">
        <v>0</v>
      </c>
      <c r="P26" s="4">
        <v>3</v>
      </c>
    </row>
    <row r="27" spans="1:16" x14ac:dyDescent="0.3">
      <c r="A27" s="6"/>
      <c r="B27" s="6" t="s">
        <v>39</v>
      </c>
      <c r="C27" s="6" t="s">
        <v>46</v>
      </c>
      <c r="D27" s="7">
        <f>_xll.BDP($C27,D$4)</f>
        <v>51.5</v>
      </c>
      <c r="E27" s="4">
        <f>_xll.BDP($C27,E$4)</f>
        <v>-1.5</v>
      </c>
      <c r="F27" s="4">
        <f>_xll.BDP($C27,F$4)</f>
        <v>1</v>
      </c>
      <c r="G27" s="4">
        <f>_xll.BDP($C27,G$4)</f>
        <v>-0.5</v>
      </c>
      <c r="H27" s="4">
        <f>_xll.BDP($C27,H$4)</f>
        <v>-1</v>
      </c>
      <c r="I27" s="6"/>
      <c r="J27" s="6" t="s">
        <v>39</v>
      </c>
      <c r="K27" s="6" t="s">
        <v>46</v>
      </c>
      <c r="L27" s="7">
        <v>52</v>
      </c>
      <c r="M27" s="4">
        <v>-0.5</v>
      </c>
      <c r="N27" s="4">
        <v>-1</v>
      </c>
      <c r="O27" s="4">
        <v>-1.5</v>
      </c>
      <c r="P27" s="4">
        <v>2.5</v>
      </c>
    </row>
    <row r="28" spans="1:16" x14ac:dyDescent="0.3">
      <c r="A28" s="6"/>
      <c r="B28" s="6" t="s">
        <v>40</v>
      </c>
      <c r="C28" s="6" t="s">
        <v>47</v>
      </c>
      <c r="D28" s="7">
        <f>_xll.BDP($C28,D$4)</f>
        <v>54</v>
      </c>
      <c r="E28" s="4">
        <f>_xll.BDP($C28,E$4)</f>
        <v>1.5</v>
      </c>
      <c r="F28" s="4">
        <f>_xll.BDP($C28,F$4)</f>
        <v>2</v>
      </c>
      <c r="G28" s="4">
        <f>_xll.BDP($C28,G$4)</f>
        <v>2.5</v>
      </c>
      <c r="H28" s="4">
        <f>_xll.BDP($C28,H$4)</f>
        <v>0</v>
      </c>
      <c r="I28" s="6"/>
      <c r="J28" s="6" t="s">
        <v>40</v>
      </c>
      <c r="K28" s="6" t="s">
        <v>47</v>
      </c>
      <c r="L28" s="7">
        <v>52.5</v>
      </c>
      <c r="M28" s="4">
        <v>1.5</v>
      </c>
      <c r="N28" s="4">
        <v>-4.5</v>
      </c>
      <c r="O28" s="4">
        <v>1.5</v>
      </c>
      <c r="P28" s="4">
        <v>3</v>
      </c>
    </row>
    <row r="29" spans="1:16" x14ac:dyDescent="0.3">
      <c r="A29" s="6"/>
      <c r="B29" s="6" t="s">
        <v>41</v>
      </c>
      <c r="C29" s="6" t="s">
        <v>48</v>
      </c>
      <c r="D29" s="7">
        <f>_xll.BDP($C29,D$4)</f>
        <v>63</v>
      </c>
      <c r="E29" s="4">
        <f>_xll.BDP($C29,E$4)</f>
        <v>3</v>
      </c>
      <c r="F29" s="4">
        <f>_xll.BDP($C29,F$4)</f>
        <v>-1.5</v>
      </c>
      <c r="G29" s="4">
        <f>_xll.BDP($C29,G$4)</f>
        <v>2.5</v>
      </c>
      <c r="H29" s="4">
        <f>_xll.BDP($C29,H$4)</f>
        <v>3</v>
      </c>
      <c r="I29" s="6"/>
      <c r="J29" s="6" t="s">
        <v>41</v>
      </c>
      <c r="K29" s="6" t="s">
        <v>48</v>
      </c>
      <c r="L29" s="7">
        <v>63</v>
      </c>
      <c r="M29" s="4">
        <v>-2</v>
      </c>
      <c r="N29" s="4">
        <v>-0.5</v>
      </c>
      <c r="O29" s="4">
        <v>3.5</v>
      </c>
      <c r="P29" s="4">
        <v>4.5</v>
      </c>
    </row>
    <row r="30" spans="1:16" x14ac:dyDescent="0.3">
      <c r="A30" s="6"/>
      <c r="B30" s="6" t="s">
        <v>16</v>
      </c>
      <c r="C30" s="6" t="s">
        <v>49</v>
      </c>
      <c r="D30" s="7">
        <f>_xll.BDP($C30,D$4)</f>
        <v>57.8</v>
      </c>
      <c r="E30" s="4">
        <f>_xll.BDP($C30,E$4)</f>
        <v>6.4</v>
      </c>
      <c r="F30" s="4">
        <f>_xll.BDP($C30,F$4)</f>
        <v>2.6</v>
      </c>
      <c r="G30" s="4">
        <f>_xll.BDP($C30,G$4)</f>
        <v>2.6</v>
      </c>
      <c r="H30" s="4">
        <f>_xll.BDP($C30,H$4)</f>
        <v>6.9</v>
      </c>
      <c r="I30" s="6"/>
      <c r="J30" s="6" t="s">
        <v>16</v>
      </c>
      <c r="K30" s="6" t="s">
        <v>49</v>
      </c>
      <c r="L30" s="7">
        <v>59.2</v>
      </c>
      <c r="M30" s="4">
        <v>0.9</v>
      </c>
      <c r="N30" s="4">
        <v>-0.4</v>
      </c>
      <c r="O30" s="4">
        <v>2.5</v>
      </c>
      <c r="P30" s="4">
        <v>0.9</v>
      </c>
    </row>
    <row r="31" spans="1:16" x14ac:dyDescent="0.3">
      <c r="A31" s="6"/>
      <c r="B31" s="6" t="s">
        <v>42</v>
      </c>
      <c r="C31" s="6" t="s">
        <v>51</v>
      </c>
      <c r="D31" s="7">
        <f>_xll.BDP($C31,D$4)</f>
        <v>54.5</v>
      </c>
      <c r="E31" s="4">
        <f>_xll.BDP($C31,E$4)</f>
        <v>-11</v>
      </c>
      <c r="F31" s="4">
        <f>_xll.BDP($C31,F$4)</f>
        <v>-2.5</v>
      </c>
      <c r="G31" s="4">
        <f>_xll.BDP($C31,G$4)</f>
        <v>-2.5</v>
      </c>
      <c r="H31" s="4">
        <f>_xll.BDP($C31,H$4)</f>
        <v>5.5</v>
      </c>
      <c r="I31" s="6"/>
      <c r="J31" s="6" t="s">
        <v>42</v>
      </c>
      <c r="K31" s="6" t="s">
        <v>51</v>
      </c>
      <c r="L31" s="7">
        <v>54.5</v>
      </c>
      <c r="M31" s="4">
        <v>2</v>
      </c>
      <c r="N31" s="4">
        <v>-2</v>
      </c>
      <c r="O31" s="4">
        <v>6</v>
      </c>
      <c r="P31" s="4">
        <v>1</v>
      </c>
    </row>
    <row r="32" spans="1:16" x14ac:dyDescent="0.3">
      <c r="A32" s="6"/>
      <c r="B32" s="6" t="s">
        <v>20</v>
      </c>
      <c r="C32" s="6" t="s">
        <v>50</v>
      </c>
      <c r="D32" s="7">
        <f>_xll.BDP($C32,D$4)</f>
        <v>48.5</v>
      </c>
      <c r="E32" s="4">
        <f>_xll.BDP($C32,E$4)</f>
        <v>-4.5</v>
      </c>
      <c r="F32" s="4">
        <f>_xll.BDP($C32,F$4)</f>
        <v>-2.5</v>
      </c>
      <c r="G32" s="4">
        <f>_xll.BDP($C32,G$4)</f>
        <v>-5.5</v>
      </c>
      <c r="H32" s="4">
        <f>_xll.BDP($C32,H$4)</f>
        <v>-5</v>
      </c>
      <c r="I32" s="6"/>
      <c r="J32" s="6" t="s">
        <v>20</v>
      </c>
      <c r="K32" s="6" t="s">
        <v>50</v>
      </c>
      <c r="L32" s="7">
        <v>54.5</v>
      </c>
      <c r="M32" s="4">
        <v>1.5</v>
      </c>
      <c r="N32" s="4">
        <v>4</v>
      </c>
      <c r="O32" s="4">
        <v>3</v>
      </c>
      <c r="P32" s="4">
        <v>-1.5</v>
      </c>
    </row>
    <row r="33" spans="1:9" x14ac:dyDescent="0.3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3">
      <c r="A34" s="6"/>
      <c r="B34" s="6"/>
      <c r="C34" s="6"/>
      <c r="D34" s="6"/>
      <c r="E34" s="6"/>
      <c r="F34" s="6"/>
      <c r="G34" s="6"/>
      <c r="H34" s="6"/>
      <c r="I34" s="6"/>
    </row>
  </sheetData>
  <conditionalFormatting sqref="E6:E17">
    <cfRule type="colorScale" priority="16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F6:F17">
    <cfRule type="colorScale" priority="15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G6:G17">
    <cfRule type="colorScale" priority="14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H6:H17">
    <cfRule type="colorScale" priority="13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E22:E32">
    <cfRule type="colorScale" priority="12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F22:F32">
    <cfRule type="colorScale" priority="11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G22:G32">
    <cfRule type="colorScale" priority="10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H22:H32">
    <cfRule type="colorScale" priority="9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M6:M17">
    <cfRule type="colorScale" priority="8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N6:N17">
    <cfRule type="colorScale" priority="7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O6:O17">
    <cfRule type="colorScale" priority="6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P6:P17">
    <cfRule type="colorScale" priority="5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M22:M32">
    <cfRule type="colorScale" priority="4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N22:N32">
    <cfRule type="colorScale" priority="3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O22:O32">
    <cfRule type="colorScale" priority="2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P22:P32">
    <cfRule type="colorScale" priority="1">
      <colorScale>
        <cfvo type="min"/>
        <cfvo type="percentile" val="50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ISM Manufacturero</vt:lpstr>
      <vt:lpstr>ISM No manufacturero</vt:lpstr>
      <vt:lpstr>Resumen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2015-01-30T15:47:44Z</dcterms:created>
  <dcterms:modified xsi:type="dcterms:W3CDTF">2017-06-28T16:09:58Z</dcterms:modified>
</cp:coreProperties>
</file>