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2" windowWidth="15480" windowHeight="11460" activeTab="5"/>
  </bookViews>
  <sheets>
    <sheet name="Hoja1" sheetId="1" r:id="rId1"/>
    <sheet name="Hoja2" sheetId="2" r:id="rId2"/>
    <sheet name="IC Coference Board" sheetId="3" r:id="rId3"/>
    <sheet name="Hoja4" sheetId="4" r:id="rId4"/>
    <sheet name="Hoja3" sheetId="5" r:id="rId5"/>
    <sheet name="Hoja5" sheetId="6" r:id="rId6"/>
  </sheets>
  <calcPr calcId="145621"/>
</workbook>
</file>

<file path=xl/calcChain.xml><?xml version="1.0" encoding="utf-8"?>
<calcChain xmlns="http://schemas.openxmlformats.org/spreadsheetml/2006/main">
  <c r="B10" i="6" l="1"/>
  <c r="B9" i="6"/>
  <c r="C12" i="6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E7" i="5"/>
  <c r="C7" i="5"/>
  <c r="A7" i="5"/>
  <c r="S18" i="4"/>
  <c r="R18" i="4"/>
  <c r="O18" i="4"/>
  <c r="N18" i="4"/>
  <c r="K18" i="4"/>
  <c r="J18" i="4"/>
  <c r="G18" i="4"/>
  <c r="F18" i="4"/>
  <c r="C18" i="4"/>
  <c r="A18" i="4"/>
  <c r="P18" i="4"/>
  <c r="Q18" i="4"/>
  <c r="L18" i="4"/>
  <c r="I18" i="4"/>
  <c r="D18" i="4"/>
  <c r="E18" i="4"/>
  <c r="M18" i="4"/>
  <c r="H18" i="4"/>
  <c r="A18" i="3"/>
  <c r="G18" i="3"/>
  <c r="D18" i="3"/>
  <c r="V20" i="2"/>
  <c r="AE20" i="2"/>
  <c r="G20" i="2"/>
  <c r="J20" i="2"/>
  <c r="S20" i="2"/>
  <c r="D20" i="2"/>
  <c r="Y20" i="2"/>
  <c r="A20" i="2"/>
  <c r="P20" i="2"/>
  <c r="AB20" i="2"/>
  <c r="M20" i="2"/>
  <c r="G19" i="1"/>
  <c r="A19" i="1"/>
  <c r="D19" i="1"/>
</calcChain>
</file>

<file path=xl/sharedStrings.xml><?xml version="1.0" encoding="utf-8"?>
<sst xmlns="http://schemas.openxmlformats.org/spreadsheetml/2006/main" count="270" uniqueCount="156">
  <si>
    <t xml:space="preserve"> </t>
  </si>
  <si>
    <t>Consumer Sentiment</t>
  </si>
  <si>
    <t>Current Economic Conditions</t>
  </si>
  <si>
    <t>Consumer Expectations</t>
  </si>
  <si>
    <t>Survey Indicators</t>
  </si>
  <si>
    <t>PERSONAL FINANCES</t>
  </si>
  <si>
    <t>CONSSENT Index</t>
  </si>
  <si>
    <t>CONSCURR Index</t>
  </si>
  <si>
    <t>CONSEXP Index</t>
  </si>
  <si>
    <t>Date</t>
  </si>
  <si>
    <t>PX_LAST</t>
  </si>
  <si>
    <t>Expectativas</t>
  </si>
  <si>
    <t>Condiciones Actuales</t>
  </si>
  <si>
    <t>Confianza U de Michigan</t>
  </si>
  <si>
    <t>Current Financial Situation vs 1 Year Ago</t>
  </si>
  <si>
    <t>CONSPAGI Index</t>
  </si>
  <si>
    <t>Expected Change in Financial Situation in</t>
  </si>
  <si>
    <t>CONSEXFI Index</t>
  </si>
  <si>
    <t>Annual Trend in Past &amp; Expected Househo</t>
  </si>
  <si>
    <t>CONSATRI Index</t>
  </si>
  <si>
    <t>Current Financial Situation vs 5 Years Ag</t>
  </si>
  <si>
    <t>CONS5YFI Index</t>
  </si>
  <si>
    <t>Expected Financial Situation in 5 Years (</t>
  </si>
  <si>
    <t>CONS5EXI Index</t>
  </si>
  <si>
    <t>5-Year Trend in Past &amp; Expected Househo</t>
  </si>
  <si>
    <t>CONS5TRI Index</t>
  </si>
  <si>
    <t xml:space="preserve">Expected Increase in Household Income </t>
  </si>
  <si>
    <t>CONSFIRS Index</t>
  </si>
  <si>
    <t>Expected Real Household Income in 1 Ye</t>
  </si>
  <si>
    <t>CONSRFIR Index</t>
  </si>
  <si>
    <t>Probability of Higher Personal Income (M</t>
  </si>
  <si>
    <t>CONSCIMN Index</t>
  </si>
  <si>
    <t>Real Income Gains During the Next 5 Yea</t>
  </si>
  <si>
    <t>CONSIMMN Index</t>
  </si>
  <si>
    <t>Job Loss Probability During the Next 5 Ye</t>
  </si>
  <si>
    <t>CONSLJMN Index</t>
  </si>
  <si>
    <t>Job Loss Probability During the Next 5 Years (Mean, %)</t>
  </si>
  <si>
    <t>Real Income Gains During the Next 5 Years (Mean, %)</t>
  </si>
  <si>
    <t>Probability of Higher Personal Income (Mean, %)</t>
  </si>
  <si>
    <t>Expected Real Household Income in 1 Year (% Bal)</t>
  </si>
  <si>
    <t>Expected Increase in Household Income in 1 Year (% Bal)</t>
  </si>
  <si>
    <t>5-Year Trend in Past &amp; Expected Household Financial Situation (% Bal)</t>
  </si>
  <si>
    <t>Expected Financial Situation in 5 Years (% Bal)</t>
  </si>
  <si>
    <t>Current Financial Situation vs 5 Years Ago (% Bal)</t>
  </si>
  <si>
    <t>Annual Trend in Past &amp; Expected Household Financial Situation (% Bal)</t>
  </si>
  <si>
    <t>Expected Change in Financial Situation in a Year (% Bal)</t>
  </si>
  <si>
    <t>Current Financial Situation vs 1 Year Ago (% Bal)</t>
  </si>
  <si>
    <t>Major Appliances Purchase Clothes Dryer</t>
  </si>
  <si>
    <t>CONCAPCD Index</t>
  </si>
  <si>
    <t>Major Appliances Purchase Air Conditioner</t>
  </si>
  <si>
    <t>CONCAPAC Index</t>
  </si>
  <si>
    <t>Carpet Purchase</t>
  </si>
  <si>
    <t>CONCAPCP Index</t>
  </si>
  <si>
    <t>VACATION INTENDED WITHIN 6 MONTHS</t>
  </si>
  <si>
    <t>Vacation Intended</t>
  </si>
  <si>
    <t>CONCVACA Index</t>
  </si>
  <si>
    <t>Vacation Intended Destination US</t>
  </si>
  <si>
    <t>CONCVACU Index</t>
  </si>
  <si>
    <t>Vacation Intended Foreign Country</t>
  </si>
  <si>
    <t>CONCVACF Index</t>
  </si>
  <si>
    <t>CONCVACM Index</t>
  </si>
  <si>
    <t>CONCVACP Index</t>
  </si>
  <si>
    <t>Vacation Intended Means Of Travel Other</t>
  </si>
  <si>
    <t>CONCVACO Index</t>
  </si>
  <si>
    <t>Inflation Rate 1 Year Ahead</t>
  </si>
  <si>
    <t>CONCINFL Index</t>
  </si>
  <si>
    <t>Interest Rates Higher</t>
  </si>
  <si>
    <t>CONCINTH Index</t>
  </si>
  <si>
    <t>Interest Rates Same</t>
  </si>
  <si>
    <t>CONCINTS Index</t>
  </si>
  <si>
    <t>Interest Rates Lower</t>
  </si>
  <si>
    <t>CONCINTL Index</t>
  </si>
  <si>
    <t>Stock Prices Increase</t>
  </si>
  <si>
    <t>CONCSTKI Index</t>
  </si>
  <si>
    <t>Stock Prices Same</t>
  </si>
  <si>
    <t>CONCSTKS Index</t>
  </si>
  <si>
    <t>Stock Prices Decrease</t>
  </si>
  <si>
    <t>CONCSTKD Index</t>
  </si>
  <si>
    <t>CONCBUGD Index</t>
  </si>
  <si>
    <t>CONCBUBD Index</t>
  </si>
  <si>
    <t>CONCBUNO Index</t>
  </si>
  <si>
    <t>CONCJOBP Index</t>
  </si>
  <si>
    <t>CONCJOBN Index</t>
  </si>
  <si>
    <t>CONCJOBH Index</t>
  </si>
  <si>
    <t>CONCBU6B Index</t>
  </si>
  <si>
    <t>CONCBU6W Index</t>
  </si>
  <si>
    <t>CONCBU6S Index</t>
  </si>
  <si>
    <t>CONCEM6M Index</t>
  </si>
  <si>
    <t>CONCEM6F Index</t>
  </si>
  <si>
    <t>CONCEM6S Index</t>
  </si>
  <si>
    <t>CONCININ Index</t>
  </si>
  <si>
    <t>CONCINDE Index</t>
  </si>
  <si>
    <t>CONCINSM Index</t>
  </si>
  <si>
    <t>CONCAUTO Index</t>
  </si>
  <si>
    <t>CONCAUTN Index</t>
  </si>
  <si>
    <t>CONCAUTU Index</t>
  </si>
  <si>
    <t>CONCAUTC Index</t>
  </si>
  <si>
    <t>CONCHOME Index</t>
  </si>
  <si>
    <t>CONCHOMN Index</t>
  </si>
  <si>
    <t>CONCHOML Index</t>
  </si>
  <si>
    <t>CONCHOMU Index</t>
  </si>
  <si>
    <t>CONCAPPL Index</t>
  </si>
  <si>
    <t>CONCAPRE Index</t>
  </si>
  <si>
    <t>CONCAPWM Index</t>
  </si>
  <si>
    <t>CONCAPTV Index</t>
  </si>
  <si>
    <t>CONCAPVC Index</t>
  </si>
  <si>
    <t>CONCAPRG Index</t>
  </si>
  <si>
    <t>Business Conditions Good</t>
  </si>
  <si>
    <t>Business Conditions Bad</t>
  </si>
  <si>
    <t>Business Conditions Normal</t>
  </si>
  <si>
    <t>Employment Jobs Plentiful</t>
  </si>
  <si>
    <t>Employment Jobs Not So Plentiful</t>
  </si>
  <si>
    <t>Employment Jobs Hard To Get</t>
  </si>
  <si>
    <t>EXPECTATIONS FOR 6 MONTHS HENCE</t>
  </si>
  <si>
    <t>Business Conditions Better</t>
  </si>
  <si>
    <t>Business Conditions Worse</t>
  </si>
  <si>
    <t>Business Conditions Same</t>
  </si>
  <si>
    <t>Automobile Purchase Yes</t>
  </si>
  <si>
    <t>Automobile Purchase New</t>
  </si>
  <si>
    <t>Automobile Purchase Used</t>
  </si>
  <si>
    <t>Major Appliances Purchase Total Plans</t>
  </si>
  <si>
    <t>Major Appliances Purchase Refrigerator</t>
  </si>
  <si>
    <t>Major Appliances Purchase Washing Machine</t>
  </si>
  <si>
    <t>Major Appliances Purchase TV Set</t>
  </si>
  <si>
    <t>Major Appliances Purchase Vacuum Cleaner</t>
  </si>
  <si>
    <t>Major Appliances Purchase Range</t>
  </si>
  <si>
    <t>Vacation Intended Means Of Travel Automo</t>
  </si>
  <si>
    <t>Vacation Intended Means Of Travel Airplan</t>
  </si>
  <si>
    <t>CONCCONF Index</t>
  </si>
  <si>
    <t>Conference Board Consumer Confidence SA 1985=100</t>
  </si>
  <si>
    <t>Automobile Purchase Uncertain</t>
  </si>
  <si>
    <t>Home Purchase Yes</t>
  </si>
  <si>
    <t>Home Purchase New</t>
  </si>
  <si>
    <t>Home Purchase Lived In</t>
  </si>
  <si>
    <t>Home Purchase Uncertain</t>
  </si>
  <si>
    <t>Intención de compra linea blanca</t>
  </si>
  <si>
    <t>Intensión de compra vehículos</t>
  </si>
  <si>
    <t>Intensión Compra de Casa</t>
  </si>
  <si>
    <t>ICC CB</t>
  </si>
  <si>
    <t>CONCPSIT Index</t>
  </si>
  <si>
    <t>CONCEXP Index</t>
  </si>
  <si>
    <t>Situación Presente</t>
  </si>
  <si>
    <t>Confianza del Consumidor</t>
  </si>
  <si>
    <t>APPRAISAL OF PRESENT SITUATION</t>
  </si>
  <si>
    <t>Employment More Jobs</t>
  </si>
  <si>
    <t>Employment Same</t>
  </si>
  <si>
    <t>Employment Fewer Jobs</t>
  </si>
  <si>
    <t>Income Increase</t>
  </si>
  <si>
    <t>Income Decrease</t>
  </si>
  <si>
    <t>Income Same</t>
  </si>
  <si>
    <t>PLANS TO BUY WITHIN 6 MONTHS</t>
  </si>
  <si>
    <t>EXPECTATIONS FOR 12 MONTHS HENCE</t>
  </si>
  <si>
    <t>RSTAYOY Index</t>
  </si>
  <si>
    <t>ICC Conference Board</t>
  </si>
  <si>
    <t>ICC U de Michigan</t>
  </si>
  <si>
    <t>Ventas al Por Menor, eje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</si>
</sst>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24531</v>
        <stp/>
        <stp>##V3_BDHV12</stp>
        <stp>CONCEXP Index</stp>
        <stp>PX_LAST</stp>
        <stp>1/1/1900</stp>
        <stp/>
        <stp>[confianza Estados Unidos.xlsx]IC Coference Board!R18C7</stp>
        <stp>Dir=V</stp>
        <stp>Dts=S</stp>
        <stp>Sort=A</stp>
        <stp>Quote=C</stp>
        <stp>QtTyp=Y</stp>
        <stp>Days=T</stp>
        <stp>Per=cm</stp>
        <stp>DtFmt=D</stp>
        <stp>UseDPDF=Y</stp>
        <stp>cols=2;rows=543</stp>
        <tr r="G18" s="3"/>
      </tp>
      <tp>
        <v>24531</v>
        <stp/>
        <stp>##V3_BDHV12</stp>
        <stp>CONCCONF Index</stp>
        <stp>PX_LAST</stp>
        <stp>1/1/1900</stp>
        <stp/>
        <stp>[confianza Estados Unidos.xlsx]IC Coference Board!R18C1</stp>
        <stp>Dir=V</stp>
        <stp>Dts=S</stp>
        <stp>Sort=A</stp>
        <stp>Quote=C</stp>
        <stp>QtTyp=Y</stp>
        <stp>Days=T</stp>
        <stp>Per=cm</stp>
        <stp>DtFmt=D</stp>
        <stp>UseDPDF=Y</stp>
        <stp>cols=2;rows=543</stp>
        <tr r="A18" s="3"/>
      </tp>
    </main>
    <main first="bloomberg.rtd">
      <tp>
        <v>24531</v>
        <stp/>
        <stp>##V3_BDHV12</stp>
        <stp>CONCPSIT Index</stp>
        <stp>PX_LAST</stp>
        <stp>1/1/1900</stp>
        <stp/>
        <stp>[confianza Estados Unidos.xlsx]IC Coference Board!R18C4</stp>
        <stp>Dir=V</stp>
        <stp>Dts=S</stp>
        <stp>Sort=A</stp>
        <stp>Quote=C</stp>
        <stp>QtTyp=Y</stp>
        <stp>Days=T</stp>
        <stp>Per=cm</stp>
        <stp>DtFmt=D</stp>
        <stp>UseDPDF=Y</stp>
        <stp>cols=2;rows=543</stp>
        <tr r="D18" s="3"/>
      </tp>
    </main>
    <main first="bloomberg.rtd">
      <tp>
        <v>0.5</v>
        <stp/>
        <stp>##V3_BDHV12</stp>
        <stp>CONCHOMU Index</stp>
        <stp>PX_LAST</stp>
        <stp>1/1/2010</stp>
        <stp/>
        <stp>[confianza Estados Unidos.xlsx]Hoja4!R18C10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J18" s="4"/>
      </tp>
      <tp>
        <v>7.3</v>
        <stp/>
        <stp>##V3_BDHV12</stp>
        <stp>CONCAPTV Index</stp>
        <stp>PX_LAST</stp>
        <stp>1/1/2010</stp>
        <stp/>
        <stp>[confianza Estados Unidos.xlsx]Hoja4!R18C14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N18" s="4"/>
      </tp>
    </main>
    <main first="bloomberg.rtd">
      <tp>
        <v>36556</v>
        <stp/>
        <stp>##V3_BDHV12</stp>
        <stp>CONCCONF Index</stp>
        <stp>PX_LAST</stp>
        <stp>1/1/2000</stp>
        <stp/>
        <stp>[confianza Estados Unidos.xlsx]Hoja3!R7C5</stp>
        <stp>Dir=V</stp>
        <stp>Dts=S</stp>
        <stp>Sort=A</stp>
        <stp>Quote=C</stp>
        <stp>QtTyp=Y</stp>
        <stp>Days=T</stp>
        <stp>Per=cd</stp>
        <stp>DtFmt=D</stp>
        <stp>UseDPDF=Y</stp>
        <stp>cols=2;rows=210</stp>
        <tr r="E7" s="5"/>
      </tp>
      <tp>
        <v>36556</v>
        <stp/>
        <stp>##V3_BDHV12</stp>
        <stp>CONSSENT Index</stp>
        <stp>PX_LAST</stp>
        <stp>1/1/2000</stp>
        <stp/>
        <stp>[confianza Estados Unidos.xlsx]Hoja3!R7C3</stp>
        <stp>Dir=V</stp>
        <stp>Dts=S</stp>
        <stp>Sort=A</stp>
        <stp>Quote=C</stp>
        <stp>QtTyp=Y</stp>
        <stp>Days=T</stp>
        <stp>Per=cd</stp>
        <stp>DtFmt=D</stp>
        <stp>UseDPDF=Y</stp>
        <stp>cols=2;rows=210</stp>
        <tr r="C7" s="5"/>
      </tp>
      <tp>
        <v>3.7</v>
        <stp/>
        <stp>##V3_BDHV12</stp>
        <stp>CONCAPCP Index</stp>
        <stp>PX_LAST</stp>
        <stp>1/1/2010</stp>
        <stp/>
        <stp>[confianza Estados Unidos.xlsx]Hoja4!R18C19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S18" s="4"/>
      </tp>
      <tp>
        <v>3.7</v>
        <stp/>
        <stp>##V3_BDHV12</stp>
        <stp>CONCAPVC Index</stp>
        <stp>PX_LAST</stp>
        <stp>1/1/2010</stp>
        <stp/>
        <stp>[confianza Estados Unidos.xlsx]Hoja4!R18C15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O18" s="4"/>
      </tp>
      <tp>
        <v>4.8</v>
        <stp/>
        <stp>##V3_BDHV12</stp>
        <stp>CONCAPRE Index</stp>
        <stp>PX_LAST</stp>
        <stp>1/1/2010</stp>
        <stp/>
        <stp>[confianza Estados Unidos.xlsx]Hoja4!R18C12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L18" s="4"/>
      </tp>
      <tp>
        <v>40755</v>
        <stp/>
        <stp>##V3_BDHV12</stp>
        <stp>CONS5TRI Index</stp>
        <stp>PX_LAST</stp>
        <stp>1/1/1990</stp>
        <stp/>
        <stp>[confianza Estados Unidos.xlsx]Hoja2!R20C16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P20" s="2"/>
      </tp>
      <tp>
        <v>40755</v>
        <stp/>
        <stp>##V3_BDHV12</stp>
        <stp>CONS5YFI Index</stp>
        <stp>PX_LAST</stp>
        <stp>1/1/1990</stp>
        <stp/>
        <stp>[confianza Estados Unidos.xlsx]Hoja2!R20C10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J20" s="2"/>
      </tp>
      <tp>
        <v>2.8</v>
        <stp/>
        <stp>##V3_BDHV12</stp>
        <stp>CONCAPCD Index</stp>
        <stp>PX_LAST</stp>
        <stp>1/1/2010</stp>
        <stp/>
        <stp>[confianza Estados Unidos.xlsx]Hoja4!R18C17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Q18" s="4"/>
      </tp>
      <tp>
        <v>40755</v>
        <stp/>
        <stp>##V3_BDHV12</stp>
        <stp>CONS5EXI Index</stp>
        <stp>PX_LAST</stp>
        <stp>1/1/1990</stp>
        <stp/>
        <stp>[confianza Estados Unidos.xlsx]Hoja2!R20C13</stp>
        <stp>Dir=V</stp>
        <stp>Dts=S</stp>
        <stp>Sort=A</stp>
        <stp>Quote=C</stp>
        <stp>QtTyp=Y</stp>
        <stp>Days=T</stp>
        <stp>Per=cm</stp>
        <stp>DtFmt=D</stp>
        <stp>UseDPDF=Y</stp>
        <stp>cols=2;rows=72</stp>
        <tr r="M20" s="2"/>
      </tp>
      <tp>
        <v>2.5</v>
        <stp/>
        <stp>##V3_BDHV12</stp>
        <stp>CONCAPRG Index</stp>
        <stp>PX_LAST</stp>
        <stp>1/1/2010</stp>
        <stp/>
        <stp>[confianza Estados Unidos.xlsx]Hoja4!R18C16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P18" s="4"/>
      </tp>
      <tp>
        <v>3.6</v>
        <stp/>
        <stp>##V3_BDHV12</stp>
        <stp>CONCAPWM Index</stp>
        <stp>PX_LAST</stp>
        <stp>1/1/2010</stp>
        <stp/>
        <stp>[confianza Estados Unidos.xlsx]Hoja4!R18C13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M18" s="4"/>
      </tp>
      <tp>
        <v>26.3</v>
        <stp/>
        <stp>##V3_BDHV12</stp>
        <stp>CONCAPPL Index</stp>
        <stp>PX_LAST</stp>
        <stp>1/1/2010</stp>
        <stp/>
        <stp>[confianza Estados Unidos.xlsx]Hoja4!R18C11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K18" s="4"/>
      </tp>
      <tp>
        <v>1.6</v>
        <stp/>
        <stp>##V3_BDHV12</stp>
        <stp>CONCAPAC Index</stp>
        <stp>PX_LAST</stp>
        <stp>1/1/2010</stp>
        <stp/>
        <stp>[confianza Estados Unidos.xlsx]Hoja4!R18C18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R18" s="4"/>
      </tp>
    </main>
    <main first="bloomberg.rtd">
      <tp>
        <v>40209</v>
        <stp/>
        <stp>##V3_BDHV12</stp>
        <stp>CONCAUTN Index</stp>
        <stp>PX_LAST</stp>
        <stp>1/1/2010</stp>
        <stp/>
        <stp>[confianza Estados Unidos.xlsx]Hoja4!R18C1</stp>
        <stp>Dir=V</stp>
        <stp>Dts=S</stp>
        <stp>Sort=A</stp>
        <stp>Quote=C</stp>
        <stp>QtTyp=Y</stp>
        <stp>Days=T</stp>
        <stp>Per=cm</stp>
        <stp>DtFmt=D</stp>
        <stp>UseDPDF=Y</stp>
        <stp>cols=2;rows=90</stp>
        <tr r="A18" s="4"/>
      </tp>
      <tp>
        <v>2.4</v>
        <stp/>
        <stp>##V3_BDHV12</stp>
        <stp>CONCHOME Index</stp>
        <stp>PX_LAST</stp>
        <stp>1/1/2010</stp>
        <stp/>
        <stp>[confianza Estados Unidos.xlsx]Hoja4!R18C7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G18" s="4"/>
      </tp>
      <tp>
        <v>32904</v>
        <stp/>
        <stp>##V3_BDHV12</stp>
        <stp>CONSRFIR Index</stp>
        <stp>PX_LAST</stp>
        <stp>1/1/1990</stp>
        <stp/>
        <stp>[confianza Estados Unidos.xlsx]Hoja2!R20C22</stp>
        <stp>Dir=V</stp>
        <stp>Dts=S</stp>
        <stp>Sort=A</stp>
        <stp>Quote=C</stp>
        <stp>QtTyp=Y</stp>
        <stp>Days=T</stp>
        <stp>Per=cm</stp>
        <stp>DtFmt=D</stp>
        <stp>UseDPDF=Y</stp>
        <stp>cols=2;rows=330</stp>
        <tr r="V20" s="2"/>
      </tp>
      <tp>
        <v>36556</v>
        <stp/>
        <stp>##V3_BDHV12</stp>
        <stp>RSTAYOY Index</stp>
        <stp>PX_LAST</stp>
        <stp>1/1/2000</stp>
        <stp/>
        <stp>[confianza Estados Unidos.xlsx]Hoja3!R7C1</stp>
        <stp>Dir=V</stp>
        <stp>Dts=S</stp>
        <stp>Sort=A</stp>
        <stp>Quote=C</stp>
        <stp>QtTyp=Y</stp>
        <stp>Days=T</stp>
        <stp>Per=cd</stp>
        <stp>DtFmt=D</stp>
        <stp>UseDPDF=Y</stp>
        <stp>cols=2;rows=209</stp>
        <tr r="A7" s="5"/>
      </tp>
      <tp>
        <v>1.2</v>
        <stp/>
        <stp>##V3_BDHV12</stp>
        <stp>CONCHOML Index</stp>
        <stp>PX_LAST</stp>
        <stp>1/1/2010</stp>
        <stp/>
        <stp>[confianza Estados Unidos.xlsx]Hoja4!R18C9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I18" s="4"/>
      </tp>
      <tp>
        <v>0.7</v>
        <stp/>
        <stp>##V3_BDHV12</stp>
        <stp>CONCHOMN Index</stp>
        <stp>PX_LAST</stp>
        <stp>1/1/2010</stp>
        <stp/>
        <stp>[confianza Estados Unidos.xlsx]Hoja4!R18C8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H18" s="4"/>
      </tp>
      <tp>
        <v>28521</v>
        <stp/>
        <stp>##V3_BDHV12</stp>
        <stp>CONSEXP Index</stp>
        <stp>PX_LAST</stp>
        <stp>1/1/1978</stp>
        <stp/>
        <stp>[confianza Estados Unidos.xlsx]Hoja1!R19C7</stp>
        <stp>Dir=V</stp>
        <stp>Dts=S</stp>
        <stp>Sort=A</stp>
        <stp>Quote=C</stp>
        <stp>QtTyp=Y</stp>
        <stp>Days=T</stp>
        <stp>Per=cm</stp>
        <stp>DtFmt=D</stp>
        <stp>UseDPDF=Y</stp>
        <stp>cols=2;rows=474</stp>
        <tr r="G19" s="1"/>
      </tp>
      <tp>
        <v>32904</v>
        <stp/>
        <stp>##V3_BDHV12</stp>
        <stp>CONSATRI Index</stp>
        <stp>PX_LAST</stp>
        <stp>1/1/1990</stp>
        <stp/>
        <stp>[confianza Estados Unidos.xlsx]Hoja2!R20C7</stp>
        <stp>Dir=V</stp>
        <stp>Dts=S</stp>
        <stp>Sort=A</stp>
        <stp>Quote=C</stp>
        <stp>QtTyp=Y</stp>
        <stp>Days=T</stp>
        <stp>Per=cm</stp>
        <stp>DtFmt=D</stp>
        <stp>UseDPDF=Y</stp>
        <stp>cols=2;rows=330</stp>
        <tr r="G20" s="2"/>
      </tp>
      <tp>
        <v>32904</v>
        <stp/>
        <stp>##V3_BDHV12</stp>
        <stp>CONSEXFI Index</stp>
        <stp>PX_LAST</stp>
        <stp>1/1/1990</stp>
        <stp/>
        <stp>[confianza Estados Unidos.xlsx]Hoja2!R20C4</stp>
        <stp>Dir=V</stp>
        <stp>Dts=S</stp>
        <stp>Sort=A</stp>
        <stp>Quote=C</stp>
        <stp>QtTyp=Y</stp>
        <stp>Days=T</stp>
        <stp>Per=cm</stp>
        <stp>DtFmt=D</stp>
        <stp>UseDPDF=Y</stp>
        <stp>cols=2;rows=330</stp>
        <tr r="D20" s="2"/>
      </tp>
      <tp>
        <v>32904</v>
        <stp/>
        <stp>##V3_BDHV12</stp>
        <stp>CONSPAGI Index</stp>
        <stp>PX_LAST</stp>
        <stp>1/1/1990</stp>
        <stp/>
        <stp>[confianza Estados Unidos.xlsx]Hoja2!R20C1</stp>
        <stp>Dir=V</stp>
        <stp>Dts=S</stp>
        <stp>Sort=A</stp>
        <stp>Quote=C</stp>
        <stp>QtTyp=Y</stp>
        <stp>Days=T</stp>
        <stp>Per=cm</stp>
        <stp>DtFmt=D</stp>
        <stp>UseDPDF=Y</stp>
        <stp>cols=2;rows=330</stp>
        <tr r="A20" s="2"/>
      </tp>
      <tp>
        <v>35795</v>
        <stp/>
        <stp>##V3_BDHV12</stp>
        <stp>CONSIMMN Index</stp>
        <stp>PX_LAST</stp>
        <stp>1/1/1990</stp>
        <stp/>
        <stp>[confianza Estados Unidos.xlsx]Hoja2!R20C28</stp>
        <stp>Dir=V</stp>
        <stp>Dts=S</stp>
        <stp>Sort=A</stp>
        <stp>Quote=C</stp>
        <stp>QtTyp=Y</stp>
        <stp>Days=T</stp>
        <stp>Per=cm</stp>
        <stp>DtFmt=D</stp>
        <stp>UseDPDF=Y</stp>
        <stp>cols=2;rows=235</stp>
        <tr r="AB20" s="2"/>
      </tp>
      <tp>
        <v>28521</v>
        <stp/>
        <stp>##V3_BDHV12</stp>
        <stp>CONSCURR Index</stp>
        <stp>PX_LAST</stp>
        <stp>1/1/1900</stp>
        <stp/>
        <stp>[confianza Estados Unidos.xlsx]Hoja1!R19C4</stp>
        <stp>Dir=V</stp>
        <stp>Dts=S</stp>
        <stp>Sort=A</stp>
        <stp>Quote=C</stp>
        <stp>QtTyp=Y</stp>
        <stp>Days=T</stp>
        <stp>Per=cm</stp>
        <stp>DtFmt=D</stp>
        <stp>UseDPDF=Y</stp>
        <stp>cols=2;rows=474</stp>
        <tr r="D19" s="1"/>
      </tp>
      <tp>
        <v>28521</v>
        <stp/>
        <stp>##V3_BDHV12</stp>
        <stp>CONSSENT Index</stp>
        <stp>PX_LAST</stp>
        <stp>1/1/1900</stp>
        <stp/>
        <stp>[confianza Estados Unidos.xlsx]Hoja1!R19C1</stp>
        <stp>Dir=V</stp>
        <stp>Dts=S</stp>
        <stp>Sort=A</stp>
        <stp>Quote=C</stp>
        <stp>QtTyp=Y</stp>
        <stp>Days=T</stp>
        <stp>Per=cm</stp>
        <stp>DtFmt=D</stp>
        <stp>UseDPDF=Y</stp>
        <stp>cols=2;rows=474</stp>
        <tr r="A19" s="1"/>
      </tp>
      <tp>
        <v>35795</v>
        <stp/>
        <stp>##V3_BDHV12</stp>
        <stp>CONSLJMN Index</stp>
        <stp>PX_LAST</stp>
        <stp>1/1/1990</stp>
        <stp/>
        <stp>[confianza Estados Unidos.xlsx]Hoja2!R20C31</stp>
        <stp>Dir=V</stp>
        <stp>Dts=S</stp>
        <stp>Sort=A</stp>
        <stp>Quote=C</stp>
        <stp>QtTyp=Y</stp>
        <stp>Days=T</stp>
        <stp>Per=cm</stp>
        <stp>DtFmt=D</stp>
        <stp>UseDPDF=Y</stp>
        <stp>cols=2;rows=235</stp>
        <tr r="AE20" s="2"/>
      </tp>
      <tp>
        <v>37437</v>
        <stp/>
        <stp>##V3_BDHV12</stp>
        <stp>CONSCIMN Index</stp>
        <stp>PX_LAST</stp>
        <stp>1/1/1990</stp>
        <stp/>
        <stp>[confianza Estados Unidos.xlsx]Hoja2!R20C25</stp>
        <stp>Dir=V</stp>
        <stp>Dts=S</stp>
        <stp>Sort=A</stp>
        <stp>Quote=C</stp>
        <stp>QtTyp=Y</stp>
        <stp>Days=T</stp>
        <stp>Per=cm</stp>
        <stp>DtFmt=D</stp>
        <stp>UseDPDF=Y</stp>
        <stp>cols=2;rows=181</stp>
        <tr r="Y20" s="2"/>
      </tp>
      <tp>
        <v>2.2000000000000002</v>
        <stp/>
        <stp>##V3_BDHV12</stp>
        <stp>CONCAUTN Index</stp>
        <stp>PX_LAST</stp>
        <stp>1/1/2010</stp>
        <stp/>
        <stp>[confianza Estados Unidos.xlsx]Hoja4!R18C3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C18" s="4"/>
      </tp>
      <tp>
        <v>32904</v>
        <stp/>
        <stp>##V3_BDHV12</stp>
        <stp>CONSFIRS Index</stp>
        <stp>PX_LAST</stp>
        <stp>1/1/1990</stp>
        <stp/>
        <stp>[confianza Estados Unidos.xlsx]Hoja2!R20C19</stp>
        <stp>Dir=V</stp>
        <stp>Dts=S</stp>
        <stp>Sort=A</stp>
        <stp>Quote=C</stp>
        <stp>QtTyp=Y</stp>
        <stp>Days=T</stp>
        <stp>Per=cm</stp>
        <stp>DtFmt=D</stp>
        <stp>UseDPDF=Y</stp>
        <stp>cols=2;rows=330</stp>
        <tr r="S20" s="2"/>
      </tp>
      <tp>
        <v>2.5</v>
        <stp/>
        <stp>##V3_BDHV12</stp>
        <stp>CONCAUTU Index</stp>
        <stp>PX_LAST</stp>
        <stp>1/1/2010</stp>
        <stp/>
        <stp>[confianza Estados Unidos.xlsx]Hoja4!R18C4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D18" s="4"/>
      </tp>
      <tp>
        <v>2.5</v>
        <stp/>
        <stp>##V3_BDHV12</stp>
        <stp>CONCAUTU Index</stp>
        <stp>PX_LAST</stp>
        <stp>1/1/2010</stp>
        <stp/>
        <stp>[confianza Estados Unidos.xlsx]Hoja4!R18C5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E18" s="4"/>
      </tp>
      <tp>
        <v>0.5</v>
        <stp/>
        <stp>##V3_BDHV12</stp>
        <stp>CONCAUTC Index</stp>
        <stp>PX_LAST</stp>
        <stp>1/1/2010</stp>
        <stp/>
        <stp>[confianza Estados Unidos.xlsx]Hoja4!R18C6</stp>
        <stp>Dir=V</stp>
        <stp>Dts=H</stp>
        <stp>Sort=A</stp>
        <stp>Quote=C</stp>
        <stp>QtTyp=Y</stp>
        <stp>Days=T</stp>
        <stp>Per=cm</stp>
        <stp>DtFmt=D</stp>
        <stp>UseDPDF=Y</stp>
        <stp>cols=1;rows=90</stp>
        <tr r="F18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4433291375507"/>
          <c:y val="6.1044768559186391E-2"/>
          <c:w val="0.83563192312825352"/>
          <c:h val="0.62361974757263905"/>
        </c:manualLayout>
      </c:layout>
      <c:lineChart>
        <c:grouping val="standard"/>
        <c:varyColors val="0"/>
        <c:ser>
          <c:idx val="1"/>
          <c:order val="0"/>
          <c:tx>
            <c:strRef>
              <c:f>Hoja1!$A$14</c:f>
              <c:strCache>
                <c:ptCount val="1"/>
                <c:pt idx="0">
                  <c:v>Confianza U de Michigan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Hoja1!$A$20:$A$500</c:f>
              <c:numCache>
                <c:formatCode>m/d/yyyy</c:formatCode>
                <c:ptCount val="481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41698</c:v>
                </c:pt>
                <c:pt idx="433">
                  <c:v>41729</c:v>
                </c:pt>
                <c:pt idx="434">
                  <c:v>41759</c:v>
                </c:pt>
                <c:pt idx="435">
                  <c:v>41790</c:v>
                </c:pt>
                <c:pt idx="436">
                  <c:v>41820</c:v>
                </c:pt>
                <c:pt idx="437">
                  <c:v>41851</c:v>
                </c:pt>
                <c:pt idx="438">
                  <c:v>41882</c:v>
                </c:pt>
                <c:pt idx="439">
                  <c:v>41912</c:v>
                </c:pt>
                <c:pt idx="440">
                  <c:v>41943</c:v>
                </c:pt>
                <c:pt idx="441">
                  <c:v>41973</c:v>
                </c:pt>
                <c:pt idx="442">
                  <c:v>42004</c:v>
                </c:pt>
                <c:pt idx="443">
                  <c:v>42035</c:v>
                </c:pt>
                <c:pt idx="444">
                  <c:v>42063</c:v>
                </c:pt>
                <c:pt idx="445">
                  <c:v>42094</c:v>
                </c:pt>
                <c:pt idx="446">
                  <c:v>42124</c:v>
                </c:pt>
                <c:pt idx="447">
                  <c:v>42155</c:v>
                </c:pt>
                <c:pt idx="448">
                  <c:v>42185</c:v>
                </c:pt>
                <c:pt idx="449">
                  <c:v>42216</c:v>
                </c:pt>
                <c:pt idx="450">
                  <c:v>42247</c:v>
                </c:pt>
                <c:pt idx="451">
                  <c:v>42277</c:v>
                </c:pt>
                <c:pt idx="452">
                  <c:v>42308</c:v>
                </c:pt>
                <c:pt idx="453">
                  <c:v>42338</c:v>
                </c:pt>
                <c:pt idx="454">
                  <c:v>42369</c:v>
                </c:pt>
                <c:pt idx="455">
                  <c:v>42400</c:v>
                </c:pt>
                <c:pt idx="456">
                  <c:v>42429</c:v>
                </c:pt>
                <c:pt idx="457">
                  <c:v>42460</c:v>
                </c:pt>
                <c:pt idx="458">
                  <c:v>42490</c:v>
                </c:pt>
                <c:pt idx="459">
                  <c:v>42521</c:v>
                </c:pt>
                <c:pt idx="460">
                  <c:v>42551</c:v>
                </c:pt>
                <c:pt idx="461">
                  <c:v>42582</c:v>
                </c:pt>
                <c:pt idx="462">
                  <c:v>42613</c:v>
                </c:pt>
                <c:pt idx="463">
                  <c:v>42643</c:v>
                </c:pt>
                <c:pt idx="464">
                  <c:v>42674</c:v>
                </c:pt>
                <c:pt idx="465">
                  <c:v>42704</c:v>
                </c:pt>
                <c:pt idx="466">
                  <c:v>42735</c:v>
                </c:pt>
                <c:pt idx="467">
                  <c:v>42766</c:v>
                </c:pt>
                <c:pt idx="468">
                  <c:v>42794</c:v>
                </c:pt>
                <c:pt idx="469">
                  <c:v>42825</c:v>
                </c:pt>
                <c:pt idx="470">
                  <c:v>42855</c:v>
                </c:pt>
                <c:pt idx="471">
                  <c:v>42886</c:v>
                </c:pt>
                <c:pt idx="472">
                  <c:v>42916</c:v>
                </c:pt>
              </c:numCache>
            </c:numRef>
          </c:cat>
          <c:val>
            <c:numRef>
              <c:f>Hoja1!$B$20:$B$500</c:f>
              <c:numCache>
                <c:formatCode>General</c:formatCode>
                <c:ptCount val="481"/>
                <c:pt idx="0">
                  <c:v>84.3</c:v>
                </c:pt>
                <c:pt idx="1">
                  <c:v>78.8</c:v>
                </c:pt>
                <c:pt idx="2">
                  <c:v>81.599999999999994</c:v>
                </c:pt>
                <c:pt idx="3">
                  <c:v>82.9</c:v>
                </c:pt>
                <c:pt idx="4">
                  <c:v>80</c:v>
                </c:pt>
                <c:pt idx="5">
                  <c:v>82.4</c:v>
                </c:pt>
                <c:pt idx="6">
                  <c:v>78.400000000000006</c:v>
                </c:pt>
                <c:pt idx="7">
                  <c:v>80.400000000000006</c:v>
                </c:pt>
                <c:pt idx="8">
                  <c:v>79.3</c:v>
                </c:pt>
                <c:pt idx="9">
                  <c:v>75</c:v>
                </c:pt>
                <c:pt idx="10">
                  <c:v>66.099999999999994</c:v>
                </c:pt>
                <c:pt idx="11">
                  <c:v>72.099999999999994</c:v>
                </c:pt>
                <c:pt idx="12">
                  <c:v>73.900000000000006</c:v>
                </c:pt>
                <c:pt idx="13">
                  <c:v>68.400000000000006</c:v>
                </c:pt>
                <c:pt idx="14">
                  <c:v>66</c:v>
                </c:pt>
                <c:pt idx="15">
                  <c:v>68.099999999999994</c:v>
                </c:pt>
                <c:pt idx="16">
                  <c:v>65.8</c:v>
                </c:pt>
                <c:pt idx="17">
                  <c:v>60.4</c:v>
                </c:pt>
                <c:pt idx="18">
                  <c:v>64.5</c:v>
                </c:pt>
                <c:pt idx="19">
                  <c:v>66.7</c:v>
                </c:pt>
                <c:pt idx="20">
                  <c:v>62.1</c:v>
                </c:pt>
                <c:pt idx="21">
                  <c:v>63.3</c:v>
                </c:pt>
                <c:pt idx="22">
                  <c:v>61</c:v>
                </c:pt>
                <c:pt idx="23">
                  <c:v>67</c:v>
                </c:pt>
                <c:pt idx="24">
                  <c:v>66.900000000000006</c:v>
                </c:pt>
                <c:pt idx="25">
                  <c:v>56.5</c:v>
                </c:pt>
                <c:pt idx="26">
                  <c:v>52.7</c:v>
                </c:pt>
                <c:pt idx="27">
                  <c:v>51.7</c:v>
                </c:pt>
                <c:pt idx="28">
                  <c:v>58.7</c:v>
                </c:pt>
                <c:pt idx="29">
                  <c:v>62.3</c:v>
                </c:pt>
                <c:pt idx="30">
                  <c:v>67.3</c:v>
                </c:pt>
                <c:pt idx="31">
                  <c:v>73.7</c:v>
                </c:pt>
                <c:pt idx="32">
                  <c:v>75</c:v>
                </c:pt>
                <c:pt idx="33">
                  <c:v>76.7</c:v>
                </c:pt>
                <c:pt idx="34">
                  <c:v>64.5</c:v>
                </c:pt>
                <c:pt idx="35">
                  <c:v>71.400000000000006</c:v>
                </c:pt>
                <c:pt idx="36">
                  <c:v>66.900000000000006</c:v>
                </c:pt>
                <c:pt idx="37">
                  <c:v>66.5</c:v>
                </c:pt>
                <c:pt idx="38">
                  <c:v>72.400000000000006</c:v>
                </c:pt>
                <c:pt idx="39">
                  <c:v>76.3</c:v>
                </c:pt>
                <c:pt idx="40">
                  <c:v>73.099999999999994</c:v>
                </c:pt>
                <c:pt idx="41">
                  <c:v>74.099999999999994</c:v>
                </c:pt>
                <c:pt idx="42">
                  <c:v>77.2</c:v>
                </c:pt>
                <c:pt idx="43">
                  <c:v>73.099999999999994</c:v>
                </c:pt>
                <c:pt idx="44">
                  <c:v>70.3</c:v>
                </c:pt>
                <c:pt idx="45">
                  <c:v>62.5</c:v>
                </c:pt>
                <c:pt idx="46">
                  <c:v>64.3</c:v>
                </c:pt>
                <c:pt idx="47">
                  <c:v>71</c:v>
                </c:pt>
                <c:pt idx="48">
                  <c:v>66.5</c:v>
                </c:pt>
                <c:pt idx="49">
                  <c:v>62</c:v>
                </c:pt>
                <c:pt idx="50">
                  <c:v>65.5</c:v>
                </c:pt>
                <c:pt idx="51">
                  <c:v>67.5</c:v>
                </c:pt>
                <c:pt idx="52">
                  <c:v>65.7</c:v>
                </c:pt>
                <c:pt idx="53">
                  <c:v>65.400000000000006</c:v>
                </c:pt>
                <c:pt idx="54">
                  <c:v>65.400000000000006</c:v>
                </c:pt>
                <c:pt idx="55">
                  <c:v>69.3</c:v>
                </c:pt>
                <c:pt idx="56">
                  <c:v>73.400000000000006</c:v>
                </c:pt>
                <c:pt idx="57">
                  <c:v>72.099999999999994</c:v>
                </c:pt>
                <c:pt idx="58">
                  <c:v>71.900000000000006</c:v>
                </c:pt>
                <c:pt idx="59">
                  <c:v>70.400000000000006</c:v>
                </c:pt>
                <c:pt idx="60">
                  <c:v>74.599999999999994</c:v>
                </c:pt>
                <c:pt idx="61">
                  <c:v>80.8</c:v>
                </c:pt>
                <c:pt idx="62">
                  <c:v>89.1</c:v>
                </c:pt>
                <c:pt idx="63">
                  <c:v>93.3</c:v>
                </c:pt>
                <c:pt idx="64">
                  <c:v>92.2</c:v>
                </c:pt>
                <c:pt idx="65">
                  <c:v>92.8</c:v>
                </c:pt>
                <c:pt idx="66">
                  <c:v>90.9</c:v>
                </c:pt>
                <c:pt idx="67">
                  <c:v>89.9</c:v>
                </c:pt>
                <c:pt idx="68">
                  <c:v>89.3</c:v>
                </c:pt>
                <c:pt idx="69">
                  <c:v>91.1</c:v>
                </c:pt>
                <c:pt idx="70">
                  <c:v>94.2</c:v>
                </c:pt>
                <c:pt idx="71">
                  <c:v>100.1</c:v>
                </c:pt>
                <c:pt idx="72">
                  <c:v>97.4</c:v>
                </c:pt>
                <c:pt idx="73">
                  <c:v>101</c:v>
                </c:pt>
                <c:pt idx="74">
                  <c:v>96.1</c:v>
                </c:pt>
                <c:pt idx="75">
                  <c:v>98.1</c:v>
                </c:pt>
                <c:pt idx="76">
                  <c:v>95.5</c:v>
                </c:pt>
                <c:pt idx="77">
                  <c:v>96.6</c:v>
                </c:pt>
                <c:pt idx="78">
                  <c:v>99.1</c:v>
                </c:pt>
                <c:pt idx="79">
                  <c:v>100.9</c:v>
                </c:pt>
                <c:pt idx="80">
                  <c:v>96.3</c:v>
                </c:pt>
                <c:pt idx="81">
                  <c:v>95.7</c:v>
                </c:pt>
                <c:pt idx="82">
                  <c:v>92.9</c:v>
                </c:pt>
                <c:pt idx="83">
                  <c:v>96</c:v>
                </c:pt>
                <c:pt idx="84">
                  <c:v>93.7</c:v>
                </c:pt>
                <c:pt idx="85">
                  <c:v>93.7</c:v>
                </c:pt>
                <c:pt idx="86">
                  <c:v>94.6</c:v>
                </c:pt>
                <c:pt idx="87">
                  <c:v>91.8</c:v>
                </c:pt>
                <c:pt idx="88">
                  <c:v>96.5</c:v>
                </c:pt>
                <c:pt idx="89">
                  <c:v>94</c:v>
                </c:pt>
                <c:pt idx="90">
                  <c:v>92.4</c:v>
                </c:pt>
                <c:pt idx="91">
                  <c:v>92.1</c:v>
                </c:pt>
                <c:pt idx="92">
                  <c:v>88.4</c:v>
                </c:pt>
                <c:pt idx="93">
                  <c:v>90.9</c:v>
                </c:pt>
                <c:pt idx="94">
                  <c:v>93.9</c:v>
                </c:pt>
                <c:pt idx="95">
                  <c:v>95.6</c:v>
                </c:pt>
                <c:pt idx="96">
                  <c:v>95.9</c:v>
                </c:pt>
                <c:pt idx="97">
                  <c:v>95.1</c:v>
                </c:pt>
                <c:pt idx="98">
                  <c:v>96.2</c:v>
                </c:pt>
                <c:pt idx="99">
                  <c:v>94.8</c:v>
                </c:pt>
                <c:pt idx="100">
                  <c:v>99.3</c:v>
                </c:pt>
                <c:pt idx="101">
                  <c:v>97.7</c:v>
                </c:pt>
                <c:pt idx="102">
                  <c:v>94.9</c:v>
                </c:pt>
                <c:pt idx="103">
                  <c:v>91.9</c:v>
                </c:pt>
                <c:pt idx="104">
                  <c:v>95.6</c:v>
                </c:pt>
                <c:pt idx="105">
                  <c:v>91.4</c:v>
                </c:pt>
                <c:pt idx="106">
                  <c:v>89.1</c:v>
                </c:pt>
                <c:pt idx="107">
                  <c:v>90.4</c:v>
                </c:pt>
                <c:pt idx="108">
                  <c:v>90.2</c:v>
                </c:pt>
                <c:pt idx="109">
                  <c:v>90.8</c:v>
                </c:pt>
                <c:pt idx="110">
                  <c:v>92.8</c:v>
                </c:pt>
                <c:pt idx="111">
                  <c:v>91.1</c:v>
                </c:pt>
                <c:pt idx="112">
                  <c:v>91.5</c:v>
                </c:pt>
                <c:pt idx="113">
                  <c:v>93.7</c:v>
                </c:pt>
                <c:pt idx="114">
                  <c:v>94.4</c:v>
                </c:pt>
                <c:pt idx="115">
                  <c:v>93.6</c:v>
                </c:pt>
                <c:pt idx="116">
                  <c:v>89.3</c:v>
                </c:pt>
                <c:pt idx="117">
                  <c:v>83.1</c:v>
                </c:pt>
                <c:pt idx="118">
                  <c:v>86.8</c:v>
                </c:pt>
                <c:pt idx="119">
                  <c:v>90.8</c:v>
                </c:pt>
                <c:pt idx="120">
                  <c:v>91.6</c:v>
                </c:pt>
                <c:pt idx="121">
                  <c:v>94.6</c:v>
                </c:pt>
                <c:pt idx="122">
                  <c:v>91.2</c:v>
                </c:pt>
                <c:pt idx="123">
                  <c:v>94.8</c:v>
                </c:pt>
                <c:pt idx="124">
                  <c:v>94.7</c:v>
                </c:pt>
                <c:pt idx="125">
                  <c:v>93.4</c:v>
                </c:pt>
                <c:pt idx="126">
                  <c:v>97.4</c:v>
                </c:pt>
                <c:pt idx="127">
                  <c:v>97.3</c:v>
                </c:pt>
                <c:pt idx="128">
                  <c:v>94.1</c:v>
                </c:pt>
                <c:pt idx="129">
                  <c:v>93</c:v>
                </c:pt>
                <c:pt idx="130">
                  <c:v>91.9</c:v>
                </c:pt>
                <c:pt idx="131">
                  <c:v>97.9</c:v>
                </c:pt>
                <c:pt idx="132">
                  <c:v>95.4</c:v>
                </c:pt>
                <c:pt idx="133">
                  <c:v>94.3</c:v>
                </c:pt>
                <c:pt idx="134">
                  <c:v>91.5</c:v>
                </c:pt>
                <c:pt idx="135">
                  <c:v>90.7</c:v>
                </c:pt>
                <c:pt idx="136">
                  <c:v>90.6</c:v>
                </c:pt>
                <c:pt idx="137">
                  <c:v>92</c:v>
                </c:pt>
                <c:pt idx="138">
                  <c:v>89.6</c:v>
                </c:pt>
                <c:pt idx="139">
                  <c:v>95.8</c:v>
                </c:pt>
                <c:pt idx="140">
                  <c:v>93.9</c:v>
                </c:pt>
                <c:pt idx="141">
                  <c:v>90.9</c:v>
                </c:pt>
                <c:pt idx="142">
                  <c:v>90.5</c:v>
                </c:pt>
                <c:pt idx="143">
                  <c:v>93</c:v>
                </c:pt>
                <c:pt idx="144">
                  <c:v>89.5</c:v>
                </c:pt>
                <c:pt idx="145">
                  <c:v>91.3</c:v>
                </c:pt>
                <c:pt idx="146">
                  <c:v>93.9</c:v>
                </c:pt>
                <c:pt idx="147">
                  <c:v>90.6</c:v>
                </c:pt>
                <c:pt idx="148">
                  <c:v>88.3</c:v>
                </c:pt>
                <c:pt idx="149">
                  <c:v>88.2</c:v>
                </c:pt>
                <c:pt idx="150">
                  <c:v>76.400000000000006</c:v>
                </c:pt>
                <c:pt idx="151">
                  <c:v>72.8</c:v>
                </c:pt>
                <c:pt idx="152">
                  <c:v>63.9</c:v>
                </c:pt>
                <c:pt idx="153">
                  <c:v>66</c:v>
                </c:pt>
                <c:pt idx="154">
                  <c:v>65.5</c:v>
                </c:pt>
                <c:pt idx="155">
                  <c:v>66.8</c:v>
                </c:pt>
                <c:pt idx="156">
                  <c:v>70.400000000000006</c:v>
                </c:pt>
                <c:pt idx="157">
                  <c:v>87.7</c:v>
                </c:pt>
                <c:pt idx="158">
                  <c:v>81.8</c:v>
                </c:pt>
                <c:pt idx="159">
                  <c:v>78.3</c:v>
                </c:pt>
                <c:pt idx="160">
                  <c:v>82.1</c:v>
                </c:pt>
                <c:pt idx="161">
                  <c:v>82.9</c:v>
                </c:pt>
                <c:pt idx="162">
                  <c:v>82</c:v>
                </c:pt>
                <c:pt idx="163">
                  <c:v>83</c:v>
                </c:pt>
                <c:pt idx="164">
                  <c:v>78.3</c:v>
                </c:pt>
                <c:pt idx="165">
                  <c:v>69.099999999999994</c:v>
                </c:pt>
                <c:pt idx="166">
                  <c:v>68.2</c:v>
                </c:pt>
                <c:pt idx="167">
                  <c:v>67.5</c:v>
                </c:pt>
                <c:pt idx="168">
                  <c:v>68.8</c:v>
                </c:pt>
                <c:pt idx="169">
                  <c:v>76</c:v>
                </c:pt>
                <c:pt idx="170">
                  <c:v>77.2</c:v>
                </c:pt>
                <c:pt idx="171">
                  <c:v>79.2</c:v>
                </c:pt>
                <c:pt idx="172">
                  <c:v>80.400000000000006</c:v>
                </c:pt>
                <c:pt idx="173">
                  <c:v>76.599999999999994</c:v>
                </c:pt>
                <c:pt idx="174">
                  <c:v>76.099999999999994</c:v>
                </c:pt>
                <c:pt idx="175">
                  <c:v>75.599999999999994</c:v>
                </c:pt>
                <c:pt idx="176">
                  <c:v>73.3</c:v>
                </c:pt>
                <c:pt idx="177">
                  <c:v>85.3</c:v>
                </c:pt>
                <c:pt idx="178">
                  <c:v>91</c:v>
                </c:pt>
                <c:pt idx="179">
                  <c:v>89.3</c:v>
                </c:pt>
                <c:pt idx="180">
                  <c:v>86.6</c:v>
                </c:pt>
                <c:pt idx="181">
                  <c:v>85.9</c:v>
                </c:pt>
                <c:pt idx="182">
                  <c:v>85.6</c:v>
                </c:pt>
                <c:pt idx="183">
                  <c:v>80.3</c:v>
                </c:pt>
                <c:pt idx="184">
                  <c:v>81.5</c:v>
                </c:pt>
                <c:pt idx="185">
                  <c:v>77</c:v>
                </c:pt>
                <c:pt idx="186">
                  <c:v>77.3</c:v>
                </c:pt>
                <c:pt idx="187">
                  <c:v>77.900000000000006</c:v>
                </c:pt>
                <c:pt idx="188">
                  <c:v>82.7</c:v>
                </c:pt>
                <c:pt idx="189">
                  <c:v>81.2</c:v>
                </c:pt>
                <c:pt idx="190">
                  <c:v>88.2</c:v>
                </c:pt>
                <c:pt idx="191">
                  <c:v>94.3</c:v>
                </c:pt>
                <c:pt idx="192">
                  <c:v>93.2</c:v>
                </c:pt>
                <c:pt idx="193">
                  <c:v>91.5</c:v>
                </c:pt>
                <c:pt idx="194">
                  <c:v>92.6</c:v>
                </c:pt>
                <c:pt idx="195">
                  <c:v>92.8</c:v>
                </c:pt>
                <c:pt idx="196">
                  <c:v>91.2</c:v>
                </c:pt>
                <c:pt idx="197">
                  <c:v>89</c:v>
                </c:pt>
                <c:pt idx="198">
                  <c:v>91.7</c:v>
                </c:pt>
                <c:pt idx="199">
                  <c:v>91.5</c:v>
                </c:pt>
                <c:pt idx="200">
                  <c:v>92.7</c:v>
                </c:pt>
                <c:pt idx="201">
                  <c:v>91.6</c:v>
                </c:pt>
                <c:pt idx="202">
                  <c:v>95.1</c:v>
                </c:pt>
                <c:pt idx="203">
                  <c:v>97.6</c:v>
                </c:pt>
                <c:pt idx="204">
                  <c:v>95.1</c:v>
                </c:pt>
                <c:pt idx="205">
                  <c:v>90.3</c:v>
                </c:pt>
                <c:pt idx="206">
                  <c:v>92.5</c:v>
                </c:pt>
                <c:pt idx="207">
                  <c:v>89.8</c:v>
                </c:pt>
                <c:pt idx="208">
                  <c:v>92.7</c:v>
                </c:pt>
                <c:pt idx="209">
                  <c:v>94.4</c:v>
                </c:pt>
                <c:pt idx="210">
                  <c:v>96.2</c:v>
                </c:pt>
                <c:pt idx="211">
                  <c:v>88.9</c:v>
                </c:pt>
                <c:pt idx="212">
                  <c:v>90.2</c:v>
                </c:pt>
                <c:pt idx="213">
                  <c:v>88.2</c:v>
                </c:pt>
                <c:pt idx="214">
                  <c:v>91</c:v>
                </c:pt>
                <c:pt idx="215">
                  <c:v>89.3</c:v>
                </c:pt>
                <c:pt idx="216">
                  <c:v>88.5</c:v>
                </c:pt>
                <c:pt idx="217">
                  <c:v>93.7</c:v>
                </c:pt>
                <c:pt idx="218">
                  <c:v>92.7</c:v>
                </c:pt>
                <c:pt idx="219">
                  <c:v>89.4</c:v>
                </c:pt>
                <c:pt idx="220">
                  <c:v>92.4</c:v>
                </c:pt>
                <c:pt idx="221">
                  <c:v>94.7</c:v>
                </c:pt>
                <c:pt idx="222">
                  <c:v>95.3</c:v>
                </c:pt>
                <c:pt idx="223">
                  <c:v>94.7</c:v>
                </c:pt>
                <c:pt idx="224">
                  <c:v>96.5</c:v>
                </c:pt>
                <c:pt idx="225">
                  <c:v>99.2</c:v>
                </c:pt>
                <c:pt idx="226">
                  <c:v>96.9</c:v>
                </c:pt>
                <c:pt idx="227">
                  <c:v>97.4</c:v>
                </c:pt>
                <c:pt idx="228">
                  <c:v>99.7</c:v>
                </c:pt>
                <c:pt idx="229">
                  <c:v>100</c:v>
                </c:pt>
                <c:pt idx="230">
                  <c:v>101.4</c:v>
                </c:pt>
                <c:pt idx="231">
                  <c:v>103.2</c:v>
                </c:pt>
                <c:pt idx="232">
                  <c:v>104.5</c:v>
                </c:pt>
                <c:pt idx="233">
                  <c:v>107.1</c:v>
                </c:pt>
                <c:pt idx="234">
                  <c:v>104.4</c:v>
                </c:pt>
                <c:pt idx="235">
                  <c:v>106</c:v>
                </c:pt>
                <c:pt idx="236">
                  <c:v>105.6</c:v>
                </c:pt>
                <c:pt idx="237">
                  <c:v>107.2</c:v>
                </c:pt>
                <c:pt idx="238">
                  <c:v>102.1</c:v>
                </c:pt>
                <c:pt idx="239">
                  <c:v>106.6</c:v>
                </c:pt>
                <c:pt idx="240">
                  <c:v>110.4</c:v>
                </c:pt>
                <c:pt idx="241">
                  <c:v>106.5</c:v>
                </c:pt>
                <c:pt idx="242">
                  <c:v>108.7</c:v>
                </c:pt>
                <c:pt idx="243">
                  <c:v>106.5</c:v>
                </c:pt>
                <c:pt idx="244">
                  <c:v>105.6</c:v>
                </c:pt>
                <c:pt idx="245">
                  <c:v>105.2</c:v>
                </c:pt>
                <c:pt idx="246">
                  <c:v>104.4</c:v>
                </c:pt>
                <c:pt idx="247">
                  <c:v>100.9</c:v>
                </c:pt>
                <c:pt idx="248">
                  <c:v>97.4</c:v>
                </c:pt>
                <c:pt idx="249">
                  <c:v>102.7</c:v>
                </c:pt>
                <c:pt idx="250">
                  <c:v>100.5</c:v>
                </c:pt>
                <c:pt idx="251">
                  <c:v>103.9</c:v>
                </c:pt>
                <c:pt idx="252">
                  <c:v>108.1</c:v>
                </c:pt>
                <c:pt idx="253">
                  <c:v>105.7</c:v>
                </c:pt>
                <c:pt idx="254">
                  <c:v>104.6</c:v>
                </c:pt>
                <c:pt idx="255">
                  <c:v>106.8</c:v>
                </c:pt>
                <c:pt idx="256">
                  <c:v>107.3</c:v>
                </c:pt>
                <c:pt idx="257">
                  <c:v>106</c:v>
                </c:pt>
                <c:pt idx="258">
                  <c:v>104.5</c:v>
                </c:pt>
                <c:pt idx="259">
                  <c:v>107.2</c:v>
                </c:pt>
                <c:pt idx="260">
                  <c:v>103.2</c:v>
                </c:pt>
                <c:pt idx="261">
                  <c:v>107.2</c:v>
                </c:pt>
                <c:pt idx="262">
                  <c:v>105.4</c:v>
                </c:pt>
                <c:pt idx="263">
                  <c:v>112</c:v>
                </c:pt>
                <c:pt idx="264">
                  <c:v>111.3</c:v>
                </c:pt>
                <c:pt idx="265">
                  <c:v>107.1</c:v>
                </c:pt>
                <c:pt idx="266">
                  <c:v>109.2</c:v>
                </c:pt>
                <c:pt idx="267">
                  <c:v>110.7</c:v>
                </c:pt>
                <c:pt idx="268">
                  <c:v>106.4</c:v>
                </c:pt>
                <c:pt idx="269">
                  <c:v>108.3</c:v>
                </c:pt>
                <c:pt idx="270">
                  <c:v>107.3</c:v>
                </c:pt>
                <c:pt idx="271">
                  <c:v>106.8</c:v>
                </c:pt>
                <c:pt idx="272">
                  <c:v>105.8</c:v>
                </c:pt>
                <c:pt idx="273">
                  <c:v>107.6</c:v>
                </c:pt>
                <c:pt idx="274">
                  <c:v>98.4</c:v>
                </c:pt>
                <c:pt idx="275">
                  <c:v>94.7</c:v>
                </c:pt>
                <c:pt idx="276">
                  <c:v>90.6</c:v>
                </c:pt>
                <c:pt idx="277">
                  <c:v>91.5</c:v>
                </c:pt>
                <c:pt idx="278">
                  <c:v>88.4</c:v>
                </c:pt>
                <c:pt idx="279">
                  <c:v>92</c:v>
                </c:pt>
                <c:pt idx="280">
                  <c:v>92.6</c:v>
                </c:pt>
                <c:pt idx="281">
                  <c:v>92.4</c:v>
                </c:pt>
                <c:pt idx="282">
                  <c:v>91.5</c:v>
                </c:pt>
                <c:pt idx="283">
                  <c:v>81.8</c:v>
                </c:pt>
                <c:pt idx="284">
                  <c:v>82.7</c:v>
                </c:pt>
                <c:pt idx="285">
                  <c:v>83.9</c:v>
                </c:pt>
                <c:pt idx="286">
                  <c:v>88.8</c:v>
                </c:pt>
                <c:pt idx="287">
                  <c:v>93</c:v>
                </c:pt>
                <c:pt idx="288">
                  <c:v>90.7</c:v>
                </c:pt>
                <c:pt idx="289">
                  <c:v>95.7</c:v>
                </c:pt>
                <c:pt idx="290">
                  <c:v>93</c:v>
                </c:pt>
                <c:pt idx="291">
                  <c:v>96.9</c:v>
                </c:pt>
                <c:pt idx="292">
                  <c:v>92.4</c:v>
                </c:pt>
                <c:pt idx="293">
                  <c:v>88.1</c:v>
                </c:pt>
                <c:pt idx="294">
                  <c:v>87.6</c:v>
                </c:pt>
                <c:pt idx="295">
                  <c:v>86.1</c:v>
                </c:pt>
                <c:pt idx="296">
                  <c:v>80.599999999999994</c:v>
                </c:pt>
                <c:pt idx="297">
                  <c:v>84.2</c:v>
                </c:pt>
                <c:pt idx="298">
                  <c:v>86.7</c:v>
                </c:pt>
                <c:pt idx="299">
                  <c:v>82.4</c:v>
                </c:pt>
                <c:pt idx="300">
                  <c:v>79.900000000000006</c:v>
                </c:pt>
                <c:pt idx="301">
                  <c:v>77.599999999999994</c:v>
                </c:pt>
                <c:pt idx="302">
                  <c:v>86</c:v>
                </c:pt>
                <c:pt idx="303">
                  <c:v>92.1</c:v>
                </c:pt>
                <c:pt idx="304">
                  <c:v>89.7</c:v>
                </c:pt>
                <c:pt idx="305">
                  <c:v>90.9</c:v>
                </c:pt>
                <c:pt idx="306">
                  <c:v>89.3</c:v>
                </c:pt>
                <c:pt idx="307">
                  <c:v>87.7</c:v>
                </c:pt>
                <c:pt idx="308">
                  <c:v>89.6</c:v>
                </c:pt>
                <c:pt idx="309">
                  <c:v>93.7</c:v>
                </c:pt>
                <c:pt idx="310">
                  <c:v>92.6</c:v>
                </c:pt>
                <c:pt idx="311">
                  <c:v>103.8</c:v>
                </c:pt>
                <c:pt idx="312">
                  <c:v>94.4</c:v>
                </c:pt>
                <c:pt idx="313">
                  <c:v>95.8</c:v>
                </c:pt>
                <c:pt idx="314">
                  <c:v>94.2</c:v>
                </c:pt>
                <c:pt idx="315">
                  <c:v>90.2</c:v>
                </c:pt>
                <c:pt idx="316">
                  <c:v>95.6</c:v>
                </c:pt>
                <c:pt idx="317">
                  <c:v>96.7</c:v>
                </c:pt>
                <c:pt idx="318">
                  <c:v>95.9</c:v>
                </c:pt>
                <c:pt idx="319">
                  <c:v>94.2</c:v>
                </c:pt>
                <c:pt idx="320">
                  <c:v>91.7</c:v>
                </c:pt>
                <c:pt idx="321">
                  <c:v>92.8</c:v>
                </c:pt>
                <c:pt idx="322">
                  <c:v>97.1</c:v>
                </c:pt>
                <c:pt idx="323">
                  <c:v>95.5</c:v>
                </c:pt>
                <c:pt idx="324">
                  <c:v>94.1</c:v>
                </c:pt>
                <c:pt idx="325">
                  <c:v>92.6</c:v>
                </c:pt>
                <c:pt idx="326">
                  <c:v>87.7</c:v>
                </c:pt>
                <c:pt idx="327">
                  <c:v>86.9</c:v>
                </c:pt>
                <c:pt idx="328">
                  <c:v>96</c:v>
                </c:pt>
                <c:pt idx="329">
                  <c:v>96.5</c:v>
                </c:pt>
                <c:pt idx="330">
                  <c:v>89.1</c:v>
                </c:pt>
                <c:pt idx="331">
                  <c:v>76.900000000000006</c:v>
                </c:pt>
                <c:pt idx="332">
                  <c:v>74.2</c:v>
                </c:pt>
                <c:pt idx="333">
                  <c:v>81.599999999999994</c:v>
                </c:pt>
                <c:pt idx="334">
                  <c:v>91.5</c:v>
                </c:pt>
                <c:pt idx="335">
                  <c:v>91.2</c:v>
                </c:pt>
                <c:pt idx="336">
                  <c:v>86.7</c:v>
                </c:pt>
                <c:pt idx="337">
                  <c:v>88.9</c:v>
                </c:pt>
                <c:pt idx="338">
                  <c:v>87.4</c:v>
                </c:pt>
                <c:pt idx="339">
                  <c:v>79.099999999999994</c:v>
                </c:pt>
                <c:pt idx="340">
                  <c:v>84.9</c:v>
                </c:pt>
                <c:pt idx="341">
                  <c:v>84.7</c:v>
                </c:pt>
                <c:pt idx="342">
                  <c:v>82</c:v>
                </c:pt>
                <c:pt idx="343">
                  <c:v>85.4</c:v>
                </c:pt>
                <c:pt idx="344">
                  <c:v>93.6</c:v>
                </c:pt>
                <c:pt idx="345">
                  <c:v>92.1</c:v>
                </c:pt>
                <c:pt idx="346">
                  <c:v>91.7</c:v>
                </c:pt>
                <c:pt idx="347">
                  <c:v>96.9</c:v>
                </c:pt>
                <c:pt idx="348">
                  <c:v>91.3</c:v>
                </c:pt>
                <c:pt idx="349">
                  <c:v>88.4</c:v>
                </c:pt>
                <c:pt idx="350">
                  <c:v>87.1</c:v>
                </c:pt>
                <c:pt idx="351">
                  <c:v>88.3</c:v>
                </c:pt>
                <c:pt idx="352">
                  <c:v>85.3</c:v>
                </c:pt>
                <c:pt idx="353">
                  <c:v>90.4</c:v>
                </c:pt>
                <c:pt idx="354">
                  <c:v>83.4</c:v>
                </c:pt>
                <c:pt idx="355">
                  <c:v>83.4</c:v>
                </c:pt>
                <c:pt idx="356">
                  <c:v>80.900000000000006</c:v>
                </c:pt>
                <c:pt idx="357">
                  <c:v>76.099999999999994</c:v>
                </c:pt>
                <c:pt idx="358">
                  <c:v>75.5</c:v>
                </c:pt>
                <c:pt idx="359">
                  <c:v>78.400000000000006</c:v>
                </c:pt>
                <c:pt idx="360">
                  <c:v>70.8</c:v>
                </c:pt>
                <c:pt idx="361">
                  <c:v>69.5</c:v>
                </c:pt>
                <c:pt idx="362">
                  <c:v>62.6</c:v>
                </c:pt>
                <c:pt idx="363">
                  <c:v>59.8</c:v>
                </c:pt>
                <c:pt idx="364">
                  <c:v>56.4</c:v>
                </c:pt>
                <c:pt idx="365">
                  <c:v>61.2</c:v>
                </c:pt>
                <c:pt idx="366">
                  <c:v>63</c:v>
                </c:pt>
                <c:pt idx="367">
                  <c:v>70.3</c:v>
                </c:pt>
                <c:pt idx="368">
                  <c:v>57.6</c:v>
                </c:pt>
                <c:pt idx="369">
                  <c:v>55.3</c:v>
                </c:pt>
                <c:pt idx="370">
                  <c:v>60.1</c:v>
                </c:pt>
                <c:pt idx="371">
                  <c:v>61.2</c:v>
                </c:pt>
                <c:pt idx="372">
                  <c:v>56.3</c:v>
                </c:pt>
                <c:pt idx="373">
                  <c:v>57.3</c:v>
                </c:pt>
                <c:pt idx="374">
                  <c:v>65.099999999999994</c:v>
                </c:pt>
                <c:pt idx="375">
                  <c:v>68.7</c:v>
                </c:pt>
                <c:pt idx="376">
                  <c:v>70.8</c:v>
                </c:pt>
                <c:pt idx="377">
                  <c:v>66</c:v>
                </c:pt>
                <c:pt idx="378">
                  <c:v>65.7</c:v>
                </c:pt>
                <c:pt idx="379">
                  <c:v>73.5</c:v>
                </c:pt>
                <c:pt idx="380">
                  <c:v>70.599999999999994</c:v>
                </c:pt>
                <c:pt idx="381">
                  <c:v>67.400000000000006</c:v>
                </c:pt>
                <c:pt idx="382">
                  <c:v>72.5</c:v>
                </c:pt>
                <c:pt idx="383">
                  <c:v>74.400000000000006</c:v>
                </c:pt>
                <c:pt idx="384">
                  <c:v>73.599999999999994</c:v>
                </c:pt>
                <c:pt idx="385">
                  <c:v>73.599999999999994</c:v>
                </c:pt>
                <c:pt idx="386">
                  <c:v>72.2</c:v>
                </c:pt>
                <c:pt idx="387">
                  <c:v>73.599999999999994</c:v>
                </c:pt>
                <c:pt idx="388">
                  <c:v>76</c:v>
                </c:pt>
                <c:pt idx="389">
                  <c:v>67.8</c:v>
                </c:pt>
                <c:pt idx="390">
                  <c:v>68.900000000000006</c:v>
                </c:pt>
                <c:pt idx="391">
                  <c:v>68.2</c:v>
                </c:pt>
                <c:pt idx="392">
                  <c:v>67.7</c:v>
                </c:pt>
                <c:pt idx="393">
                  <c:v>71.599999999999994</c:v>
                </c:pt>
                <c:pt idx="394">
                  <c:v>74.5</c:v>
                </c:pt>
                <c:pt idx="395">
                  <c:v>74.2</c:v>
                </c:pt>
                <c:pt idx="396">
                  <c:v>77.5</c:v>
                </c:pt>
                <c:pt idx="397">
                  <c:v>67.5</c:v>
                </c:pt>
                <c:pt idx="398">
                  <c:v>69.8</c:v>
                </c:pt>
                <c:pt idx="399">
                  <c:v>74.3</c:v>
                </c:pt>
                <c:pt idx="400">
                  <c:v>71.5</c:v>
                </c:pt>
                <c:pt idx="401">
                  <c:v>63.7</c:v>
                </c:pt>
                <c:pt idx="402">
                  <c:v>55.8</c:v>
                </c:pt>
                <c:pt idx="403">
                  <c:v>59.5</c:v>
                </c:pt>
                <c:pt idx="404">
                  <c:v>60.8</c:v>
                </c:pt>
                <c:pt idx="405">
                  <c:v>63.7</c:v>
                </c:pt>
                <c:pt idx="406">
                  <c:v>69.900000000000006</c:v>
                </c:pt>
                <c:pt idx="407">
                  <c:v>75</c:v>
                </c:pt>
                <c:pt idx="408">
                  <c:v>75.3</c:v>
                </c:pt>
                <c:pt idx="409">
                  <c:v>76.2</c:v>
                </c:pt>
                <c:pt idx="410">
                  <c:v>76.400000000000006</c:v>
                </c:pt>
                <c:pt idx="411">
                  <c:v>79.3</c:v>
                </c:pt>
                <c:pt idx="412">
                  <c:v>73.2</c:v>
                </c:pt>
                <c:pt idx="413">
                  <c:v>72.3</c:v>
                </c:pt>
                <c:pt idx="414">
                  <c:v>74.3</c:v>
                </c:pt>
                <c:pt idx="415">
                  <c:v>78.3</c:v>
                </c:pt>
                <c:pt idx="416">
                  <c:v>82.6</c:v>
                </c:pt>
                <c:pt idx="417">
                  <c:v>82.7</c:v>
                </c:pt>
                <c:pt idx="418">
                  <c:v>72.900000000000006</c:v>
                </c:pt>
                <c:pt idx="419">
                  <c:v>73.8</c:v>
                </c:pt>
                <c:pt idx="420">
                  <c:v>77.599999999999994</c:v>
                </c:pt>
                <c:pt idx="421">
                  <c:v>78.599999999999994</c:v>
                </c:pt>
                <c:pt idx="422">
                  <c:v>76.400000000000006</c:v>
                </c:pt>
                <c:pt idx="423">
                  <c:v>84.5</c:v>
                </c:pt>
                <c:pt idx="424">
                  <c:v>84.1</c:v>
                </c:pt>
                <c:pt idx="425">
                  <c:v>85.1</c:v>
                </c:pt>
                <c:pt idx="426">
                  <c:v>82.1</c:v>
                </c:pt>
                <c:pt idx="427">
                  <c:v>77.5</c:v>
                </c:pt>
                <c:pt idx="428">
                  <c:v>73.2</c:v>
                </c:pt>
                <c:pt idx="429">
                  <c:v>75.099999999999994</c:v>
                </c:pt>
                <c:pt idx="430">
                  <c:v>82.5</c:v>
                </c:pt>
                <c:pt idx="431">
                  <c:v>81.2</c:v>
                </c:pt>
                <c:pt idx="432">
                  <c:v>81.599999999999994</c:v>
                </c:pt>
                <c:pt idx="433">
                  <c:v>80</c:v>
                </c:pt>
                <c:pt idx="434">
                  <c:v>84.1</c:v>
                </c:pt>
                <c:pt idx="435">
                  <c:v>81.900000000000006</c:v>
                </c:pt>
                <c:pt idx="436">
                  <c:v>82.5</c:v>
                </c:pt>
                <c:pt idx="437">
                  <c:v>81.8</c:v>
                </c:pt>
                <c:pt idx="438">
                  <c:v>82.5</c:v>
                </c:pt>
                <c:pt idx="439">
                  <c:v>84.6</c:v>
                </c:pt>
                <c:pt idx="440">
                  <c:v>86.9</c:v>
                </c:pt>
                <c:pt idx="441">
                  <c:v>88.8</c:v>
                </c:pt>
                <c:pt idx="442">
                  <c:v>93.6</c:v>
                </c:pt>
                <c:pt idx="443">
                  <c:v>98.1</c:v>
                </c:pt>
                <c:pt idx="444">
                  <c:v>95.4</c:v>
                </c:pt>
                <c:pt idx="445">
                  <c:v>93</c:v>
                </c:pt>
                <c:pt idx="446">
                  <c:v>95.9</c:v>
                </c:pt>
                <c:pt idx="447">
                  <c:v>90.7</c:v>
                </c:pt>
                <c:pt idx="448">
                  <c:v>96.1</c:v>
                </c:pt>
                <c:pt idx="449">
                  <c:v>93.1</c:v>
                </c:pt>
                <c:pt idx="450">
                  <c:v>91.9</c:v>
                </c:pt>
                <c:pt idx="451">
                  <c:v>87.2</c:v>
                </c:pt>
                <c:pt idx="452">
                  <c:v>90</c:v>
                </c:pt>
                <c:pt idx="453">
                  <c:v>91.3</c:v>
                </c:pt>
                <c:pt idx="454">
                  <c:v>92.6</c:v>
                </c:pt>
                <c:pt idx="455">
                  <c:v>92</c:v>
                </c:pt>
                <c:pt idx="456">
                  <c:v>91.7</c:v>
                </c:pt>
                <c:pt idx="457">
                  <c:v>91</c:v>
                </c:pt>
                <c:pt idx="458">
                  <c:v>89</c:v>
                </c:pt>
                <c:pt idx="459">
                  <c:v>94.7</c:v>
                </c:pt>
                <c:pt idx="460">
                  <c:v>93.5</c:v>
                </c:pt>
                <c:pt idx="461">
                  <c:v>90</c:v>
                </c:pt>
                <c:pt idx="462">
                  <c:v>89.8</c:v>
                </c:pt>
                <c:pt idx="463">
                  <c:v>91.2</c:v>
                </c:pt>
                <c:pt idx="464">
                  <c:v>87.2</c:v>
                </c:pt>
                <c:pt idx="465">
                  <c:v>93.8</c:v>
                </c:pt>
                <c:pt idx="466">
                  <c:v>98.2</c:v>
                </c:pt>
                <c:pt idx="467">
                  <c:v>98.5</c:v>
                </c:pt>
                <c:pt idx="468">
                  <c:v>96.3</c:v>
                </c:pt>
                <c:pt idx="469">
                  <c:v>96.9</c:v>
                </c:pt>
                <c:pt idx="470">
                  <c:v>97</c:v>
                </c:pt>
                <c:pt idx="471">
                  <c:v>97.1</c:v>
                </c:pt>
                <c:pt idx="472">
                  <c:v>94.5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Hoja1!$D$14</c:f>
              <c:strCache>
                <c:ptCount val="1"/>
                <c:pt idx="0">
                  <c:v>Condiciones Actuales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Hoja1!$A$20:$A$500</c:f>
              <c:numCache>
                <c:formatCode>m/d/yyyy</c:formatCode>
                <c:ptCount val="481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41698</c:v>
                </c:pt>
                <c:pt idx="433">
                  <c:v>41729</c:v>
                </c:pt>
                <c:pt idx="434">
                  <c:v>41759</c:v>
                </c:pt>
                <c:pt idx="435">
                  <c:v>41790</c:v>
                </c:pt>
                <c:pt idx="436">
                  <c:v>41820</c:v>
                </c:pt>
                <c:pt idx="437">
                  <c:v>41851</c:v>
                </c:pt>
                <c:pt idx="438">
                  <c:v>41882</c:v>
                </c:pt>
                <c:pt idx="439">
                  <c:v>41912</c:v>
                </c:pt>
                <c:pt idx="440">
                  <c:v>41943</c:v>
                </c:pt>
                <c:pt idx="441">
                  <c:v>41973</c:v>
                </c:pt>
                <c:pt idx="442">
                  <c:v>42004</c:v>
                </c:pt>
                <c:pt idx="443">
                  <c:v>42035</c:v>
                </c:pt>
                <c:pt idx="444">
                  <c:v>42063</c:v>
                </c:pt>
                <c:pt idx="445">
                  <c:v>42094</c:v>
                </c:pt>
                <c:pt idx="446">
                  <c:v>42124</c:v>
                </c:pt>
                <c:pt idx="447">
                  <c:v>42155</c:v>
                </c:pt>
                <c:pt idx="448">
                  <c:v>42185</c:v>
                </c:pt>
                <c:pt idx="449">
                  <c:v>42216</c:v>
                </c:pt>
                <c:pt idx="450">
                  <c:v>42247</c:v>
                </c:pt>
                <c:pt idx="451">
                  <c:v>42277</c:v>
                </c:pt>
                <c:pt idx="452">
                  <c:v>42308</c:v>
                </c:pt>
                <c:pt idx="453">
                  <c:v>42338</c:v>
                </c:pt>
                <c:pt idx="454">
                  <c:v>42369</c:v>
                </c:pt>
                <c:pt idx="455">
                  <c:v>42400</c:v>
                </c:pt>
                <c:pt idx="456">
                  <c:v>42429</c:v>
                </c:pt>
                <c:pt idx="457">
                  <c:v>42460</c:v>
                </c:pt>
                <c:pt idx="458">
                  <c:v>42490</c:v>
                </c:pt>
                <c:pt idx="459">
                  <c:v>42521</c:v>
                </c:pt>
                <c:pt idx="460">
                  <c:v>42551</c:v>
                </c:pt>
                <c:pt idx="461">
                  <c:v>42582</c:v>
                </c:pt>
                <c:pt idx="462">
                  <c:v>42613</c:v>
                </c:pt>
                <c:pt idx="463">
                  <c:v>42643</c:v>
                </c:pt>
                <c:pt idx="464">
                  <c:v>42674</c:v>
                </c:pt>
                <c:pt idx="465">
                  <c:v>42704</c:v>
                </c:pt>
                <c:pt idx="466">
                  <c:v>42735</c:v>
                </c:pt>
                <c:pt idx="467">
                  <c:v>42766</c:v>
                </c:pt>
                <c:pt idx="468">
                  <c:v>42794</c:v>
                </c:pt>
                <c:pt idx="469">
                  <c:v>42825</c:v>
                </c:pt>
                <c:pt idx="470">
                  <c:v>42855</c:v>
                </c:pt>
                <c:pt idx="471">
                  <c:v>42886</c:v>
                </c:pt>
                <c:pt idx="472">
                  <c:v>42916</c:v>
                </c:pt>
              </c:numCache>
            </c:numRef>
          </c:cat>
          <c:val>
            <c:numRef>
              <c:f>Hoja1!$E$20:$E$500</c:f>
              <c:numCache>
                <c:formatCode>General</c:formatCode>
                <c:ptCount val="481"/>
                <c:pt idx="0">
                  <c:v>95.4</c:v>
                </c:pt>
                <c:pt idx="1">
                  <c:v>93.2</c:v>
                </c:pt>
                <c:pt idx="2">
                  <c:v>98</c:v>
                </c:pt>
                <c:pt idx="3">
                  <c:v>98.2</c:v>
                </c:pt>
                <c:pt idx="4">
                  <c:v>98.4</c:v>
                </c:pt>
                <c:pt idx="5">
                  <c:v>98.7</c:v>
                </c:pt>
                <c:pt idx="6">
                  <c:v>96.1</c:v>
                </c:pt>
                <c:pt idx="7">
                  <c:v>96.9</c:v>
                </c:pt>
                <c:pt idx="8">
                  <c:v>91.2</c:v>
                </c:pt>
                <c:pt idx="9">
                  <c:v>94.1</c:v>
                </c:pt>
                <c:pt idx="10">
                  <c:v>85.2</c:v>
                </c:pt>
                <c:pt idx="11">
                  <c:v>93.3</c:v>
                </c:pt>
                <c:pt idx="12">
                  <c:v>92.2</c:v>
                </c:pt>
                <c:pt idx="13">
                  <c:v>91.2</c:v>
                </c:pt>
                <c:pt idx="14">
                  <c:v>85.9</c:v>
                </c:pt>
                <c:pt idx="15">
                  <c:v>88.7</c:v>
                </c:pt>
                <c:pt idx="16">
                  <c:v>88.2</c:v>
                </c:pt>
                <c:pt idx="17">
                  <c:v>85.7</c:v>
                </c:pt>
                <c:pt idx="18">
                  <c:v>88.2</c:v>
                </c:pt>
                <c:pt idx="19">
                  <c:v>87.1</c:v>
                </c:pt>
                <c:pt idx="20">
                  <c:v>81.599999999999994</c:v>
                </c:pt>
                <c:pt idx="21">
                  <c:v>80.900000000000006</c:v>
                </c:pt>
                <c:pt idx="22">
                  <c:v>75.8</c:v>
                </c:pt>
                <c:pt idx="23">
                  <c:v>87.1</c:v>
                </c:pt>
                <c:pt idx="24">
                  <c:v>85.5</c:v>
                </c:pt>
                <c:pt idx="25">
                  <c:v>75.3</c:v>
                </c:pt>
                <c:pt idx="26">
                  <c:v>65.8</c:v>
                </c:pt>
                <c:pt idx="27">
                  <c:v>61.7</c:v>
                </c:pt>
                <c:pt idx="28">
                  <c:v>67.400000000000006</c:v>
                </c:pt>
                <c:pt idx="29">
                  <c:v>76.099999999999994</c:v>
                </c:pt>
                <c:pt idx="30">
                  <c:v>79.400000000000006</c:v>
                </c:pt>
                <c:pt idx="31">
                  <c:v>82.7</c:v>
                </c:pt>
                <c:pt idx="32">
                  <c:v>83.4</c:v>
                </c:pt>
                <c:pt idx="33">
                  <c:v>76.400000000000006</c:v>
                </c:pt>
                <c:pt idx="34">
                  <c:v>70.900000000000006</c:v>
                </c:pt>
                <c:pt idx="35">
                  <c:v>76.7</c:v>
                </c:pt>
                <c:pt idx="36">
                  <c:v>74.400000000000006</c:v>
                </c:pt>
                <c:pt idx="37">
                  <c:v>73.5</c:v>
                </c:pt>
                <c:pt idx="38">
                  <c:v>78.099999999999994</c:v>
                </c:pt>
                <c:pt idx="39">
                  <c:v>80.400000000000006</c:v>
                </c:pt>
                <c:pt idx="40">
                  <c:v>76.099999999999994</c:v>
                </c:pt>
                <c:pt idx="41">
                  <c:v>84.9</c:v>
                </c:pt>
                <c:pt idx="42">
                  <c:v>87.1</c:v>
                </c:pt>
                <c:pt idx="43">
                  <c:v>79.5</c:v>
                </c:pt>
                <c:pt idx="44">
                  <c:v>82.8</c:v>
                </c:pt>
                <c:pt idx="45">
                  <c:v>72.099999999999994</c:v>
                </c:pt>
                <c:pt idx="46">
                  <c:v>75.900000000000006</c:v>
                </c:pt>
                <c:pt idx="47">
                  <c:v>83.5</c:v>
                </c:pt>
                <c:pt idx="48">
                  <c:v>78.599999999999994</c:v>
                </c:pt>
                <c:pt idx="49">
                  <c:v>75.900000000000006</c:v>
                </c:pt>
                <c:pt idx="50">
                  <c:v>72.3</c:v>
                </c:pt>
                <c:pt idx="51">
                  <c:v>76.099999999999994</c:v>
                </c:pt>
                <c:pt idx="52">
                  <c:v>74.3</c:v>
                </c:pt>
                <c:pt idx="53">
                  <c:v>77.5</c:v>
                </c:pt>
                <c:pt idx="54">
                  <c:v>72.5</c:v>
                </c:pt>
                <c:pt idx="55">
                  <c:v>72.900000000000006</c:v>
                </c:pt>
                <c:pt idx="56">
                  <c:v>78.099999999999994</c:v>
                </c:pt>
                <c:pt idx="57">
                  <c:v>73.8</c:v>
                </c:pt>
                <c:pt idx="58">
                  <c:v>78.099999999999994</c:v>
                </c:pt>
                <c:pt idx="59">
                  <c:v>78.400000000000006</c:v>
                </c:pt>
                <c:pt idx="60">
                  <c:v>79.900000000000006</c:v>
                </c:pt>
                <c:pt idx="61">
                  <c:v>80.5</c:v>
                </c:pt>
                <c:pt idx="62">
                  <c:v>92.7</c:v>
                </c:pt>
                <c:pt idx="63">
                  <c:v>93.1</c:v>
                </c:pt>
                <c:pt idx="64">
                  <c:v>96.9</c:v>
                </c:pt>
                <c:pt idx="65">
                  <c:v>96.5</c:v>
                </c:pt>
                <c:pt idx="66">
                  <c:v>95.1</c:v>
                </c:pt>
                <c:pt idx="67">
                  <c:v>96.4</c:v>
                </c:pt>
                <c:pt idx="68">
                  <c:v>94.3</c:v>
                </c:pt>
                <c:pt idx="69">
                  <c:v>96.1</c:v>
                </c:pt>
                <c:pt idx="70">
                  <c:v>99.3</c:v>
                </c:pt>
                <c:pt idx="71">
                  <c:v>104.9</c:v>
                </c:pt>
                <c:pt idx="72">
                  <c:v>103.9</c:v>
                </c:pt>
                <c:pt idx="73">
                  <c:v>106</c:v>
                </c:pt>
                <c:pt idx="74">
                  <c:v>103.5</c:v>
                </c:pt>
                <c:pt idx="75">
                  <c:v>109.8</c:v>
                </c:pt>
                <c:pt idx="76">
                  <c:v>104.4</c:v>
                </c:pt>
                <c:pt idx="77">
                  <c:v>103.9</c:v>
                </c:pt>
                <c:pt idx="78">
                  <c:v>107.5</c:v>
                </c:pt>
                <c:pt idx="79">
                  <c:v>107.8</c:v>
                </c:pt>
                <c:pt idx="80">
                  <c:v>103.6</c:v>
                </c:pt>
                <c:pt idx="81">
                  <c:v>102.4</c:v>
                </c:pt>
                <c:pt idx="82">
                  <c:v>100.6</c:v>
                </c:pt>
                <c:pt idx="83">
                  <c:v>104.9</c:v>
                </c:pt>
                <c:pt idx="84">
                  <c:v>105.1</c:v>
                </c:pt>
                <c:pt idx="85">
                  <c:v>103.7</c:v>
                </c:pt>
                <c:pt idx="86">
                  <c:v>106.6</c:v>
                </c:pt>
                <c:pt idx="87">
                  <c:v>103.7</c:v>
                </c:pt>
                <c:pt idx="88">
                  <c:v>104.9</c:v>
                </c:pt>
                <c:pt idx="89">
                  <c:v>104.3</c:v>
                </c:pt>
                <c:pt idx="90">
                  <c:v>101.8</c:v>
                </c:pt>
                <c:pt idx="91">
                  <c:v>104.3</c:v>
                </c:pt>
                <c:pt idx="92">
                  <c:v>100.3</c:v>
                </c:pt>
                <c:pt idx="93">
                  <c:v>100.7</c:v>
                </c:pt>
                <c:pt idx="94">
                  <c:v>103.1</c:v>
                </c:pt>
                <c:pt idx="95">
                  <c:v>111.8</c:v>
                </c:pt>
                <c:pt idx="96">
                  <c:v>108.4</c:v>
                </c:pt>
                <c:pt idx="97">
                  <c:v>107.9</c:v>
                </c:pt>
                <c:pt idx="98">
                  <c:v>108.1</c:v>
                </c:pt>
                <c:pt idx="99">
                  <c:v>106.2</c:v>
                </c:pt>
                <c:pt idx="100">
                  <c:v>113.3</c:v>
                </c:pt>
                <c:pt idx="101">
                  <c:v>112.1</c:v>
                </c:pt>
                <c:pt idx="102">
                  <c:v>108.9</c:v>
                </c:pt>
                <c:pt idx="103">
                  <c:v>108.3</c:v>
                </c:pt>
                <c:pt idx="104">
                  <c:v>108.9</c:v>
                </c:pt>
                <c:pt idx="105">
                  <c:v>106.7</c:v>
                </c:pt>
                <c:pt idx="106">
                  <c:v>105.8</c:v>
                </c:pt>
                <c:pt idx="107">
                  <c:v>105.1</c:v>
                </c:pt>
                <c:pt idx="108">
                  <c:v>103.7</c:v>
                </c:pt>
                <c:pt idx="109">
                  <c:v>102.5</c:v>
                </c:pt>
                <c:pt idx="110">
                  <c:v>105.5</c:v>
                </c:pt>
                <c:pt idx="111">
                  <c:v>107.4</c:v>
                </c:pt>
                <c:pt idx="112">
                  <c:v>108.1</c:v>
                </c:pt>
                <c:pt idx="113">
                  <c:v>109.9</c:v>
                </c:pt>
                <c:pt idx="114">
                  <c:v>107.8</c:v>
                </c:pt>
                <c:pt idx="115">
                  <c:v>108.3</c:v>
                </c:pt>
                <c:pt idx="116">
                  <c:v>103.1</c:v>
                </c:pt>
                <c:pt idx="117">
                  <c:v>99.3</c:v>
                </c:pt>
                <c:pt idx="118">
                  <c:v>102.7</c:v>
                </c:pt>
                <c:pt idx="119">
                  <c:v>106.2</c:v>
                </c:pt>
                <c:pt idx="120">
                  <c:v>106.6</c:v>
                </c:pt>
                <c:pt idx="121">
                  <c:v>109.1</c:v>
                </c:pt>
                <c:pt idx="122">
                  <c:v>104.8</c:v>
                </c:pt>
                <c:pt idx="123">
                  <c:v>106.5</c:v>
                </c:pt>
                <c:pt idx="124">
                  <c:v>108.6</c:v>
                </c:pt>
                <c:pt idx="125">
                  <c:v>110.7</c:v>
                </c:pt>
                <c:pt idx="126">
                  <c:v>110.8</c:v>
                </c:pt>
                <c:pt idx="127">
                  <c:v>109.4</c:v>
                </c:pt>
                <c:pt idx="128">
                  <c:v>105</c:v>
                </c:pt>
                <c:pt idx="129">
                  <c:v>103.3</c:v>
                </c:pt>
                <c:pt idx="130">
                  <c:v>102</c:v>
                </c:pt>
                <c:pt idx="131">
                  <c:v>110.3</c:v>
                </c:pt>
                <c:pt idx="132">
                  <c:v>105.7</c:v>
                </c:pt>
                <c:pt idx="133">
                  <c:v>104.8</c:v>
                </c:pt>
                <c:pt idx="134">
                  <c:v>104.4</c:v>
                </c:pt>
                <c:pt idx="135">
                  <c:v>107.1</c:v>
                </c:pt>
                <c:pt idx="136">
                  <c:v>104.1</c:v>
                </c:pt>
                <c:pt idx="137">
                  <c:v>102.1</c:v>
                </c:pt>
                <c:pt idx="138">
                  <c:v>103.9</c:v>
                </c:pt>
                <c:pt idx="139">
                  <c:v>107.1</c:v>
                </c:pt>
                <c:pt idx="140">
                  <c:v>104.4</c:v>
                </c:pt>
                <c:pt idx="141">
                  <c:v>101.2</c:v>
                </c:pt>
                <c:pt idx="142">
                  <c:v>98.2</c:v>
                </c:pt>
                <c:pt idx="143">
                  <c:v>108</c:v>
                </c:pt>
                <c:pt idx="144">
                  <c:v>102.3</c:v>
                </c:pt>
                <c:pt idx="145">
                  <c:v>106.9</c:v>
                </c:pt>
                <c:pt idx="146">
                  <c:v>109.4</c:v>
                </c:pt>
                <c:pt idx="147">
                  <c:v>108.1</c:v>
                </c:pt>
                <c:pt idx="148">
                  <c:v>106.5</c:v>
                </c:pt>
                <c:pt idx="149">
                  <c:v>105.1</c:v>
                </c:pt>
                <c:pt idx="150">
                  <c:v>97.5</c:v>
                </c:pt>
                <c:pt idx="151">
                  <c:v>94.7</c:v>
                </c:pt>
                <c:pt idx="152">
                  <c:v>84.2</c:v>
                </c:pt>
                <c:pt idx="153">
                  <c:v>86.7</c:v>
                </c:pt>
                <c:pt idx="154">
                  <c:v>84</c:v>
                </c:pt>
                <c:pt idx="155">
                  <c:v>84.9</c:v>
                </c:pt>
                <c:pt idx="156">
                  <c:v>83.7</c:v>
                </c:pt>
                <c:pt idx="157">
                  <c:v>92.7</c:v>
                </c:pt>
                <c:pt idx="158">
                  <c:v>92.8</c:v>
                </c:pt>
                <c:pt idx="159">
                  <c:v>89</c:v>
                </c:pt>
                <c:pt idx="160">
                  <c:v>91.9</c:v>
                </c:pt>
                <c:pt idx="161">
                  <c:v>96.1</c:v>
                </c:pt>
                <c:pt idx="162">
                  <c:v>92.3</c:v>
                </c:pt>
                <c:pt idx="163">
                  <c:v>93.2</c:v>
                </c:pt>
                <c:pt idx="164">
                  <c:v>90.4</c:v>
                </c:pt>
                <c:pt idx="165">
                  <c:v>80.3</c:v>
                </c:pt>
                <c:pt idx="166">
                  <c:v>78.7</c:v>
                </c:pt>
                <c:pt idx="167">
                  <c:v>80.5</c:v>
                </c:pt>
                <c:pt idx="168">
                  <c:v>79.7</c:v>
                </c:pt>
                <c:pt idx="169">
                  <c:v>84.9</c:v>
                </c:pt>
                <c:pt idx="170">
                  <c:v>87.7</c:v>
                </c:pt>
                <c:pt idx="171">
                  <c:v>91.5</c:v>
                </c:pt>
                <c:pt idx="172">
                  <c:v>95.4</c:v>
                </c:pt>
                <c:pt idx="173">
                  <c:v>90.6</c:v>
                </c:pt>
                <c:pt idx="174">
                  <c:v>86.2</c:v>
                </c:pt>
                <c:pt idx="175">
                  <c:v>88.3</c:v>
                </c:pt>
                <c:pt idx="176">
                  <c:v>82.5</c:v>
                </c:pt>
                <c:pt idx="177">
                  <c:v>96.4</c:v>
                </c:pt>
                <c:pt idx="178">
                  <c:v>93.4</c:v>
                </c:pt>
                <c:pt idx="179">
                  <c:v>98.6</c:v>
                </c:pt>
                <c:pt idx="180">
                  <c:v>96</c:v>
                </c:pt>
                <c:pt idx="181">
                  <c:v>101.6</c:v>
                </c:pt>
                <c:pt idx="182">
                  <c:v>99.9</c:v>
                </c:pt>
                <c:pt idx="183">
                  <c:v>98.7</c:v>
                </c:pt>
                <c:pt idx="184">
                  <c:v>98.7</c:v>
                </c:pt>
                <c:pt idx="185">
                  <c:v>96.2</c:v>
                </c:pt>
                <c:pt idx="186">
                  <c:v>95.1</c:v>
                </c:pt>
                <c:pt idx="187">
                  <c:v>95.2</c:v>
                </c:pt>
                <c:pt idx="188">
                  <c:v>98.7</c:v>
                </c:pt>
                <c:pt idx="189">
                  <c:v>98.2</c:v>
                </c:pt>
                <c:pt idx="190">
                  <c:v>102.9</c:v>
                </c:pt>
                <c:pt idx="191">
                  <c:v>106.6</c:v>
                </c:pt>
                <c:pt idx="192">
                  <c:v>108.3</c:v>
                </c:pt>
                <c:pt idx="193">
                  <c:v>101.4</c:v>
                </c:pt>
                <c:pt idx="194">
                  <c:v>108.1</c:v>
                </c:pt>
                <c:pt idx="195">
                  <c:v>106.3</c:v>
                </c:pt>
                <c:pt idx="196">
                  <c:v>104.5</c:v>
                </c:pt>
                <c:pt idx="197">
                  <c:v>105.4</c:v>
                </c:pt>
                <c:pt idx="198">
                  <c:v>108.7</c:v>
                </c:pt>
                <c:pt idx="199">
                  <c:v>104</c:v>
                </c:pt>
                <c:pt idx="200">
                  <c:v>104.6</c:v>
                </c:pt>
                <c:pt idx="201">
                  <c:v>102.1</c:v>
                </c:pt>
                <c:pt idx="202">
                  <c:v>104.9</c:v>
                </c:pt>
                <c:pt idx="203">
                  <c:v>112</c:v>
                </c:pt>
                <c:pt idx="204">
                  <c:v>109.3</c:v>
                </c:pt>
                <c:pt idx="205">
                  <c:v>106.5</c:v>
                </c:pt>
                <c:pt idx="206">
                  <c:v>105.9</c:v>
                </c:pt>
                <c:pt idx="207">
                  <c:v>105</c:v>
                </c:pt>
                <c:pt idx="208">
                  <c:v>106.1</c:v>
                </c:pt>
                <c:pt idx="209">
                  <c:v>105.2</c:v>
                </c:pt>
                <c:pt idx="210">
                  <c:v>111.8</c:v>
                </c:pt>
                <c:pt idx="211">
                  <c:v>104.6</c:v>
                </c:pt>
                <c:pt idx="212">
                  <c:v>104.8</c:v>
                </c:pt>
                <c:pt idx="213">
                  <c:v>101.3</c:v>
                </c:pt>
                <c:pt idx="214">
                  <c:v>102.4</c:v>
                </c:pt>
                <c:pt idx="215">
                  <c:v>105.8</c:v>
                </c:pt>
                <c:pt idx="216">
                  <c:v>105.2</c:v>
                </c:pt>
                <c:pt idx="217">
                  <c:v>105.4</c:v>
                </c:pt>
                <c:pt idx="218">
                  <c:v>107.8</c:v>
                </c:pt>
                <c:pt idx="219">
                  <c:v>105.1</c:v>
                </c:pt>
                <c:pt idx="220">
                  <c:v>105.4</c:v>
                </c:pt>
                <c:pt idx="221">
                  <c:v>107.5</c:v>
                </c:pt>
                <c:pt idx="222">
                  <c:v>107.8</c:v>
                </c:pt>
                <c:pt idx="223">
                  <c:v>102</c:v>
                </c:pt>
                <c:pt idx="224">
                  <c:v>106.6</c:v>
                </c:pt>
                <c:pt idx="225">
                  <c:v>107.5</c:v>
                </c:pt>
                <c:pt idx="226">
                  <c:v>104.9</c:v>
                </c:pt>
                <c:pt idx="227">
                  <c:v>106.8</c:v>
                </c:pt>
                <c:pt idx="228">
                  <c:v>107.2</c:v>
                </c:pt>
                <c:pt idx="229">
                  <c:v>109.8</c:v>
                </c:pt>
                <c:pt idx="230">
                  <c:v>115.2</c:v>
                </c:pt>
                <c:pt idx="231">
                  <c:v>113.5</c:v>
                </c:pt>
                <c:pt idx="232">
                  <c:v>113.2</c:v>
                </c:pt>
                <c:pt idx="233">
                  <c:v>114</c:v>
                </c:pt>
                <c:pt idx="234">
                  <c:v>110.7</c:v>
                </c:pt>
                <c:pt idx="235">
                  <c:v>114.1</c:v>
                </c:pt>
                <c:pt idx="236">
                  <c:v>109.8</c:v>
                </c:pt>
                <c:pt idx="237">
                  <c:v>114.9</c:v>
                </c:pt>
                <c:pt idx="238">
                  <c:v>111.4</c:v>
                </c:pt>
                <c:pt idx="239">
                  <c:v>113.5</c:v>
                </c:pt>
                <c:pt idx="240">
                  <c:v>120</c:v>
                </c:pt>
                <c:pt idx="241">
                  <c:v>113.7</c:v>
                </c:pt>
                <c:pt idx="242">
                  <c:v>115.5</c:v>
                </c:pt>
                <c:pt idx="243">
                  <c:v>113.9</c:v>
                </c:pt>
                <c:pt idx="244">
                  <c:v>115.4</c:v>
                </c:pt>
                <c:pt idx="245">
                  <c:v>113.3</c:v>
                </c:pt>
                <c:pt idx="246">
                  <c:v>113.9</c:v>
                </c:pt>
                <c:pt idx="247">
                  <c:v>111.7</c:v>
                </c:pt>
                <c:pt idx="248">
                  <c:v>112.8</c:v>
                </c:pt>
                <c:pt idx="249">
                  <c:v>115.9</c:v>
                </c:pt>
                <c:pt idx="250">
                  <c:v>113.9</c:v>
                </c:pt>
                <c:pt idx="251">
                  <c:v>116.8</c:v>
                </c:pt>
                <c:pt idx="252">
                  <c:v>115</c:v>
                </c:pt>
                <c:pt idx="253">
                  <c:v>116.3</c:v>
                </c:pt>
                <c:pt idx="254">
                  <c:v>115.9</c:v>
                </c:pt>
                <c:pt idx="255">
                  <c:v>121.1</c:v>
                </c:pt>
                <c:pt idx="256">
                  <c:v>118.9</c:v>
                </c:pt>
                <c:pt idx="257">
                  <c:v>116.5</c:v>
                </c:pt>
                <c:pt idx="258">
                  <c:v>114.1</c:v>
                </c:pt>
                <c:pt idx="259">
                  <c:v>115.9</c:v>
                </c:pt>
                <c:pt idx="260">
                  <c:v>112.7</c:v>
                </c:pt>
                <c:pt idx="261">
                  <c:v>116.8</c:v>
                </c:pt>
                <c:pt idx="262">
                  <c:v>112.2</c:v>
                </c:pt>
                <c:pt idx="263">
                  <c:v>117.3</c:v>
                </c:pt>
                <c:pt idx="264">
                  <c:v>116.8</c:v>
                </c:pt>
                <c:pt idx="265">
                  <c:v>115.4</c:v>
                </c:pt>
                <c:pt idx="266">
                  <c:v>117.8</c:v>
                </c:pt>
                <c:pt idx="267">
                  <c:v>119.9</c:v>
                </c:pt>
                <c:pt idx="268">
                  <c:v>115.1</c:v>
                </c:pt>
                <c:pt idx="269">
                  <c:v>114.2</c:v>
                </c:pt>
                <c:pt idx="270">
                  <c:v>112.4</c:v>
                </c:pt>
                <c:pt idx="271">
                  <c:v>112</c:v>
                </c:pt>
                <c:pt idx="272">
                  <c:v>113.6</c:v>
                </c:pt>
                <c:pt idx="273">
                  <c:v>116.9</c:v>
                </c:pt>
                <c:pt idx="274">
                  <c:v>110.5</c:v>
                </c:pt>
                <c:pt idx="275">
                  <c:v>107.7</c:v>
                </c:pt>
                <c:pt idx="276">
                  <c:v>105.8</c:v>
                </c:pt>
                <c:pt idx="277">
                  <c:v>103.4</c:v>
                </c:pt>
                <c:pt idx="278">
                  <c:v>98</c:v>
                </c:pt>
                <c:pt idx="279">
                  <c:v>102.2</c:v>
                </c:pt>
                <c:pt idx="280">
                  <c:v>101.6</c:v>
                </c:pt>
                <c:pt idx="281">
                  <c:v>98.6</c:v>
                </c:pt>
                <c:pt idx="282">
                  <c:v>101.2</c:v>
                </c:pt>
                <c:pt idx="283">
                  <c:v>94.6</c:v>
                </c:pt>
                <c:pt idx="284">
                  <c:v>94</c:v>
                </c:pt>
                <c:pt idx="285">
                  <c:v>95.3</c:v>
                </c:pt>
                <c:pt idx="286">
                  <c:v>99</c:v>
                </c:pt>
                <c:pt idx="287">
                  <c:v>95.7</c:v>
                </c:pt>
                <c:pt idx="288">
                  <c:v>96.2</c:v>
                </c:pt>
                <c:pt idx="289">
                  <c:v>100.4</c:v>
                </c:pt>
                <c:pt idx="290">
                  <c:v>99.2</c:v>
                </c:pt>
                <c:pt idx="291">
                  <c:v>103.5</c:v>
                </c:pt>
                <c:pt idx="292">
                  <c:v>99.5</c:v>
                </c:pt>
                <c:pt idx="293">
                  <c:v>99.3</c:v>
                </c:pt>
                <c:pt idx="294">
                  <c:v>98.5</c:v>
                </c:pt>
                <c:pt idx="295">
                  <c:v>95.8</c:v>
                </c:pt>
                <c:pt idx="296">
                  <c:v>92.4</c:v>
                </c:pt>
                <c:pt idx="297">
                  <c:v>93.1</c:v>
                </c:pt>
                <c:pt idx="298">
                  <c:v>96</c:v>
                </c:pt>
                <c:pt idx="299">
                  <c:v>97.2</c:v>
                </c:pt>
                <c:pt idx="300">
                  <c:v>95.4</c:v>
                </c:pt>
                <c:pt idx="301">
                  <c:v>90</c:v>
                </c:pt>
                <c:pt idx="302">
                  <c:v>96.4</c:v>
                </c:pt>
                <c:pt idx="303">
                  <c:v>93.2</c:v>
                </c:pt>
                <c:pt idx="304">
                  <c:v>94.7</c:v>
                </c:pt>
                <c:pt idx="305">
                  <c:v>102.1</c:v>
                </c:pt>
                <c:pt idx="306">
                  <c:v>99.7</c:v>
                </c:pt>
                <c:pt idx="307">
                  <c:v>98.4</c:v>
                </c:pt>
                <c:pt idx="308">
                  <c:v>99.9</c:v>
                </c:pt>
                <c:pt idx="309">
                  <c:v>102.5</c:v>
                </c:pt>
                <c:pt idx="310">
                  <c:v>97</c:v>
                </c:pt>
                <c:pt idx="311">
                  <c:v>109.5</c:v>
                </c:pt>
                <c:pt idx="312">
                  <c:v>103.6</c:v>
                </c:pt>
                <c:pt idx="313">
                  <c:v>106.8</c:v>
                </c:pt>
                <c:pt idx="314">
                  <c:v>105</c:v>
                </c:pt>
                <c:pt idx="315">
                  <c:v>103.6</c:v>
                </c:pt>
                <c:pt idx="316">
                  <c:v>106.7</c:v>
                </c:pt>
                <c:pt idx="317">
                  <c:v>105.2</c:v>
                </c:pt>
                <c:pt idx="318">
                  <c:v>107.9</c:v>
                </c:pt>
                <c:pt idx="319">
                  <c:v>103.7</c:v>
                </c:pt>
                <c:pt idx="320">
                  <c:v>104</c:v>
                </c:pt>
                <c:pt idx="321">
                  <c:v>104.7</c:v>
                </c:pt>
                <c:pt idx="322">
                  <c:v>106.7</c:v>
                </c:pt>
                <c:pt idx="323">
                  <c:v>110.9</c:v>
                </c:pt>
                <c:pt idx="324">
                  <c:v>109.2</c:v>
                </c:pt>
                <c:pt idx="325">
                  <c:v>108</c:v>
                </c:pt>
                <c:pt idx="326">
                  <c:v>104.4</c:v>
                </c:pt>
                <c:pt idx="327">
                  <c:v>104.9</c:v>
                </c:pt>
                <c:pt idx="328">
                  <c:v>113.2</c:v>
                </c:pt>
                <c:pt idx="329">
                  <c:v>113.5</c:v>
                </c:pt>
                <c:pt idx="330">
                  <c:v>108.2</c:v>
                </c:pt>
                <c:pt idx="331">
                  <c:v>98.1</c:v>
                </c:pt>
                <c:pt idx="332">
                  <c:v>91.2</c:v>
                </c:pt>
                <c:pt idx="333">
                  <c:v>100.2</c:v>
                </c:pt>
                <c:pt idx="334">
                  <c:v>109.1</c:v>
                </c:pt>
                <c:pt idx="335">
                  <c:v>110.3</c:v>
                </c:pt>
                <c:pt idx="336">
                  <c:v>105.6</c:v>
                </c:pt>
                <c:pt idx="337">
                  <c:v>109.1</c:v>
                </c:pt>
                <c:pt idx="338">
                  <c:v>109.2</c:v>
                </c:pt>
                <c:pt idx="339">
                  <c:v>96.1</c:v>
                </c:pt>
                <c:pt idx="340">
                  <c:v>105</c:v>
                </c:pt>
                <c:pt idx="341">
                  <c:v>103.5</c:v>
                </c:pt>
                <c:pt idx="342">
                  <c:v>103.8</c:v>
                </c:pt>
                <c:pt idx="343">
                  <c:v>96.6</c:v>
                </c:pt>
                <c:pt idx="344">
                  <c:v>107.3</c:v>
                </c:pt>
                <c:pt idx="345">
                  <c:v>106</c:v>
                </c:pt>
                <c:pt idx="346">
                  <c:v>108.1</c:v>
                </c:pt>
                <c:pt idx="347">
                  <c:v>111.3</c:v>
                </c:pt>
                <c:pt idx="348">
                  <c:v>106.7</c:v>
                </c:pt>
                <c:pt idx="349">
                  <c:v>103.5</c:v>
                </c:pt>
                <c:pt idx="350">
                  <c:v>104.6</c:v>
                </c:pt>
                <c:pt idx="351">
                  <c:v>105.1</c:v>
                </c:pt>
                <c:pt idx="352">
                  <c:v>101.9</c:v>
                </c:pt>
                <c:pt idx="353">
                  <c:v>104.5</c:v>
                </c:pt>
                <c:pt idx="354">
                  <c:v>98.4</c:v>
                </c:pt>
                <c:pt idx="355">
                  <c:v>97.9</c:v>
                </c:pt>
                <c:pt idx="356">
                  <c:v>97.6</c:v>
                </c:pt>
                <c:pt idx="357">
                  <c:v>91.5</c:v>
                </c:pt>
                <c:pt idx="358">
                  <c:v>91</c:v>
                </c:pt>
                <c:pt idx="359">
                  <c:v>94.4</c:v>
                </c:pt>
                <c:pt idx="360">
                  <c:v>83.8</c:v>
                </c:pt>
                <c:pt idx="361">
                  <c:v>84.2</c:v>
                </c:pt>
                <c:pt idx="362">
                  <c:v>77</c:v>
                </c:pt>
                <c:pt idx="363">
                  <c:v>73.3</c:v>
                </c:pt>
                <c:pt idx="364">
                  <c:v>67.599999999999994</c:v>
                </c:pt>
                <c:pt idx="365">
                  <c:v>73.099999999999994</c:v>
                </c:pt>
                <c:pt idx="366">
                  <c:v>71</c:v>
                </c:pt>
                <c:pt idx="367">
                  <c:v>75</c:v>
                </c:pt>
                <c:pt idx="368">
                  <c:v>58.4</c:v>
                </c:pt>
                <c:pt idx="369">
                  <c:v>57.5</c:v>
                </c:pt>
                <c:pt idx="370">
                  <c:v>69.5</c:v>
                </c:pt>
                <c:pt idx="371">
                  <c:v>66.5</c:v>
                </c:pt>
                <c:pt idx="372">
                  <c:v>65.5</c:v>
                </c:pt>
                <c:pt idx="373">
                  <c:v>63.3</c:v>
                </c:pt>
                <c:pt idx="374">
                  <c:v>68.3</c:v>
                </c:pt>
                <c:pt idx="375">
                  <c:v>67.7</c:v>
                </c:pt>
                <c:pt idx="376">
                  <c:v>73.2</c:v>
                </c:pt>
                <c:pt idx="377">
                  <c:v>70.5</c:v>
                </c:pt>
                <c:pt idx="378">
                  <c:v>66.599999999999994</c:v>
                </c:pt>
                <c:pt idx="379">
                  <c:v>73.400000000000006</c:v>
                </c:pt>
                <c:pt idx="380">
                  <c:v>73.7</c:v>
                </c:pt>
                <c:pt idx="381">
                  <c:v>68.8</c:v>
                </c:pt>
                <c:pt idx="382">
                  <c:v>78</c:v>
                </c:pt>
                <c:pt idx="383">
                  <c:v>81.099999999999994</c:v>
                </c:pt>
                <c:pt idx="384">
                  <c:v>81.8</c:v>
                </c:pt>
                <c:pt idx="385">
                  <c:v>82.4</c:v>
                </c:pt>
                <c:pt idx="386">
                  <c:v>81</c:v>
                </c:pt>
                <c:pt idx="387">
                  <c:v>81</c:v>
                </c:pt>
                <c:pt idx="388">
                  <c:v>85.6</c:v>
                </c:pt>
                <c:pt idx="389">
                  <c:v>76.5</c:v>
                </c:pt>
                <c:pt idx="390">
                  <c:v>78.3</c:v>
                </c:pt>
                <c:pt idx="391">
                  <c:v>79.599999999999994</c:v>
                </c:pt>
                <c:pt idx="392">
                  <c:v>76.599999999999994</c:v>
                </c:pt>
                <c:pt idx="393">
                  <c:v>82.1</c:v>
                </c:pt>
                <c:pt idx="394">
                  <c:v>85.3</c:v>
                </c:pt>
                <c:pt idx="395">
                  <c:v>81.8</c:v>
                </c:pt>
                <c:pt idx="396">
                  <c:v>86.9</c:v>
                </c:pt>
                <c:pt idx="397">
                  <c:v>82.5</c:v>
                </c:pt>
                <c:pt idx="398">
                  <c:v>82.5</c:v>
                </c:pt>
                <c:pt idx="399">
                  <c:v>81.900000000000006</c:v>
                </c:pt>
                <c:pt idx="400">
                  <c:v>82</c:v>
                </c:pt>
                <c:pt idx="401">
                  <c:v>75.7</c:v>
                </c:pt>
                <c:pt idx="402">
                  <c:v>68.5</c:v>
                </c:pt>
                <c:pt idx="403">
                  <c:v>75.2</c:v>
                </c:pt>
                <c:pt idx="404">
                  <c:v>74.900000000000006</c:v>
                </c:pt>
                <c:pt idx="405">
                  <c:v>77.400000000000006</c:v>
                </c:pt>
                <c:pt idx="406">
                  <c:v>79.599999999999994</c:v>
                </c:pt>
                <c:pt idx="407">
                  <c:v>84.2</c:v>
                </c:pt>
                <c:pt idx="408">
                  <c:v>83</c:v>
                </c:pt>
                <c:pt idx="409">
                  <c:v>86</c:v>
                </c:pt>
                <c:pt idx="410">
                  <c:v>82.9</c:v>
                </c:pt>
                <c:pt idx="411">
                  <c:v>87.2</c:v>
                </c:pt>
                <c:pt idx="412">
                  <c:v>81.5</c:v>
                </c:pt>
                <c:pt idx="413">
                  <c:v>82.7</c:v>
                </c:pt>
                <c:pt idx="414">
                  <c:v>88.7</c:v>
                </c:pt>
                <c:pt idx="415">
                  <c:v>85.7</c:v>
                </c:pt>
                <c:pt idx="416">
                  <c:v>88.1</c:v>
                </c:pt>
                <c:pt idx="417">
                  <c:v>90.6</c:v>
                </c:pt>
                <c:pt idx="418">
                  <c:v>87</c:v>
                </c:pt>
                <c:pt idx="419">
                  <c:v>85</c:v>
                </c:pt>
                <c:pt idx="420">
                  <c:v>89</c:v>
                </c:pt>
                <c:pt idx="421">
                  <c:v>90.7</c:v>
                </c:pt>
                <c:pt idx="422">
                  <c:v>89.9</c:v>
                </c:pt>
                <c:pt idx="423">
                  <c:v>98</c:v>
                </c:pt>
                <c:pt idx="424">
                  <c:v>93.8</c:v>
                </c:pt>
                <c:pt idx="425">
                  <c:v>98.6</c:v>
                </c:pt>
                <c:pt idx="426">
                  <c:v>95.2</c:v>
                </c:pt>
                <c:pt idx="427">
                  <c:v>92.6</c:v>
                </c:pt>
                <c:pt idx="428">
                  <c:v>89.9</c:v>
                </c:pt>
                <c:pt idx="429">
                  <c:v>88</c:v>
                </c:pt>
                <c:pt idx="430">
                  <c:v>98.6</c:v>
                </c:pt>
                <c:pt idx="431">
                  <c:v>96.8</c:v>
                </c:pt>
                <c:pt idx="432">
                  <c:v>95.4</c:v>
                </c:pt>
                <c:pt idx="433">
                  <c:v>95.7</c:v>
                </c:pt>
                <c:pt idx="434">
                  <c:v>98.7</c:v>
                </c:pt>
                <c:pt idx="435">
                  <c:v>94.5</c:v>
                </c:pt>
                <c:pt idx="436">
                  <c:v>96.6</c:v>
                </c:pt>
                <c:pt idx="437">
                  <c:v>97.4</c:v>
                </c:pt>
                <c:pt idx="438">
                  <c:v>99.8</c:v>
                </c:pt>
                <c:pt idx="439">
                  <c:v>98.9</c:v>
                </c:pt>
                <c:pt idx="440">
                  <c:v>98.3</c:v>
                </c:pt>
                <c:pt idx="441">
                  <c:v>102.7</c:v>
                </c:pt>
                <c:pt idx="442">
                  <c:v>104.8</c:v>
                </c:pt>
                <c:pt idx="443">
                  <c:v>109.3</c:v>
                </c:pt>
                <c:pt idx="444">
                  <c:v>106.9</c:v>
                </c:pt>
                <c:pt idx="445">
                  <c:v>105</c:v>
                </c:pt>
                <c:pt idx="446">
                  <c:v>107</c:v>
                </c:pt>
                <c:pt idx="447">
                  <c:v>100.8</c:v>
                </c:pt>
                <c:pt idx="448">
                  <c:v>108.9</c:v>
                </c:pt>
                <c:pt idx="449">
                  <c:v>107.2</c:v>
                </c:pt>
                <c:pt idx="450">
                  <c:v>105.1</c:v>
                </c:pt>
                <c:pt idx="451">
                  <c:v>101.2</c:v>
                </c:pt>
                <c:pt idx="452">
                  <c:v>102.3</c:v>
                </c:pt>
                <c:pt idx="453">
                  <c:v>104.3</c:v>
                </c:pt>
                <c:pt idx="454">
                  <c:v>108.1</c:v>
                </c:pt>
                <c:pt idx="455">
                  <c:v>106.4</c:v>
                </c:pt>
                <c:pt idx="456">
                  <c:v>106.8</c:v>
                </c:pt>
                <c:pt idx="457">
                  <c:v>105.6</c:v>
                </c:pt>
                <c:pt idx="458">
                  <c:v>106.7</c:v>
                </c:pt>
                <c:pt idx="459">
                  <c:v>109.9</c:v>
                </c:pt>
                <c:pt idx="460">
                  <c:v>110.8</c:v>
                </c:pt>
                <c:pt idx="461">
                  <c:v>109</c:v>
                </c:pt>
                <c:pt idx="462">
                  <c:v>107</c:v>
                </c:pt>
                <c:pt idx="463">
                  <c:v>104.2</c:v>
                </c:pt>
                <c:pt idx="464">
                  <c:v>103.2</c:v>
                </c:pt>
                <c:pt idx="465">
                  <c:v>107.3</c:v>
                </c:pt>
                <c:pt idx="466">
                  <c:v>111.9</c:v>
                </c:pt>
                <c:pt idx="467">
                  <c:v>111.3</c:v>
                </c:pt>
                <c:pt idx="468">
                  <c:v>111.5</c:v>
                </c:pt>
                <c:pt idx="469">
                  <c:v>113.2</c:v>
                </c:pt>
                <c:pt idx="470">
                  <c:v>112.7</c:v>
                </c:pt>
                <c:pt idx="471">
                  <c:v>111.7</c:v>
                </c:pt>
                <c:pt idx="472">
                  <c:v>109.6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Hoja1!$G$14</c:f>
              <c:strCache>
                <c:ptCount val="1"/>
                <c:pt idx="0">
                  <c:v>Expectativas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Hoja1!$A$20:$A$500</c:f>
              <c:numCache>
                <c:formatCode>m/d/yyyy</c:formatCode>
                <c:ptCount val="481"/>
                <c:pt idx="0">
                  <c:v>28549</c:v>
                </c:pt>
                <c:pt idx="1">
                  <c:v>28580</c:v>
                </c:pt>
                <c:pt idx="2">
                  <c:v>28610</c:v>
                </c:pt>
                <c:pt idx="3">
                  <c:v>28641</c:v>
                </c:pt>
                <c:pt idx="4">
                  <c:v>28671</c:v>
                </c:pt>
                <c:pt idx="5">
                  <c:v>28702</c:v>
                </c:pt>
                <c:pt idx="6">
                  <c:v>28733</c:v>
                </c:pt>
                <c:pt idx="7">
                  <c:v>28763</c:v>
                </c:pt>
                <c:pt idx="8">
                  <c:v>28794</c:v>
                </c:pt>
                <c:pt idx="9">
                  <c:v>28824</c:v>
                </c:pt>
                <c:pt idx="10">
                  <c:v>28855</c:v>
                </c:pt>
                <c:pt idx="11">
                  <c:v>28886</c:v>
                </c:pt>
                <c:pt idx="12">
                  <c:v>28914</c:v>
                </c:pt>
                <c:pt idx="13">
                  <c:v>28945</c:v>
                </c:pt>
                <c:pt idx="14">
                  <c:v>28975</c:v>
                </c:pt>
                <c:pt idx="15">
                  <c:v>29006</c:v>
                </c:pt>
                <c:pt idx="16">
                  <c:v>29036</c:v>
                </c:pt>
                <c:pt idx="17">
                  <c:v>29067</c:v>
                </c:pt>
                <c:pt idx="18">
                  <c:v>29098</c:v>
                </c:pt>
                <c:pt idx="19">
                  <c:v>29128</c:v>
                </c:pt>
                <c:pt idx="20">
                  <c:v>29159</c:v>
                </c:pt>
                <c:pt idx="21">
                  <c:v>29189</c:v>
                </c:pt>
                <c:pt idx="22">
                  <c:v>29220</c:v>
                </c:pt>
                <c:pt idx="23">
                  <c:v>29251</c:v>
                </c:pt>
                <c:pt idx="24">
                  <c:v>29280</c:v>
                </c:pt>
                <c:pt idx="25">
                  <c:v>29311</c:v>
                </c:pt>
                <c:pt idx="26">
                  <c:v>29341</c:v>
                </c:pt>
                <c:pt idx="27">
                  <c:v>29372</c:v>
                </c:pt>
                <c:pt idx="28">
                  <c:v>29402</c:v>
                </c:pt>
                <c:pt idx="29">
                  <c:v>29433</c:v>
                </c:pt>
                <c:pt idx="30">
                  <c:v>29464</c:v>
                </c:pt>
                <c:pt idx="31">
                  <c:v>29494</c:v>
                </c:pt>
                <c:pt idx="32">
                  <c:v>29525</c:v>
                </c:pt>
                <c:pt idx="33">
                  <c:v>29555</c:v>
                </c:pt>
                <c:pt idx="34">
                  <c:v>29586</c:v>
                </c:pt>
                <c:pt idx="35">
                  <c:v>29617</c:v>
                </c:pt>
                <c:pt idx="36">
                  <c:v>29645</c:v>
                </c:pt>
                <c:pt idx="37">
                  <c:v>29676</c:v>
                </c:pt>
                <c:pt idx="38">
                  <c:v>29706</c:v>
                </c:pt>
                <c:pt idx="39">
                  <c:v>29737</c:v>
                </c:pt>
                <c:pt idx="40">
                  <c:v>29767</c:v>
                </c:pt>
                <c:pt idx="41">
                  <c:v>29798</c:v>
                </c:pt>
                <c:pt idx="42">
                  <c:v>29829</c:v>
                </c:pt>
                <c:pt idx="43">
                  <c:v>29859</c:v>
                </c:pt>
                <c:pt idx="44">
                  <c:v>29890</c:v>
                </c:pt>
                <c:pt idx="45">
                  <c:v>29920</c:v>
                </c:pt>
                <c:pt idx="46">
                  <c:v>29951</c:v>
                </c:pt>
                <c:pt idx="47">
                  <c:v>29982</c:v>
                </c:pt>
                <c:pt idx="48">
                  <c:v>30010</c:v>
                </c:pt>
                <c:pt idx="49">
                  <c:v>30041</c:v>
                </c:pt>
                <c:pt idx="50">
                  <c:v>30071</c:v>
                </c:pt>
                <c:pt idx="51">
                  <c:v>30102</c:v>
                </c:pt>
                <c:pt idx="52">
                  <c:v>30132</c:v>
                </c:pt>
                <c:pt idx="53">
                  <c:v>30163</c:v>
                </c:pt>
                <c:pt idx="54">
                  <c:v>30194</c:v>
                </c:pt>
                <c:pt idx="55">
                  <c:v>30224</c:v>
                </c:pt>
                <c:pt idx="56">
                  <c:v>30255</c:v>
                </c:pt>
                <c:pt idx="57">
                  <c:v>30285</c:v>
                </c:pt>
                <c:pt idx="58">
                  <c:v>30316</c:v>
                </c:pt>
                <c:pt idx="59">
                  <c:v>30347</c:v>
                </c:pt>
                <c:pt idx="60">
                  <c:v>30375</c:v>
                </c:pt>
                <c:pt idx="61">
                  <c:v>30406</c:v>
                </c:pt>
                <c:pt idx="62">
                  <c:v>30436</c:v>
                </c:pt>
                <c:pt idx="63">
                  <c:v>30467</c:v>
                </c:pt>
                <c:pt idx="64">
                  <c:v>30497</c:v>
                </c:pt>
                <c:pt idx="65">
                  <c:v>30528</c:v>
                </c:pt>
                <c:pt idx="66">
                  <c:v>30559</c:v>
                </c:pt>
                <c:pt idx="67">
                  <c:v>30589</c:v>
                </c:pt>
                <c:pt idx="68">
                  <c:v>30620</c:v>
                </c:pt>
                <c:pt idx="69">
                  <c:v>30650</c:v>
                </c:pt>
                <c:pt idx="70">
                  <c:v>30681</c:v>
                </c:pt>
                <c:pt idx="71">
                  <c:v>30712</c:v>
                </c:pt>
                <c:pt idx="72">
                  <c:v>30741</c:v>
                </c:pt>
                <c:pt idx="73">
                  <c:v>30772</c:v>
                </c:pt>
                <c:pt idx="74">
                  <c:v>30802</c:v>
                </c:pt>
                <c:pt idx="75">
                  <c:v>30833</c:v>
                </c:pt>
                <c:pt idx="76">
                  <c:v>30863</c:v>
                </c:pt>
                <c:pt idx="77">
                  <c:v>30894</c:v>
                </c:pt>
                <c:pt idx="78">
                  <c:v>30925</c:v>
                </c:pt>
                <c:pt idx="79">
                  <c:v>30955</c:v>
                </c:pt>
                <c:pt idx="80">
                  <c:v>30986</c:v>
                </c:pt>
                <c:pt idx="81">
                  <c:v>31016</c:v>
                </c:pt>
                <c:pt idx="82">
                  <c:v>31047</c:v>
                </c:pt>
                <c:pt idx="83">
                  <c:v>31078</c:v>
                </c:pt>
                <c:pt idx="84">
                  <c:v>31106</c:v>
                </c:pt>
                <c:pt idx="85">
                  <c:v>31137</c:v>
                </c:pt>
                <c:pt idx="86">
                  <c:v>31167</c:v>
                </c:pt>
                <c:pt idx="87">
                  <c:v>31198</c:v>
                </c:pt>
                <c:pt idx="88">
                  <c:v>31228</c:v>
                </c:pt>
                <c:pt idx="89">
                  <c:v>31259</c:v>
                </c:pt>
                <c:pt idx="90">
                  <c:v>31290</c:v>
                </c:pt>
                <c:pt idx="91">
                  <c:v>31320</c:v>
                </c:pt>
                <c:pt idx="92">
                  <c:v>31351</c:v>
                </c:pt>
                <c:pt idx="93">
                  <c:v>31381</c:v>
                </c:pt>
                <c:pt idx="94">
                  <c:v>31412</c:v>
                </c:pt>
                <c:pt idx="95">
                  <c:v>31443</c:v>
                </c:pt>
                <c:pt idx="96">
                  <c:v>31471</c:v>
                </c:pt>
                <c:pt idx="97">
                  <c:v>31502</c:v>
                </c:pt>
                <c:pt idx="98">
                  <c:v>31532</c:v>
                </c:pt>
                <c:pt idx="99">
                  <c:v>31563</c:v>
                </c:pt>
                <c:pt idx="100">
                  <c:v>31593</c:v>
                </c:pt>
                <c:pt idx="101">
                  <c:v>31624</c:v>
                </c:pt>
                <c:pt idx="102">
                  <c:v>31655</c:v>
                </c:pt>
                <c:pt idx="103">
                  <c:v>31685</c:v>
                </c:pt>
                <c:pt idx="104">
                  <c:v>31716</c:v>
                </c:pt>
                <c:pt idx="105">
                  <c:v>31746</c:v>
                </c:pt>
                <c:pt idx="106">
                  <c:v>31777</c:v>
                </c:pt>
                <c:pt idx="107">
                  <c:v>31808</c:v>
                </c:pt>
                <c:pt idx="108">
                  <c:v>31836</c:v>
                </c:pt>
                <c:pt idx="109">
                  <c:v>31867</c:v>
                </c:pt>
                <c:pt idx="110">
                  <c:v>31897</c:v>
                </c:pt>
                <c:pt idx="111">
                  <c:v>31928</c:v>
                </c:pt>
                <c:pt idx="112">
                  <c:v>31958</c:v>
                </c:pt>
                <c:pt idx="113">
                  <c:v>31989</c:v>
                </c:pt>
                <c:pt idx="114">
                  <c:v>32020</c:v>
                </c:pt>
                <c:pt idx="115">
                  <c:v>32050</c:v>
                </c:pt>
                <c:pt idx="116">
                  <c:v>32081</c:v>
                </c:pt>
                <c:pt idx="117">
                  <c:v>32111</c:v>
                </c:pt>
                <c:pt idx="118">
                  <c:v>32142</c:v>
                </c:pt>
                <c:pt idx="119">
                  <c:v>32173</c:v>
                </c:pt>
                <c:pt idx="120">
                  <c:v>32202</c:v>
                </c:pt>
                <c:pt idx="121">
                  <c:v>32233</c:v>
                </c:pt>
                <c:pt idx="122">
                  <c:v>32263</c:v>
                </c:pt>
                <c:pt idx="123">
                  <c:v>32294</c:v>
                </c:pt>
                <c:pt idx="124">
                  <c:v>32324</c:v>
                </c:pt>
                <c:pt idx="125">
                  <c:v>32355</c:v>
                </c:pt>
                <c:pt idx="126">
                  <c:v>32386</c:v>
                </c:pt>
                <c:pt idx="127">
                  <c:v>32416</c:v>
                </c:pt>
                <c:pt idx="128">
                  <c:v>32447</c:v>
                </c:pt>
                <c:pt idx="129">
                  <c:v>32477</c:v>
                </c:pt>
                <c:pt idx="130">
                  <c:v>32508</c:v>
                </c:pt>
                <c:pt idx="131">
                  <c:v>32539</c:v>
                </c:pt>
                <c:pt idx="132">
                  <c:v>32567</c:v>
                </c:pt>
                <c:pt idx="133">
                  <c:v>32598</c:v>
                </c:pt>
                <c:pt idx="134">
                  <c:v>32628</c:v>
                </c:pt>
                <c:pt idx="135">
                  <c:v>32659</c:v>
                </c:pt>
                <c:pt idx="136">
                  <c:v>32689</c:v>
                </c:pt>
                <c:pt idx="137">
                  <c:v>32720</c:v>
                </c:pt>
                <c:pt idx="138">
                  <c:v>32751</c:v>
                </c:pt>
                <c:pt idx="139">
                  <c:v>32781</c:v>
                </c:pt>
                <c:pt idx="140">
                  <c:v>32812</c:v>
                </c:pt>
                <c:pt idx="141">
                  <c:v>32842</c:v>
                </c:pt>
                <c:pt idx="142">
                  <c:v>32873</c:v>
                </c:pt>
                <c:pt idx="143">
                  <c:v>32904</c:v>
                </c:pt>
                <c:pt idx="144">
                  <c:v>32932</c:v>
                </c:pt>
                <c:pt idx="145">
                  <c:v>32963</c:v>
                </c:pt>
                <c:pt idx="146">
                  <c:v>32993</c:v>
                </c:pt>
                <c:pt idx="147">
                  <c:v>33024</c:v>
                </c:pt>
                <c:pt idx="148">
                  <c:v>33054</c:v>
                </c:pt>
                <c:pt idx="149">
                  <c:v>33085</c:v>
                </c:pt>
                <c:pt idx="150">
                  <c:v>33116</c:v>
                </c:pt>
                <c:pt idx="151">
                  <c:v>33146</c:v>
                </c:pt>
                <c:pt idx="152">
                  <c:v>33177</c:v>
                </c:pt>
                <c:pt idx="153">
                  <c:v>33207</c:v>
                </c:pt>
                <c:pt idx="154">
                  <c:v>33238</c:v>
                </c:pt>
                <c:pt idx="155">
                  <c:v>33269</c:v>
                </c:pt>
                <c:pt idx="156">
                  <c:v>33297</c:v>
                </c:pt>
                <c:pt idx="157">
                  <c:v>33328</c:v>
                </c:pt>
                <c:pt idx="158">
                  <c:v>33358</c:v>
                </c:pt>
                <c:pt idx="159">
                  <c:v>33389</c:v>
                </c:pt>
                <c:pt idx="160">
                  <c:v>33419</c:v>
                </c:pt>
                <c:pt idx="161">
                  <c:v>33450</c:v>
                </c:pt>
                <c:pt idx="162">
                  <c:v>33481</c:v>
                </c:pt>
                <c:pt idx="163">
                  <c:v>33511</c:v>
                </c:pt>
                <c:pt idx="164">
                  <c:v>33542</c:v>
                </c:pt>
                <c:pt idx="165">
                  <c:v>33572</c:v>
                </c:pt>
                <c:pt idx="166">
                  <c:v>33603</c:v>
                </c:pt>
                <c:pt idx="167">
                  <c:v>33634</c:v>
                </c:pt>
                <c:pt idx="168">
                  <c:v>33663</c:v>
                </c:pt>
                <c:pt idx="169">
                  <c:v>33694</c:v>
                </c:pt>
                <c:pt idx="170">
                  <c:v>33724</c:v>
                </c:pt>
                <c:pt idx="171">
                  <c:v>33755</c:v>
                </c:pt>
                <c:pt idx="172">
                  <c:v>33785</c:v>
                </c:pt>
                <c:pt idx="173">
                  <c:v>33816</c:v>
                </c:pt>
                <c:pt idx="174">
                  <c:v>33847</c:v>
                </c:pt>
                <c:pt idx="175">
                  <c:v>33877</c:v>
                </c:pt>
                <c:pt idx="176">
                  <c:v>33908</c:v>
                </c:pt>
                <c:pt idx="177">
                  <c:v>33938</c:v>
                </c:pt>
                <c:pt idx="178">
                  <c:v>33969</c:v>
                </c:pt>
                <c:pt idx="179">
                  <c:v>34000</c:v>
                </c:pt>
                <c:pt idx="180">
                  <c:v>34028</c:v>
                </c:pt>
                <c:pt idx="181">
                  <c:v>34059</c:v>
                </c:pt>
                <c:pt idx="182">
                  <c:v>34089</c:v>
                </c:pt>
                <c:pt idx="183">
                  <c:v>34120</c:v>
                </c:pt>
                <c:pt idx="184">
                  <c:v>34150</c:v>
                </c:pt>
                <c:pt idx="185">
                  <c:v>34181</c:v>
                </c:pt>
                <c:pt idx="186">
                  <c:v>34212</c:v>
                </c:pt>
                <c:pt idx="187">
                  <c:v>34242</c:v>
                </c:pt>
                <c:pt idx="188">
                  <c:v>34273</c:v>
                </c:pt>
                <c:pt idx="189">
                  <c:v>34303</c:v>
                </c:pt>
                <c:pt idx="190">
                  <c:v>34334</c:v>
                </c:pt>
                <c:pt idx="191">
                  <c:v>34365</c:v>
                </c:pt>
                <c:pt idx="192">
                  <c:v>34393</c:v>
                </c:pt>
                <c:pt idx="193">
                  <c:v>34424</c:v>
                </c:pt>
                <c:pt idx="194">
                  <c:v>34454</c:v>
                </c:pt>
                <c:pt idx="195">
                  <c:v>34485</c:v>
                </c:pt>
                <c:pt idx="196">
                  <c:v>34515</c:v>
                </c:pt>
                <c:pt idx="197">
                  <c:v>34546</c:v>
                </c:pt>
                <c:pt idx="198">
                  <c:v>34577</c:v>
                </c:pt>
                <c:pt idx="199">
                  <c:v>34607</c:v>
                </c:pt>
                <c:pt idx="200">
                  <c:v>34638</c:v>
                </c:pt>
                <c:pt idx="201">
                  <c:v>34668</c:v>
                </c:pt>
                <c:pt idx="202">
                  <c:v>34699</c:v>
                </c:pt>
                <c:pt idx="203">
                  <c:v>34730</c:v>
                </c:pt>
                <c:pt idx="204">
                  <c:v>34758</c:v>
                </c:pt>
                <c:pt idx="205">
                  <c:v>34789</c:v>
                </c:pt>
                <c:pt idx="206">
                  <c:v>34819</c:v>
                </c:pt>
                <c:pt idx="207">
                  <c:v>34850</c:v>
                </c:pt>
                <c:pt idx="208">
                  <c:v>34880</c:v>
                </c:pt>
                <c:pt idx="209">
                  <c:v>34911</c:v>
                </c:pt>
                <c:pt idx="210">
                  <c:v>34942</c:v>
                </c:pt>
                <c:pt idx="211">
                  <c:v>34972</c:v>
                </c:pt>
                <c:pt idx="212">
                  <c:v>35003</c:v>
                </c:pt>
                <c:pt idx="213">
                  <c:v>35033</c:v>
                </c:pt>
                <c:pt idx="214">
                  <c:v>35064</c:v>
                </c:pt>
                <c:pt idx="215">
                  <c:v>35095</c:v>
                </c:pt>
                <c:pt idx="216">
                  <c:v>35124</c:v>
                </c:pt>
                <c:pt idx="217">
                  <c:v>35155</c:v>
                </c:pt>
                <c:pt idx="218">
                  <c:v>35185</c:v>
                </c:pt>
                <c:pt idx="219">
                  <c:v>35216</c:v>
                </c:pt>
                <c:pt idx="220">
                  <c:v>35246</c:v>
                </c:pt>
                <c:pt idx="221">
                  <c:v>35277</c:v>
                </c:pt>
                <c:pt idx="222">
                  <c:v>35308</c:v>
                </c:pt>
                <c:pt idx="223">
                  <c:v>35338</c:v>
                </c:pt>
                <c:pt idx="224">
                  <c:v>35369</c:v>
                </c:pt>
                <c:pt idx="225">
                  <c:v>35399</c:v>
                </c:pt>
                <c:pt idx="226">
                  <c:v>35430</c:v>
                </c:pt>
                <c:pt idx="227">
                  <c:v>35461</c:v>
                </c:pt>
                <c:pt idx="228">
                  <c:v>35489</c:v>
                </c:pt>
                <c:pt idx="229">
                  <c:v>35520</c:v>
                </c:pt>
                <c:pt idx="230">
                  <c:v>35550</c:v>
                </c:pt>
                <c:pt idx="231">
                  <c:v>35581</c:v>
                </c:pt>
                <c:pt idx="232">
                  <c:v>35611</c:v>
                </c:pt>
                <c:pt idx="233">
                  <c:v>35642</c:v>
                </c:pt>
                <c:pt idx="234">
                  <c:v>35673</c:v>
                </c:pt>
                <c:pt idx="235">
                  <c:v>35703</c:v>
                </c:pt>
                <c:pt idx="236">
                  <c:v>35734</c:v>
                </c:pt>
                <c:pt idx="237">
                  <c:v>35764</c:v>
                </c:pt>
                <c:pt idx="238">
                  <c:v>35795</c:v>
                </c:pt>
                <c:pt idx="239">
                  <c:v>35826</c:v>
                </c:pt>
                <c:pt idx="240">
                  <c:v>35854</c:v>
                </c:pt>
                <c:pt idx="241">
                  <c:v>35885</c:v>
                </c:pt>
                <c:pt idx="242">
                  <c:v>35915</c:v>
                </c:pt>
                <c:pt idx="243">
                  <c:v>35946</c:v>
                </c:pt>
                <c:pt idx="244">
                  <c:v>35976</c:v>
                </c:pt>
                <c:pt idx="245">
                  <c:v>36007</c:v>
                </c:pt>
                <c:pt idx="246">
                  <c:v>36038</c:v>
                </c:pt>
                <c:pt idx="247">
                  <c:v>36068</c:v>
                </c:pt>
                <c:pt idx="248">
                  <c:v>36099</c:v>
                </c:pt>
                <c:pt idx="249">
                  <c:v>36129</c:v>
                </c:pt>
                <c:pt idx="250">
                  <c:v>36160</c:v>
                </c:pt>
                <c:pt idx="251">
                  <c:v>36191</c:v>
                </c:pt>
                <c:pt idx="252">
                  <c:v>36219</c:v>
                </c:pt>
                <c:pt idx="253">
                  <c:v>36250</c:v>
                </c:pt>
                <c:pt idx="254">
                  <c:v>36280</c:v>
                </c:pt>
                <c:pt idx="255">
                  <c:v>36311</c:v>
                </c:pt>
                <c:pt idx="256">
                  <c:v>36341</c:v>
                </c:pt>
                <c:pt idx="257">
                  <c:v>36372</c:v>
                </c:pt>
                <c:pt idx="258">
                  <c:v>36403</c:v>
                </c:pt>
                <c:pt idx="259">
                  <c:v>36433</c:v>
                </c:pt>
                <c:pt idx="260">
                  <c:v>36464</c:v>
                </c:pt>
                <c:pt idx="261">
                  <c:v>36494</c:v>
                </c:pt>
                <c:pt idx="262">
                  <c:v>36525</c:v>
                </c:pt>
                <c:pt idx="263">
                  <c:v>36556</c:v>
                </c:pt>
                <c:pt idx="264">
                  <c:v>36585</c:v>
                </c:pt>
                <c:pt idx="265">
                  <c:v>36616</c:v>
                </c:pt>
                <c:pt idx="266">
                  <c:v>36646</c:v>
                </c:pt>
                <c:pt idx="267">
                  <c:v>36677</c:v>
                </c:pt>
                <c:pt idx="268">
                  <c:v>36707</c:v>
                </c:pt>
                <c:pt idx="269">
                  <c:v>36738</c:v>
                </c:pt>
                <c:pt idx="270">
                  <c:v>36769</c:v>
                </c:pt>
                <c:pt idx="271">
                  <c:v>36799</c:v>
                </c:pt>
                <c:pt idx="272">
                  <c:v>36830</c:v>
                </c:pt>
                <c:pt idx="273">
                  <c:v>36860</c:v>
                </c:pt>
                <c:pt idx="274">
                  <c:v>36891</c:v>
                </c:pt>
                <c:pt idx="275">
                  <c:v>36922</c:v>
                </c:pt>
                <c:pt idx="276">
                  <c:v>36950</c:v>
                </c:pt>
                <c:pt idx="277">
                  <c:v>36981</c:v>
                </c:pt>
                <c:pt idx="278">
                  <c:v>37011</c:v>
                </c:pt>
                <c:pt idx="279">
                  <c:v>37042</c:v>
                </c:pt>
                <c:pt idx="280">
                  <c:v>37072</c:v>
                </c:pt>
                <c:pt idx="281">
                  <c:v>37103</c:v>
                </c:pt>
                <c:pt idx="282">
                  <c:v>37134</c:v>
                </c:pt>
                <c:pt idx="283">
                  <c:v>37164</c:v>
                </c:pt>
                <c:pt idx="284">
                  <c:v>37195</c:v>
                </c:pt>
                <c:pt idx="285">
                  <c:v>37225</c:v>
                </c:pt>
                <c:pt idx="286">
                  <c:v>37256</c:v>
                </c:pt>
                <c:pt idx="287">
                  <c:v>37287</c:v>
                </c:pt>
                <c:pt idx="288">
                  <c:v>37315</c:v>
                </c:pt>
                <c:pt idx="289">
                  <c:v>37346</c:v>
                </c:pt>
                <c:pt idx="290">
                  <c:v>37376</c:v>
                </c:pt>
                <c:pt idx="291">
                  <c:v>37407</c:v>
                </c:pt>
                <c:pt idx="292">
                  <c:v>37437</c:v>
                </c:pt>
                <c:pt idx="293">
                  <c:v>37468</c:v>
                </c:pt>
                <c:pt idx="294">
                  <c:v>37499</c:v>
                </c:pt>
                <c:pt idx="295">
                  <c:v>37529</c:v>
                </c:pt>
                <c:pt idx="296">
                  <c:v>37560</c:v>
                </c:pt>
                <c:pt idx="297">
                  <c:v>37590</c:v>
                </c:pt>
                <c:pt idx="298">
                  <c:v>37621</c:v>
                </c:pt>
                <c:pt idx="299">
                  <c:v>37652</c:v>
                </c:pt>
                <c:pt idx="300">
                  <c:v>37680</c:v>
                </c:pt>
                <c:pt idx="301">
                  <c:v>37711</c:v>
                </c:pt>
                <c:pt idx="302">
                  <c:v>37741</c:v>
                </c:pt>
                <c:pt idx="303">
                  <c:v>37772</c:v>
                </c:pt>
                <c:pt idx="304">
                  <c:v>37802</c:v>
                </c:pt>
                <c:pt idx="305">
                  <c:v>37833</c:v>
                </c:pt>
                <c:pt idx="306">
                  <c:v>37864</c:v>
                </c:pt>
                <c:pt idx="307">
                  <c:v>37894</c:v>
                </c:pt>
                <c:pt idx="308">
                  <c:v>37925</c:v>
                </c:pt>
                <c:pt idx="309">
                  <c:v>37955</c:v>
                </c:pt>
                <c:pt idx="310">
                  <c:v>37986</c:v>
                </c:pt>
                <c:pt idx="311">
                  <c:v>38017</c:v>
                </c:pt>
                <c:pt idx="312">
                  <c:v>38046</c:v>
                </c:pt>
                <c:pt idx="313">
                  <c:v>38077</c:v>
                </c:pt>
                <c:pt idx="314">
                  <c:v>38107</c:v>
                </c:pt>
                <c:pt idx="315">
                  <c:v>38138</c:v>
                </c:pt>
                <c:pt idx="316">
                  <c:v>38168</c:v>
                </c:pt>
                <c:pt idx="317">
                  <c:v>38199</c:v>
                </c:pt>
                <c:pt idx="318">
                  <c:v>38230</c:v>
                </c:pt>
                <c:pt idx="319">
                  <c:v>38260</c:v>
                </c:pt>
                <c:pt idx="320">
                  <c:v>38291</c:v>
                </c:pt>
                <c:pt idx="321">
                  <c:v>38321</c:v>
                </c:pt>
                <c:pt idx="322">
                  <c:v>38352</c:v>
                </c:pt>
                <c:pt idx="323">
                  <c:v>38383</c:v>
                </c:pt>
                <c:pt idx="324">
                  <c:v>38411</c:v>
                </c:pt>
                <c:pt idx="325">
                  <c:v>38442</c:v>
                </c:pt>
                <c:pt idx="326">
                  <c:v>38472</c:v>
                </c:pt>
                <c:pt idx="327">
                  <c:v>38503</c:v>
                </c:pt>
                <c:pt idx="328">
                  <c:v>38533</c:v>
                </c:pt>
                <c:pt idx="329">
                  <c:v>38564</c:v>
                </c:pt>
                <c:pt idx="330">
                  <c:v>38595</c:v>
                </c:pt>
                <c:pt idx="331">
                  <c:v>38625</c:v>
                </c:pt>
                <c:pt idx="332">
                  <c:v>38656</c:v>
                </c:pt>
                <c:pt idx="333">
                  <c:v>38686</c:v>
                </c:pt>
                <c:pt idx="334">
                  <c:v>38717</c:v>
                </c:pt>
                <c:pt idx="335">
                  <c:v>38748</c:v>
                </c:pt>
                <c:pt idx="336">
                  <c:v>38776</c:v>
                </c:pt>
                <c:pt idx="337">
                  <c:v>38807</c:v>
                </c:pt>
                <c:pt idx="338">
                  <c:v>38837</c:v>
                </c:pt>
                <c:pt idx="339">
                  <c:v>38868</c:v>
                </c:pt>
                <c:pt idx="340">
                  <c:v>38898</c:v>
                </c:pt>
                <c:pt idx="341">
                  <c:v>38929</c:v>
                </c:pt>
                <c:pt idx="342">
                  <c:v>38960</c:v>
                </c:pt>
                <c:pt idx="343">
                  <c:v>38990</c:v>
                </c:pt>
                <c:pt idx="344">
                  <c:v>39021</c:v>
                </c:pt>
                <c:pt idx="345">
                  <c:v>39051</c:v>
                </c:pt>
                <c:pt idx="346">
                  <c:v>39082</c:v>
                </c:pt>
                <c:pt idx="347">
                  <c:v>39113</c:v>
                </c:pt>
                <c:pt idx="348">
                  <c:v>39141</c:v>
                </c:pt>
                <c:pt idx="349">
                  <c:v>39172</c:v>
                </c:pt>
                <c:pt idx="350">
                  <c:v>39202</c:v>
                </c:pt>
                <c:pt idx="351">
                  <c:v>39233</c:v>
                </c:pt>
                <c:pt idx="352">
                  <c:v>39263</c:v>
                </c:pt>
                <c:pt idx="353">
                  <c:v>39294</c:v>
                </c:pt>
                <c:pt idx="354">
                  <c:v>39325</c:v>
                </c:pt>
                <c:pt idx="355">
                  <c:v>39355</c:v>
                </c:pt>
                <c:pt idx="356">
                  <c:v>39386</c:v>
                </c:pt>
                <c:pt idx="357">
                  <c:v>39416</c:v>
                </c:pt>
                <c:pt idx="358">
                  <c:v>39447</c:v>
                </c:pt>
                <c:pt idx="359">
                  <c:v>39478</c:v>
                </c:pt>
                <c:pt idx="360">
                  <c:v>39507</c:v>
                </c:pt>
                <c:pt idx="361">
                  <c:v>39538</c:v>
                </c:pt>
                <c:pt idx="362">
                  <c:v>39568</c:v>
                </c:pt>
                <c:pt idx="363">
                  <c:v>39599</c:v>
                </c:pt>
                <c:pt idx="364">
                  <c:v>39629</c:v>
                </c:pt>
                <c:pt idx="365">
                  <c:v>39660</c:v>
                </c:pt>
                <c:pt idx="366">
                  <c:v>39691</c:v>
                </c:pt>
                <c:pt idx="367">
                  <c:v>39721</c:v>
                </c:pt>
                <c:pt idx="368">
                  <c:v>39752</c:v>
                </c:pt>
                <c:pt idx="369">
                  <c:v>39782</c:v>
                </c:pt>
                <c:pt idx="370">
                  <c:v>39813</c:v>
                </c:pt>
                <c:pt idx="371">
                  <c:v>39844</c:v>
                </c:pt>
                <c:pt idx="372">
                  <c:v>39872</c:v>
                </c:pt>
                <c:pt idx="373">
                  <c:v>39903</c:v>
                </c:pt>
                <c:pt idx="374">
                  <c:v>39933</c:v>
                </c:pt>
                <c:pt idx="375">
                  <c:v>39964</c:v>
                </c:pt>
                <c:pt idx="376">
                  <c:v>39994</c:v>
                </c:pt>
                <c:pt idx="377">
                  <c:v>40025</c:v>
                </c:pt>
                <c:pt idx="378">
                  <c:v>40056</c:v>
                </c:pt>
                <c:pt idx="379">
                  <c:v>40086</c:v>
                </c:pt>
                <c:pt idx="380">
                  <c:v>40117</c:v>
                </c:pt>
                <c:pt idx="381">
                  <c:v>40147</c:v>
                </c:pt>
                <c:pt idx="382">
                  <c:v>40178</c:v>
                </c:pt>
                <c:pt idx="383">
                  <c:v>40209</c:v>
                </c:pt>
                <c:pt idx="384">
                  <c:v>40237</c:v>
                </c:pt>
                <c:pt idx="385">
                  <c:v>40268</c:v>
                </c:pt>
                <c:pt idx="386">
                  <c:v>40298</c:v>
                </c:pt>
                <c:pt idx="387">
                  <c:v>40329</c:v>
                </c:pt>
                <c:pt idx="388">
                  <c:v>40359</c:v>
                </c:pt>
                <c:pt idx="389">
                  <c:v>40390</c:v>
                </c:pt>
                <c:pt idx="390">
                  <c:v>40421</c:v>
                </c:pt>
                <c:pt idx="391">
                  <c:v>40451</c:v>
                </c:pt>
                <c:pt idx="392">
                  <c:v>40482</c:v>
                </c:pt>
                <c:pt idx="393">
                  <c:v>40512</c:v>
                </c:pt>
                <c:pt idx="394">
                  <c:v>40543</c:v>
                </c:pt>
                <c:pt idx="395">
                  <c:v>40574</c:v>
                </c:pt>
                <c:pt idx="396">
                  <c:v>40602</c:v>
                </c:pt>
                <c:pt idx="397">
                  <c:v>40633</c:v>
                </c:pt>
                <c:pt idx="398">
                  <c:v>40663</c:v>
                </c:pt>
                <c:pt idx="399">
                  <c:v>40694</c:v>
                </c:pt>
                <c:pt idx="400">
                  <c:v>40724</c:v>
                </c:pt>
                <c:pt idx="401">
                  <c:v>40755</c:v>
                </c:pt>
                <c:pt idx="402">
                  <c:v>40786</c:v>
                </c:pt>
                <c:pt idx="403">
                  <c:v>40816</c:v>
                </c:pt>
                <c:pt idx="404">
                  <c:v>40847</c:v>
                </c:pt>
                <c:pt idx="405">
                  <c:v>40877</c:v>
                </c:pt>
                <c:pt idx="406">
                  <c:v>40908</c:v>
                </c:pt>
                <c:pt idx="407">
                  <c:v>40939</c:v>
                </c:pt>
                <c:pt idx="408">
                  <c:v>40968</c:v>
                </c:pt>
                <c:pt idx="409">
                  <c:v>40999</c:v>
                </c:pt>
                <c:pt idx="410">
                  <c:v>41029</c:v>
                </c:pt>
                <c:pt idx="411">
                  <c:v>41060</c:v>
                </c:pt>
                <c:pt idx="412">
                  <c:v>41090</c:v>
                </c:pt>
                <c:pt idx="413">
                  <c:v>41121</c:v>
                </c:pt>
                <c:pt idx="414">
                  <c:v>41152</c:v>
                </c:pt>
                <c:pt idx="415">
                  <c:v>41182</c:v>
                </c:pt>
                <c:pt idx="416">
                  <c:v>41213</c:v>
                </c:pt>
                <c:pt idx="417">
                  <c:v>41243</c:v>
                </c:pt>
                <c:pt idx="418">
                  <c:v>41274</c:v>
                </c:pt>
                <c:pt idx="419">
                  <c:v>41305</c:v>
                </c:pt>
                <c:pt idx="420">
                  <c:v>41333</c:v>
                </c:pt>
                <c:pt idx="421">
                  <c:v>41364</c:v>
                </c:pt>
                <c:pt idx="422">
                  <c:v>41394</c:v>
                </c:pt>
                <c:pt idx="423">
                  <c:v>41425</c:v>
                </c:pt>
                <c:pt idx="424">
                  <c:v>41455</c:v>
                </c:pt>
                <c:pt idx="425">
                  <c:v>41486</c:v>
                </c:pt>
                <c:pt idx="426">
                  <c:v>41517</c:v>
                </c:pt>
                <c:pt idx="427">
                  <c:v>41547</c:v>
                </c:pt>
                <c:pt idx="428">
                  <c:v>41578</c:v>
                </c:pt>
                <c:pt idx="429">
                  <c:v>41608</c:v>
                </c:pt>
                <c:pt idx="430">
                  <c:v>41639</c:v>
                </c:pt>
                <c:pt idx="431">
                  <c:v>41670</c:v>
                </c:pt>
                <c:pt idx="432">
                  <c:v>41698</c:v>
                </c:pt>
                <c:pt idx="433">
                  <c:v>41729</c:v>
                </c:pt>
                <c:pt idx="434">
                  <c:v>41759</c:v>
                </c:pt>
                <c:pt idx="435">
                  <c:v>41790</c:v>
                </c:pt>
                <c:pt idx="436">
                  <c:v>41820</c:v>
                </c:pt>
                <c:pt idx="437">
                  <c:v>41851</c:v>
                </c:pt>
                <c:pt idx="438">
                  <c:v>41882</c:v>
                </c:pt>
                <c:pt idx="439">
                  <c:v>41912</c:v>
                </c:pt>
                <c:pt idx="440">
                  <c:v>41943</c:v>
                </c:pt>
                <c:pt idx="441">
                  <c:v>41973</c:v>
                </c:pt>
                <c:pt idx="442">
                  <c:v>42004</c:v>
                </c:pt>
                <c:pt idx="443">
                  <c:v>42035</c:v>
                </c:pt>
                <c:pt idx="444">
                  <c:v>42063</c:v>
                </c:pt>
                <c:pt idx="445">
                  <c:v>42094</c:v>
                </c:pt>
                <c:pt idx="446">
                  <c:v>42124</c:v>
                </c:pt>
                <c:pt idx="447">
                  <c:v>42155</c:v>
                </c:pt>
                <c:pt idx="448">
                  <c:v>42185</c:v>
                </c:pt>
                <c:pt idx="449">
                  <c:v>42216</c:v>
                </c:pt>
                <c:pt idx="450">
                  <c:v>42247</c:v>
                </c:pt>
                <c:pt idx="451">
                  <c:v>42277</c:v>
                </c:pt>
                <c:pt idx="452">
                  <c:v>42308</c:v>
                </c:pt>
                <c:pt idx="453">
                  <c:v>42338</c:v>
                </c:pt>
                <c:pt idx="454">
                  <c:v>42369</c:v>
                </c:pt>
                <c:pt idx="455">
                  <c:v>42400</c:v>
                </c:pt>
                <c:pt idx="456">
                  <c:v>42429</c:v>
                </c:pt>
                <c:pt idx="457">
                  <c:v>42460</c:v>
                </c:pt>
                <c:pt idx="458">
                  <c:v>42490</c:v>
                </c:pt>
                <c:pt idx="459">
                  <c:v>42521</c:v>
                </c:pt>
                <c:pt idx="460">
                  <c:v>42551</c:v>
                </c:pt>
                <c:pt idx="461">
                  <c:v>42582</c:v>
                </c:pt>
                <c:pt idx="462">
                  <c:v>42613</c:v>
                </c:pt>
                <c:pt idx="463">
                  <c:v>42643</c:v>
                </c:pt>
                <c:pt idx="464">
                  <c:v>42674</c:v>
                </c:pt>
                <c:pt idx="465">
                  <c:v>42704</c:v>
                </c:pt>
                <c:pt idx="466">
                  <c:v>42735</c:v>
                </c:pt>
                <c:pt idx="467">
                  <c:v>42766</c:v>
                </c:pt>
                <c:pt idx="468">
                  <c:v>42794</c:v>
                </c:pt>
                <c:pt idx="469">
                  <c:v>42825</c:v>
                </c:pt>
                <c:pt idx="470">
                  <c:v>42855</c:v>
                </c:pt>
                <c:pt idx="471">
                  <c:v>42886</c:v>
                </c:pt>
                <c:pt idx="472">
                  <c:v>42916</c:v>
                </c:pt>
              </c:numCache>
            </c:numRef>
          </c:cat>
          <c:val>
            <c:numRef>
              <c:f>Hoja1!$H$20:$H$500</c:f>
              <c:numCache>
                <c:formatCode>General</c:formatCode>
                <c:ptCount val="481"/>
                <c:pt idx="0">
                  <c:v>77.2</c:v>
                </c:pt>
                <c:pt idx="1">
                  <c:v>69.5</c:v>
                </c:pt>
                <c:pt idx="2">
                  <c:v>71.099999999999994</c:v>
                </c:pt>
                <c:pt idx="3">
                  <c:v>73</c:v>
                </c:pt>
                <c:pt idx="4">
                  <c:v>68.099999999999994</c:v>
                </c:pt>
                <c:pt idx="5">
                  <c:v>72</c:v>
                </c:pt>
                <c:pt idx="6">
                  <c:v>67</c:v>
                </c:pt>
                <c:pt idx="7">
                  <c:v>69.8</c:v>
                </c:pt>
                <c:pt idx="8">
                  <c:v>71.7</c:v>
                </c:pt>
                <c:pt idx="9">
                  <c:v>62.8</c:v>
                </c:pt>
                <c:pt idx="10">
                  <c:v>53.8</c:v>
                </c:pt>
                <c:pt idx="11">
                  <c:v>58.4</c:v>
                </c:pt>
                <c:pt idx="12">
                  <c:v>62.2</c:v>
                </c:pt>
                <c:pt idx="13">
                  <c:v>53.7</c:v>
                </c:pt>
                <c:pt idx="14">
                  <c:v>53.3</c:v>
                </c:pt>
                <c:pt idx="15">
                  <c:v>54.9</c:v>
                </c:pt>
                <c:pt idx="16">
                  <c:v>51.4</c:v>
                </c:pt>
                <c:pt idx="17">
                  <c:v>44.2</c:v>
                </c:pt>
                <c:pt idx="18">
                  <c:v>49.3</c:v>
                </c:pt>
                <c:pt idx="19">
                  <c:v>53.6</c:v>
                </c:pt>
                <c:pt idx="20">
                  <c:v>49.5</c:v>
                </c:pt>
                <c:pt idx="21">
                  <c:v>52</c:v>
                </c:pt>
                <c:pt idx="22">
                  <c:v>51.5</c:v>
                </c:pt>
                <c:pt idx="23">
                  <c:v>54.1</c:v>
                </c:pt>
                <c:pt idx="24">
                  <c:v>54.9</c:v>
                </c:pt>
                <c:pt idx="25">
                  <c:v>44.3</c:v>
                </c:pt>
                <c:pt idx="26">
                  <c:v>44.4</c:v>
                </c:pt>
                <c:pt idx="27">
                  <c:v>45.3</c:v>
                </c:pt>
                <c:pt idx="28">
                  <c:v>53</c:v>
                </c:pt>
                <c:pt idx="29">
                  <c:v>53.4</c:v>
                </c:pt>
                <c:pt idx="30">
                  <c:v>59.6</c:v>
                </c:pt>
                <c:pt idx="31">
                  <c:v>67.900000000000006</c:v>
                </c:pt>
                <c:pt idx="32">
                  <c:v>69.599999999999994</c:v>
                </c:pt>
                <c:pt idx="33">
                  <c:v>76.900000000000006</c:v>
                </c:pt>
                <c:pt idx="34">
                  <c:v>60.4</c:v>
                </c:pt>
                <c:pt idx="35">
                  <c:v>67.900000000000006</c:v>
                </c:pt>
                <c:pt idx="36">
                  <c:v>62.1</c:v>
                </c:pt>
                <c:pt idx="37">
                  <c:v>62.1</c:v>
                </c:pt>
                <c:pt idx="38">
                  <c:v>68.8</c:v>
                </c:pt>
                <c:pt idx="39">
                  <c:v>73.599999999999994</c:v>
                </c:pt>
                <c:pt idx="40">
                  <c:v>71.2</c:v>
                </c:pt>
                <c:pt idx="41">
                  <c:v>67.099999999999994</c:v>
                </c:pt>
                <c:pt idx="42">
                  <c:v>70.8</c:v>
                </c:pt>
                <c:pt idx="43">
                  <c:v>69</c:v>
                </c:pt>
                <c:pt idx="44">
                  <c:v>62.2</c:v>
                </c:pt>
                <c:pt idx="45">
                  <c:v>56.3</c:v>
                </c:pt>
                <c:pt idx="46">
                  <c:v>56.8</c:v>
                </c:pt>
                <c:pt idx="47">
                  <c:v>62.9</c:v>
                </c:pt>
                <c:pt idx="48">
                  <c:v>58.7</c:v>
                </c:pt>
                <c:pt idx="49">
                  <c:v>53.1</c:v>
                </c:pt>
                <c:pt idx="50">
                  <c:v>61.1</c:v>
                </c:pt>
                <c:pt idx="51">
                  <c:v>62</c:v>
                </c:pt>
                <c:pt idx="52">
                  <c:v>60.1</c:v>
                </c:pt>
                <c:pt idx="53">
                  <c:v>57.6</c:v>
                </c:pt>
                <c:pt idx="54">
                  <c:v>60.9</c:v>
                </c:pt>
                <c:pt idx="55">
                  <c:v>66.900000000000006</c:v>
                </c:pt>
                <c:pt idx="56">
                  <c:v>70.400000000000006</c:v>
                </c:pt>
                <c:pt idx="57">
                  <c:v>71</c:v>
                </c:pt>
                <c:pt idx="58">
                  <c:v>67.900000000000006</c:v>
                </c:pt>
                <c:pt idx="59">
                  <c:v>65.2</c:v>
                </c:pt>
                <c:pt idx="60">
                  <c:v>71.2</c:v>
                </c:pt>
                <c:pt idx="61">
                  <c:v>80.900000000000006</c:v>
                </c:pt>
                <c:pt idx="62">
                  <c:v>86.9</c:v>
                </c:pt>
                <c:pt idx="63">
                  <c:v>93.4</c:v>
                </c:pt>
                <c:pt idx="64">
                  <c:v>89.2</c:v>
                </c:pt>
                <c:pt idx="65">
                  <c:v>90.5</c:v>
                </c:pt>
                <c:pt idx="66">
                  <c:v>88.2</c:v>
                </c:pt>
                <c:pt idx="67">
                  <c:v>85.8</c:v>
                </c:pt>
                <c:pt idx="68">
                  <c:v>86.1</c:v>
                </c:pt>
                <c:pt idx="69">
                  <c:v>87.9</c:v>
                </c:pt>
                <c:pt idx="70">
                  <c:v>91</c:v>
                </c:pt>
                <c:pt idx="71">
                  <c:v>97</c:v>
                </c:pt>
                <c:pt idx="72">
                  <c:v>93.2</c:v>
                </c:pt>
                <c:pt idx="73">
                  <c:v>97.7</c:v>
                </c:pt>
                <c:pt idx="74">
                  <c:v>91.4</c:v>
                </c:pt>
                <c:pt idx="75">
                  <c:v>90.6</c:v>
                </c:pt>
                <c:pt idx="76">
                  <c:v>89.8</c:v>
                </c:pt>
                <c:pt idx="77">
                  <c:v>91.9</c:v>
                </c:pt>
                <c:pt idx="78">
                  <c:v>93.7</c:v>
                </c:pt>
                <c:pt idx="79">
                  <c:v>96.4</c:v>
                </c:pt>
                <c:pt idx="80">
                  <c:v>91.6</c:v>
                </c:pt>
                <c:pt idx="81">
                  <c:v>91.5</c:v>
                </c:pt>
                <c:pt idx="82">
                  <c:v>87.9</c:v>
                </c:pt>
                <c:pt idx="83">
                  <c:v>90.3</c:v>
                </c:pt>
                <c:pt idx="84">
                  <c:v>86.5</c:v>
                </c:pt>
                <c:pt idx="85">
                  <c:v>87.3</c:v>
                </c:pt>
                <c:pt idx="86">
                  <c:v>87</c:v>
                </c:pt>
                <c:pt idx="87">
                  <c:v>84.2</c:v>
                </c:pt>
                <c:pt idx="88">
                  <c:v>91.1</c:v>
                </c:pt>
                <c:pt idx="89">
                  <c:v>87.4</c:v>
                </c:pt>
                <c:pt idx="90">
                  <c:v>86.3</c:v>
                </c:pt>
                <c:pt idx="91">
                  <c:v>84.2</c:v>
                </c:pt>
                <c:pt idx="92">
                  <c:v>80.8</c:v>
                </c:pt>
                <c:pt idx="93">
                  <c:v>84.5</c:v>
                </c:pt>
                <c:pt idx="94">
                  <c:v>88.1</c:v>
                </c:pt>
                <c:pt idx="95">
                  <c:v>85.3</c:v>
                </c:pt>
                <c:pt idx="96">
                  <c:v>87.8</c:v>
                </c:pt>
                <c:pt idx="97">
                  <c:v>86.9</c:v>
                </c:pt>
                <c:pt idx="98">
                  <c:v>88.5</c:v>
                </c:pt>
                <c:pt idx="99">
                  <c:v>87.5</c:v>
                </c:pt>
                <c:pt idx="100">
                  <c:v>90.3</c:v>
                </c:pt>
                <c:pt idx="101">
                  <c:v>88.5</c:v>
                </c:pt>
                <c:pt idx="102">
                  <c:v>85.9</c:v>
                </c:pt>
                <c:pt idx="103">
                  <c:v>81.3</c:v>
                </c:pt>
                <c:pt idx="104">
                  <c:v>87.1</c:v>
                </c:pt>
                <c:pt idx="105">
                  <c:v>81.599999999999994</c:v>
                </c:pt>
                <c:pt idx="106">
                  <c:v>78.3</c:v>
                </c:pt>
                <c:pt idx="107">
                  <c:v>80.900000000000006</c:v>
                </c:pt>
                <c:pt idx="108">
                  <c:v>81.599999999999994</c:v>
                </c:pt>
                <c:pt idx="109">
                  <c:v>83.3</c:v>
                </c:pt>
                <c:pt idx="110">
                  <c:v>84.7</c:v>
                </c:pt>
                <c:pt idx="111">
                  <c:v>80.599999999999994</c:v>
                </c:pt>
                <c:pt idx="112">
                  <c:v>80.8</c:v>
                </c:pt>
                <c:pt idx="113">
                  <c:v>83.3</c:v>
                </c:pt>
                <c:pt idx="114">
                  <c:v>85.8</c:v>
                </c:pt>
                <c:pt idx="115">
                  <c:v>84.2</c:v>
                </c:pt>
                <c:pt idx="116">
                  <c:v>80.400000000000006</c:v>
                </c:pt>
                <c:pt idx="117">
                  <c:v>72.7</c:v>
                </c:pt>
                <c:pt idx="118">
                  <c:v>76.7</c:v>
                </c:pt>
                <c:pt idx="119">
                  <c:v>80.900000000000006</c:v>
                </c:pt>
                <c:pt idx="120">
                  <c:v>81.900000000000006</c:v>
                </c:pt>
                <c:pt idx="121">
                  <c:v>85.2</c:v>
                </c:pt>
                <c:pt idx="122">
                  <c:v>82.4</c:v>
                </c:pt>
                <c:pt idx="123">
                  <c:v>87.3</c:v>
                </c:pt>
                <c:pt idx="124">
                  <c:v>85.7</c:v>
                </c:pt>
                <c:pt idx="125">
                  <c:v>82.3</c:v>
                </c:pt>
                <c:pt idx="126">
                  <c:v>88.8</c:v>
                </c:pt>
                <c:pt idx="127">
                  <c:v>89.5</c:v>
                </c:pt>
                <c:pt idx="128">
                  <c:v>87</c:v>
                </c:pt>
                <c:pt idx="129">
                  <c:v>86.3</c:v>
                </c:pt>
                <c:pt idx="130">
                  <c:v>85.5</c:v>
                </c:pt>
                <c:pt idx="131">
                  <c:v>89.9</c:v>
                </c:pt>
                <c:pt idx="132">
                  <c:v>88.8</c:v>
                </c:pt>
                <c:pt idx="133">
                  <c:v>87.6</c:v>
                </c:pt>
                <c:pt idx="134">
                  <c:v>83.2</c:v>
                </c:pt>
                <c:pt idx="135">
                  <c:v>80.099999999999994</c:v>
                </c:pt>
                <c:pt idx="136">
                  <c:v>82</c:v>
                </c:pt>
                <c:pt idx="137">
                  <c:v>85.5</c:v>
                </c:pt>
                <c:pt idx="138">
                  <c:v>80.3</c:v>
                </c:pt>
                <c:pt idx="139">
                  <c:v>88.6</c:v>
                </c:pt>
                <c:pt idx="140">
                  <c:v>87.2</c:v>
                </c:pt>
                <c:pt idx="141">
                  <c:v>84.3</c:v>
                </c:pt>
                <c:pt idx="142">
                  <c:v>85.5</c:v>
                </c:pt>
                <c:pt idx="143">
                  <c:v>83.4</c:v>
                </c:pt>
                <c:pt idx="144">
                  <c:v>81.3</c:v>
                </c:pt>
                <c:pt idx="145">
                  <c:v>81.3</c:v>
                </c:pt>
                <c:pt idx="146">
                  <c:v>83.9</c:v>
                </c:pt>
                <c:pt idx="147">
                  <c:v>79.3</c:v>
                </c:pt>
                <c:pt idx="148">
                  <c:v>76.599999999999994</c:v>
                </c:pt>
                <c:pt idx="149">
                  <c:v>77.3</c:v>
                </c:pt>
                <c:pt idx="150">
                  <c:v>62.9</c:v>
                </c:pt>
                <c:pt idx="151">
                  <c:v>58.8</c:v>
                </c:pt>
                <c:pt idx="152">
                  <c:v>50.9</c:v>
                </c:pt>
                <c:pt idx="153">
                  <c:v>52.8</c:v>
                </c:pt>
                <c:pt idx="154">
                  <c:v>53.7</c:v>
                </c:pt>
                <c:pt idx="155">
                  <c:v>55.2</c:v>
                </c:pt>
                <c:pt idx="156">
                  <c:v>62</c:v>
                </c:pt>
                <c:pt idx="157">
                  <c:v>84.5</c:v>
                </c:pt>
                <c:pt idx="158">
                  <c:v>74.7</c:v>
                </c:pt>
                <c:pt idx="159">
                  <c:v>71.5</c:v>
                </c:pt>
                <c:pt idx="160">
                  <c:v>75.900000000000006</c:v>
                </c:pt>
                <c:pt idx="161">
                  <c:v>74.400000000000006</c:v>
                </c:pt>
                <c:pt idx="162">
                  <c:v>75.3</c:v>
                </c:pt>
                <c:pt idx="163">
                  <c:v>76.400000000000006</c:v>
                </c:pt>
                <c:pt idx="164">
                  <c:v>70.5</c:v>
                </c:pt>
                <c:pt idx="165">
                  <c:v>61.9</c:v>
                </c:pt>
                <c:pt idx="166">
                  <c:v>61.5</c:v>
                </c:pt>
                <c:pt idx="167">
                  <c:v>59.1</c:v>
                </c:pt>
                <c:pt idx="168">
                  <c:v>61.8</c:v>
                </c:pt>
                <c:pt idx="169">
                  <c:v>70.3</c:v>
                </c:pt>
                <c:pt idx="170">
                  <c:v>70.5</c:v>
                </c:pt>
                <c:pt idx="171">
                  <c:v>71.2</c:v>
                </c:pt>
                <c:pt idx="172">
                  <c:v>70.7</c:v>
                </c:pt>
                <c:pt idx="173">
                  <c:v>67.599999999999994</c:v>
                </c:pt>
                <c:pt idx="174">
                  <c:v>69.5</c:v>
                </c:pt>
                <c:pt idx="175">
                  <c:v>67.400000000000006</c:v>
                </c:pt>
                <c:pt idx="176">
                  <c:v>67.5</c:v>
                </c:pt>
                <c:pt idx="177">
                  <c:v>78.2</c:v>
                </c:pt>
                <c:pt idx="178">
                  <c:v>89.5</c:v>
                </c:pt>
                <c:pt idx="179">
                  <c:v>83.4</c:v>
                </c:pt>
                <c:pt idx="180">
                  <c:v>80.599999999999994</c:v>
                </c:pt>
                <c:pt idx="181">
                  <c:v>75.8</c:v>
                </c:pt>
                <c:pt idx="182">
                  <c:v>76.400000000000006</c:v>
                </c:pt>
                <c:pt idx="183">
                  <c:v>68.5</c:v>
                </c:pt>
                <c:pt idx="184">
                  <c:v>70.400000000000006</c:v>
                </c:pt>
                <c:pt idx="185">
                  <c:v>64.7</c:v>
                </c:pt>
                <c:pt idx="186">
                  <c:v>65.8</c:v>
                </c:pt>
                <c:pt idx="187">
                  <c:v>66.8</c:v>
                </c:pt>
                <c:pt idx="188">
                  <c:v>72.5</c:v>
                </c:pt>
                <c:pt idx="189">
                  <c:v>70.3</c:v>
                </c:pt>
                <c:pt idx="190">
                  <c:v>78.8</c:v>
                </c:pt>
                <c:pt idx="191">
                  <c:v>86.4</c:v>
                </c:pt>
                <c:pt idx="192">
                  <c:v>83.5</c:v>
                </c:pt>
                <c:pt idx="193">
                  <c:v>85.1</c:v>
                </c:pt>
                <c:pt idx="194">
                  <c:v>82.6</c:v>
                </c:pt>
                <c:pt idx="195">
                  <c:v>84.2</c:v>
                </c:pt>
                <c:pt idx="196">
                  <c:v>82.7</c:v>
                </c:pt>
                <c:pt idx="197">
                  <c:v>78.5</c:v>
                </c:pt>
                <c:pt idx="198">
                  <c:v>80.8</c:v>
                </c:pt>
                <c:pt idx="199">
                  <c:v>83.5</c:v>
                </c:pt>
                <c:pt idx="200">
                  <c:v>85.1</c:v>
                </c:pt>
                <c:pt idx="201">
                  <c:v>84.8</c:v>
                </c:pt>
                <c:pt idx="202">
                  <c:v>88.8</c:v>
                </c:pt>
                <c:pt idx="203">
                  <c:v>88.4</c:v>
                </c:pt>
                <c:pt idx="204">
                  <c:v>85.9</c:v>
                </c:pt>
                <c:pt idx="205">
                  <c:v>79.8</c:v>
                </c:pt>
                <c:pt idx="206">
                  <c:v>83.8</c:v>
                </c:pt>
                <c:pt idx="207">
                  <c:v>80.099999999999994</c:v>
                </c:pt>
                <c:pt idx="208">
                  <c:v>84.1</c:v>
                </c:pt>
                <c:pt idx="209">
                  <c:v>87.4</c:v>
                </c:pt>
                <c:pt idx="210">
                  <c:v>86.1</c:v>
                </c:pt>
                <c:pt idx="211">
                  <c:v>78.8</c:v>
                </c:pt>
                <c:pt idx="212">
                  <c:v>80.8</c:v>
                </c:pt>
                <c:pt idx="213">
                  <c:v>79.7</c:v>
                </c:pt>
                <c:pt idx="214">
                  <c:v>83.7</c:v>
                </c:pt>
                <c:pt idx="215">
                  <c:v>78.7</c:v>
                </c:pt>
                <c:pt idx="216">
                  <c:v>77.8</c:v>
                </c:pt>
                <c:pt idx="217">
                  <c:v>86.2</c:v>
                </c:pt>
                <c:pt idx="218">
                  <c:v>83</c:v>
                </c:pt>
                <c:pt idx="219">
                  <c:v>79.2</c:v>
                </c:pt>
                <c:pt idx="220">
                  <c:v>84</c:v>
                </c:pt>
                <c:pt idx="221">
                  <c:v>86.5</c:v>
                </c:pt>
                <c:pt idx="222">
                  <c:v>87.3</c:v>
                </c:pt>
                <c:pt idx="223">
                  <c:v>90.1</c:v>
                </c:pt>
                <c:pt idx="224">
                  <c:v>89.9</c:v>
                </c:pt>
                <c:pt idx="225">
                  <c:v>93.9</c:v>
                </c:pt>
                <c:pt idx="226">
                  <c:v>91.8</c:v>
                </c:pt>
                <c:pt idx="227">
                  <c:v>91.3</c:v>
                </c:pt>
                <c:pt idx="228">
                  <c:v>94.9</c:v>
                </c:pt>
                <c:pt idx="229">
                  <c:v>93.6</c:v>
                </c:pt>
                <c:pt idx="230">
                  <c:v>92.5</c:v>
                </c:pt>
                <c:pt idx="231">
                  <c:v>96.6</c:v>
                </c:pt>
                <c:pt idx="232">
                  <c:v>98.9</c:v>
                </c:pt>
                <c:pt idx="233">
                  <c:v>102.6</c:v>
                </c:pt>
                <c:pt idx="234">
                  <c:v>100.3</c:v>
                </c:pt>
                <c:pt idx="235">
                  <c:v>100.7</c:v>
                </c:pt>
                <c:pt idx="236">
                  <c:v>102.8</c:v>
                </c:pt>
                <c:pt idx="237">
                  <c:v>102.3</c:v>
                </c:pt>
                <c:pt idx="238">
                  <c:v>96.1</c:v>
                </c:pt>
                <c:pt idx="239">
                  <c:v>102.2</c:v>
                </c:pt>
                <c:pt idx="240">
                  <c:v>104.2</c:v>
                </c:pt>
                <c:pt idx="241">
                  <c:v>101.9</c:v>
                </c:pt>
                <c:pt idx="242">
                  <c:v>104.3</c:v>
                </c:pt>
                <c:pt idx="243">
                  <c:v>101.7</c:v>
                </c:pt>
                <c:pt idx="244">
                  <c:v>99.3</c:v>
                </c:pt>
                <c:pt idx="245">
                  <c:v>100</c:v>
                </c:pt>
                <c:pt idx="246">
                  <c:v>98.3</c:v>
                </c:pt>
                <c:pt idx="247">
                  <c:v>93.9</c:v>
                </c:pt>
                <c:pt idx="248">
                  <c:v>87.5</c:v>
                </c:pt>
                <c:pt idx="249">
                  <c:v>94.3</c:v>
                </c:pt>
                <c:pt idx="250">
                  <c:v>91.9</c:v>
                </c:pt>
                <c:pt idx="251">
                  <c:v>95.7</c:v>
                </c:pt>
                <c:pt idx="252">
                  <c:v>103.6</c:v>
                </c:pt>
                <c:pt idx="253">
                  <c:v>99</c:v>
                </c:pt>
                <c:pt idx="254">
                  <c:v>97.4</c:v>
                </c:pt>
                <c:pt idx="255">
                  <c:v>97.6</c:v>
                </c:pt>
                <c:pt idx="256">
                  <c:v>99.8</c:v>
                </c:pt>
                <c:pt idx="257">
                  <c:v>99.2</c:v>
                </c:pt>
                <c:pt idx="258">
                  <c:v>98.4</c:v>
                </c:pt>
                <c:pt idx="259">
                  <c:v>101.5</c:v>
                </c:pt>
                <c:pt idx="260">
                  <c:v>97.1</c:v>
                </c:pt>
                <c:pt idx="261">
                  <c:v>101</c:v>
                </c:pt>
                <c:pt idx="262">
                  <c:v>101.1</c:v>
                </c:pt>
                <c:pt idx="263">
                  <c:v>108.6</c:v>
                </c:pt>
                <c:pt idx="264">
                  <c:v>107.8</c:v>
                </c:pt>
                <c:pt idx="265">
                  <c:v>101.7</c:v>
                </c:pt>
                <c:pt idx="266">
                  <c:v>103.7</c:v>
                </c:pt>
                <c:pt idx="267">
                  <c:v>104.8</c:v>
                </c:pt>
                <c:pt idx="268">
                  <c:v>100.8</c:v>
                </c:pt>
                <c:pt idx="269">
                  <c:v>104.5</c:v>
                </c:pt>
                <c:pt idx="270">
                  <c:v>104</c:v>
                </c:pt>
                <c:pt idx="271">
                  <c:v>103.4</c:v>
                </c:pt>
                <c:pt idx="272">
                  <c:v>100.7</c:v>
                </c:pt>
                <c:pt idx="273">
                  <c:v>101.6</c:v>
                </c:pt>
                <c:pt idx="274">
                  <c:v>90.7</c:v>
                </c:pt>
                <c:pt idx="275">
                  <c:v>86.4</c:v>
                </c:pt>
                <c:pt idx="276">
                  <c:v>80.8</c:v>
                </c:pt>
                <c:pt idx="277">
                  <c:v>83.9</c:v>
                </c:pt>
                <c:pt idx="278">
                  <c:v>82.2</c:v>
                </c:pt>
                <c:pt idx="279">
                  <c:v>85.4</c:v>
                </c:pt>
                <c:pt idx="280">
                  <c:v>86.9</c:v>
                </c:pt>
                <c:pt idx="281">
                  <c:v>88.4</c:v>
                </c:pt>
                <c:pt idx="282">
                  <c:v>85.2</c:v>
                </c:pt>
                <c:pt idx="283">
                  <c:v>73.5</c:v>
                </c:pt>
                <c:pt idx="284">
                  <c:v>75.5</c:v>
                </c:pt>
                <c:pt idx="285">
                  <c:v>76.599999999999994</c:v>
                </c:pt>
                <c:pt idx="286">
                  <c:v>82.3</c:v>
                </c:pt>
                <c:pt idx="287">
                  <c:v>91.3</c:v>
                </c:pt>
                <c:pt idx="288">
                  <c:v>87.2</c:v>
                </c:pt>
                <c:pt idx="289">
                  <c:v>92.7</c:v>
                </c:pt>
                <c:pt idx="290">
                  <c:v>89.1</c:v>
                </c:pt>
                <c:pt idx="291">
                  <c:v>92.7</c:v>
                </c:pt>
                <c:pt idx="292">
                  <c:v>87.9</c:v>
                </c:pt>
                <c:pt idx="293">
                  <c:v>81</c:v>
                </c:pt>
                <c:pt idx="294">
                  <c:v>80.599999999999994</c:v>
                </c:pt>
                <c:pt idx="295">
                  <c:v>79.900000000000006</c:v>
                </c:pt>
                <c:pt idx="296">
                  <c:v>73.099999999999994</c:v>
                </c:pt>
                <c:pt idx="297">
                  <c:v>78.5</c:v>
                </c:pt>
                <c:pt idx="298">
                  <c:v>80.8</c:v>
                </c:pt>
                <c:pt idx="299">
                  <c:v>72.8</c:v>
                </c:pt>
                <c:pt idx="300">
                  <c:v>69.900000000000006</c:v>
                </c:pt>
                <c:pt idx="301">
                  <c:v>69.599999999999994</c:v>
                </c:pt>
                <c:pt idx="302">
                  <c:v>79.3</c:v>
                </c:pt>
                <c:pt idx="303">
                  <c:v>91.4</c:v>
                </c:pt>
                <c:pt idx="304">
                  <c:v>86.4</c:v>
                </c:pt>
                <c:pt idx="305">
                  <c:v>83.7</c:v>
                </c:pt>
                <c:pt idx="306">
                  <c:v>82.5</c:v>
                </c:pt>
                <c:pt idx="307">
                  <c:v>80.8</c:v>
                </c:pt>
                <c:pt idx="308">
                  <c:v>83</c:v>
                </c:pt>
                <c:pt idx="309">
                  <c:v>88.1</c:v>
                </c:pt>
                <c:pt idx="310">
                  <c:v>89.8</c:v>
                </c:pt>
                <c:pt idx="311">
                  <c:v>100.1</c:v>
                </c:pt>
                <c:pt idx="312">
                  <c:v>88.5</c:v>
                </c:pt>
                <c:pt idx="313">
                  <c:v>88.8</c:v>
                </c:pt>
                <c:pt idx="314">
                  <c:v>87.3</c:v>
                </c:pt>
                <c:pt idx="315">
                  <c:v>81.599999999999994</c:v>
                </c:pt>
                <c:pt idx="316">
                  <c:v>88.5</c:v>
                </c:pt>
                <c:pt idx="317">
                  <c:v>91.2</c:v>
                </c:pt>
                <c:pt idx="318">
                  <c:v>88.2</c:v>
                </c:pt>
                <c:pt idx="319">
                  <c:v>88</c:v>
                </c:pt>
                <c:pt idx="320">
                  <c:v>83.8</c:v>
                </c:pt>
                <c:pt idx="321">
                  <c:v>85.2</c:v>
                </c:pt>
                <c:pt idx="322">
                  <c:v>90.9</c:v>
                </c:pt>
                <c:pt idx="323">
                  <c:v>85.7</c:v>
                </c:pt>
                <c:pt idx="324">
                  <c:v>84.4</c:v>
                </c:pt>
                <c:pt idx="325">
                  <c:v>82.8</c:v>
                </c:pt>
                <c:pt idx="326">
                  <c:v>77</c:v>
                </c:pt>
                <c:pt idx="327">
                  <c:v>75.3</c:v>
                </c:pt>
                <c:pt idx="328">
                  <c:v>85</c:v>
                </c:pt>
                <c:pt idx="329">
                  <c:v>85.5</c:v>
                </c:pt>
                <c:pt idx="330">
                  <c:v>76.900000000000006</c:v>
                </c:pt>
                <c:pt idx="331">
                  <c:v>63.3</c:v>
                </c:pt>
                <c:pt idx="332">
                  <c:v>63.2</c:v>
                </c:pt>
                <c:pt idx="333">
                  <c:v>69.599999999999994</c:v>
                </c:pt>
                <c:pt idx="334">
                  <c:v>80.2</c:v>
                </c:pt>
                <c:pt idx="335">
                  <c:v>78.900000000000006</c:v>
                </c:pt>
                <c:pt idx="336">
                  <c:v>74.5</c:v>
                </c:pt>
                <c:pt idx="337">
                  <c:v>76</c:v>
                </c:pt>
                <c:pt idx="338">
                  <c:v>73.400000000000006</c:v>
                </c:pt>
                <c:pt idx="339">
                  <c:v>68.2</c:v>
                </c:pt>
                <c:pt idx="340">
                  <c:v>72</c:v>
                </c:pt>
                <c:pt idx="341">
                  <c:v>72.5</c:v>
                </c:pt>
                <c:pt idx="342">
                  <c:v>68</c:v>
                </c:pt>
                <c:pt idx="343">
                  <c:v>78.2</c:v>
                </c:pt>
                <c:pt idx="344">
                  <c:v>84.8</c:v>
                </c:pt>
                <c:pt idx="345">
                  <c:v>83.2</c:v>
                </c:pt>
                <c:pt idx="346">
                  <c:v>81.2</c:v>
                </c:pt>
                <c:pt idx="347">
                  <c:v>87.6</c:v>
                </c:pt>
                <c:pt idx="348">
                  <c:v>81.5</c:v>
                </c:pt>
                <c:pt idx="349">
                  <c:v>78.7</c:v>
                </c:pt>
                <c:pt idx="350">
                  <c:v>75.900000000000006</c:v>
                </c:pt>
                <c:pt idx="351">
                  <c:v>77.599999999999994</c:v>
                </c:pt>
                <c:pt idx="352">
                  <c:v>74.7</c:v>
                </c:pt>
                <c:pt idx="353">
                  <c:v>81.5</c:v>
                </c:pt>
                <c:pt idx="354">
                  <c:v>73.7</c:v>
                </c:pt>
                <c:pt idx="355">
                  <c:v>74.099999999999994</c:v>
                </c:pt>
                <c:pt idx="356">
                  <c:v>70.099999999999994</c:v>
                </c:pt>
                <c:pt idx="357">
                  <c:v>66.2</c:v>
                </c:pt>
                <c:pt idx="358">
                  <c:v>65.599999999999994</c:v>
                </c:pt>
                <c:pt idx="359">
                  <c:v>68.099999999999994</c:v>
                </c:pt>
                <c:pt idx="360">
                  <c:v>62.4</c:v>
                </c:pt>
                <c:pt idx="361">
                  <c:v>60.1</c:v>
                </c:pt>
                <c:pt idx="362">
                  <c:v>53.3</c:v>
                </c:pt>
                <c:pt idx="363">
                  <c:v>51.1</c:v>
                </c:pt>
                <c:pt idx="364">
                  <c:v>49.2</c:v>
                </c:pt>
                <c:pt idx="365">
                  <c:v>53.5</c:v>
                </c:pt>
                <c:pt idx="366">
                  <c:v>57.9</c:v>
                </c:pt>
                <c:pt idx="367">
                  <c:v>67.2</c:v>
                </c:pt>
                <c:pt idx="368">
                  <c:v>57</c:v>
                </c:pt>
                <c:pt idx="369">
                  <c:v>53.9</c:v>
                </c:pt>
                <c:pt idx="370">
                  <c:v>54</c:v>
                </c:pt>
                <c:pt idx="371">
                  <c:v>57.8</c:v>
                </c:pt>
                <c:pt idx="372">
                  <c:v>50.5</c:v>
                </c:pt>
                <c:pt idx="373">
                  <c:v>53.5</c:v>
                </c:pt>
                <c:pt idx="374">
                  <c:v>63.1</c:v>
                </c:pt>
                <c:pt idx="375">
                  <c:v>69.400000000000006</c:v>
                </c:pt>
                <c:pt idx="376">
                  <c:v>69.2</c:v>
                </c:pt>
                <c:pt idx="377">
                  <c:v>63.2</c:v>
                </c:pt>
                <c:pt idx="378">
                  <c:v>65</c:v>
                </c:pt>
                <c:pt idx="379">
                  <c:v>73.5</c:v>
                </c:pt>
                <c:pt idx="380">
                  <c:v>68.599999999999994</c:v>
                </c:pt>
                <c:pt idx="381">
                  <c:v>66.5</c:v>
                </c:pt>
                <c:pt idx="382">
                  <c:v>68.900000000000006</c:v>
                </c:pt>
                <c:pt idx="383">
                  <c:v>70.099999999999994</c:v>
                </c:pt>
                <c:pt idx="384">
                  <c:v>68.400000000000006</c:v>
                </c:pt>
                <c:pt idx="385">
                  <c:v>67.900000000000006</c:v>
                </c:pt>
                <c:pt idx="386">
                  <c:v>66.5</c:v>
                </c:pt>
                <c:pt idx="387">
                  <c:v>68.8</c:v>
                </c:pt>
                <c:pt idx="388">
                  <c:v>69.8</c:v>
                </c:pt>
                <c:pt idx="389">
                  <c:v>62.3</c:v>
                </c:pt>
                <c:pt idx="390">
                  <c:v>62.9</c:v>
                </c:pt>
                <c:pt idx="391">
                  <c:v>60.9</c:v>
                </c:pt>
                <c:pt idx="392">
                  <c:v>61.9</c:v>
                </c:pt>
                <c:pt idx="393">
                  <c:v>64.8</c:v>
                </c:pt>
                <c:pt idx="394">
                  <c:v>67.5</c:v>
                </c:pt>
                <c:pt idx="395">
                  <c:v>69.3</c:v>
                </c:pt>
                <c:pt idx="396">
                  <c:v>71.599999999999994</c:v>
                </c:pt>
                <c:pt idx="397">
                  <c:v>57.9</c:v>
                </c:pt>
                <c:pt idx="398">
                  <c:v>61.6</c:v>
                </c:pt>
                <c:pt idx="399">
                  <c:v>69.5</c:v>
                </c:pt>
                <c:pt idx="400">
                  <c:v>64.7</c:v>
                </c:pt>
                <c:pt idx="401">
                  <c:v>55.9</c:v>
                </c:pt>
                <c:pt idx="402">
                  <c:v>47.6</c:v>
                </c:pt>
                <c:pt idx="403">
                  <c:v>49.4</c:v>
                </c:pt>
                <c:pt idx="404">
                  <c:v>51.7</c:v>
                </c:pt>
                <c:pt idx="405">
                  <c:v>54.9</c:v>
                </c:pt>
                <c:pt idx="406">
                  <c:v>63.6</c:v>
                </c:pt>
                <c:pt idx="407">
                  <c:v>69.099999999999994</c:v>
                </c:pt>
                <c:pt idx="408">
                  <c:v>70.3</c:v>
                </c:pt>
                <c:pt idx="409">
                  <c:v>69.8</c:v>
                </c:pt>
                <c:pt idx="410">
                  <c:v>72.3</c:v>
                </c:pt>
                <c:pt idx="411">
                  <c:v>74.3</c:v>
                </c:pt>
                <c:pt idx="412">
                  <c:v>67.8</c:v>
                </c:pt>
                <c:pt idx="413">
                  <c:v>65.599999999999994</c:v>
                </c:pt>
                <c:pt idx="414">
                  <c:v>65.099999999999994</c:v>
                </c:pt>
                <c:pt idx="415">
                  <c:v>73.5</c:v>
                </c:pt>
                <c:pt idx="416">
                  <c:v>79</c:v>
                </c:pt>
                <c:pt idx="417">
                  <c:v>77.7</c:v>
                </c:pt>
                <c:pt idx="418">
                  <c:v>63.8</c:v>
                </c:pt>
                <c:pt idx="419">
                  <c:v>66.599999999999994</c:v>
                </c:pt>
                <c:pt idx="420">
                  <c:v>70.2</c:v>
                </c:pt>
                <c:pt idx="421">
                  <c:v>70.8</c:v>
                </c:pt>
                <c:pt idx="422">
                  <c:v>67.8</c:v>
                </c:pt>
                <c:pt idx="423">
                  <c:v>75.8</c:v>
                </c:pt>
                <c:pt idx="424">
                  <c:v>77.8</c:v>
                </c:pt>
                <c:pt idx="425">
                  <c:v>76.5</c:v>
                </c:pt>
                <c:pt idx="426">
                  <c:v>73.7</c:v>
                </c:pt>
                <c:pt idx="427">
                  <c:v>67.8</c:v>
                </c:pt>
                <c:pt idx="428">
                  <c:v>62.5</c:v>
                </c:pt>
                <c:pt idx="429">
                  <c:v>66.8</c:v>
                </c:pt>
                <c:pt idx="430">
                  <c:v>72.099999999999994</c:v>
                </c:pt>
                <c:pt idx="431">
                  <c:v>71.2</c:v>
                </c:pt>
                <c:pt idx="432">
                  <c:v>72.7</c:v>
                </c:pt>
                <c:pt idx="433">
                  <c:v>70</c:v>
                </c:pt>
                <c:pt idx="434">
                  <c:v>74.7</c:v>
                </c:pt>
                <c:pt idx="435">
                  <c:v>73.7</c:v>
                </c:pt>
                <c:pt idx="436">
                  <c:v>73.5</c:v>
                </c:pt>
                <c:pt idx="437">
                  <c:v>71.8</c:v>
                </c:pt>
                <c:pt idx="438">
                  <c:v>71.3</c:v>
                </c:pt>
                <c:pt idx="439">
                  <c:v>75.400000000000006</c:v>
                </c:pt>
                <c:pt idx="440">
                  <c:v>79.599999999999994</c:v>
                </c:pt>
                <c:pt idx="441">
                  <c:v>79.900000000000006</c:v>
                </c:pt>
                <c:pt idx="442">
                  <c:v>86.4</c:v>
                </c:pt>
                <c:pt idx="443">
                  <c:v>91</c:v>
                </c:pt>
                <c:pt idx="444">
                  <c:v>88</c:v>
                </c:pt>
                <c:pt idx="445">
                  <c:v>85.3</c:v>
                </c:pt>
                <c:pt idx="446">
                  <c:v>88.8</c:v>
                </c:pt>
                <c:pt idx="447">
                  <c:v>84.2</c:v>
                </c:pt>
                <c:pt idx="448">
                  <c:v>87.8</c:v>
                </c:pt>
                <c:pt idx="449">
                  <c:v>84.1</c:v>
                </c:pt>
                <c:pt idx="450">
                  <c:v>83.4</c:v>
                </c:pt>
                <c:pt idx="451">
                  <c:v>78.2</c:v>
                </c:pt>
                <c:pt idx="452">
                  <c:v>82.1</c:v>
                </c:pt>
                <c:pt idx="453">
                  <c:v>82.9</c:v>
                </c:pt>
                <c:pt idx="454">
                  <c:v>82.7</c:v>
                </c:pt>
                <c:pt idx="455">
                  <c:v>82.7</c:v>
                </c:pt>
                <c:pt idx="456">
                  <c:v>81.900000000000006</c:v>
                </c:pt>
                <c:pt idx="457">
                  <c:v>81.5</c:v>
                </c:pt>
                <c:pt idx="458">
                  <c:v>77.599999999999994</c:v>
                </c:pt>
                <c:pt idx="459">
                  <c:v>84.9</c:v>
                </c:pt>
                <c:pt idx="460">
                  <c:v>82.4</c:v>
                </c:pt>
                <c:pt idx="461">
                  <c:v>77.8</c:v>
                </c:pt>
                <c:pt idx="462">
                  <c:v>78.7</c:v>
                </c:pt>
                <c:pt idx="463">
                  <c:v>82.7</c:v>
                </c:pt>
                <c:pt idx="464">
                  <c:v>76.8</c:v>
                </c:pt>
                <c:pt idx="465">
                  <c:v>85.2</c:v>
                </c:pt>
                <c:pt idx="466">
                  <c:v>89.5</c:v>
                </c:pt>
                <c:pt idx="467">
                  <c:v>90.3</c:v>
                </c:pt>
                <c:pt idx="468">
                  <c:v>86.5</c:v>
                </c:pt>
                <c:pt idx="469">
                  <c:v>86.5</c:v>
                </c:pt>
                <c:pt idx="470">
                  <c:v>87</c:v>
                </c:pt>
                <c:pt idx="471">
                  <c:v>87.7</c:v>
                </c:pt>
                <c:pt idx="472">
                  <c:v>84.7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41440"/>
        <c:axId val="377342976"/>
      </c:lineChart>
      <c:dateAx>
        <c:axId val="377341440"/>
        <c:scaling>
          <c:orientation val="minMax"/>
          <c:min val="38596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77342976"/>
        <c:crosses val="autoZero"/>
        <c:auto val="1"/>
        <c:lblOffset val="100"/>
        <c:baseTimeUnit val="months"/>
        <c:majorUnit val="6"/>
        <c:majorTimeUnit val="months"/>
      </c:dateAx>
      <c:valAx>
        <c:axId val="377342976"/>
        <c:scaling>
          <c:orientation val="minMax"/>
          <c:min val="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1966=100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341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"/>
          <c:y val="0.89083964805809013"/>
          <c:w val="1"/>
          <c:h val="9.683597763108974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08214250996451E-2"/>
          <c:y val="5.4026859781213479E-2"/>
          <c:w val="0.89297190628949208"/>
          <c:h val="0.7190382589037686"/>
        </c:manualLayout>
      </c:layout>
      <c:lineChart>
        <c:grouping val="standard"/>
        <c:varyColors val="0"/>
        <c:ser>
          <c:idx val="1"/>
          <c:order val="0"/>
          <c:tx>
            <c:strRef>
              <c:f>'IC Coference Board'!$A$15</c:f>
              <c:strCache>
                <c:ptCount val="1"/>
                <c:pt idx="0">
                  <c:v>Confianza del Consumidor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'IC Coference Board'!$A$19:$A$546</c:f>
              <c:numCache>
                <c:formatCode>m/d/yyyy</c:formatCode>
                <c:ptCount val="528"/>
                <c:pt idx="0">
                  <c:v>24592</c:v>
                </c:pt>
                <c:pt idx="1">
                  <c:v>24653</c:v>
                </c:pt>
                <c:pt idx="2">
                  <c:v>24715</c:v>
                </c:pt>
                <c:pt idx="3">
                  <c:v>24776</c:v>
                </c:pt>
                <c:pt idx="4">
                  <c:v>24837</c:v>
                </c:pt>
                <c:pt idx="5">
                  <c:v>24897</c:v>
                </c:pt>
                <c:pt idx="6">
                  <c:v>24958</c:v>
                </c:pt>
                <c:pt idx="7">
                  <c:v>25019</c:v>
                </c:pt>
                <c:pt idx="8">
                  <c:v>25081</c:v>
                </c:pt>
                <c:pt idx="9">
                  <c:v>25142</c:v>
                </c:pt>
                <c:pt idx="10">
                  <c:v>25203</c:v>
                </c:pt>
                <c:pt idx="11">
                  <c:v>25262</c:v>
                </c:pt>
                <c:pt idx="12">
                  <c:v>25323</c:v>
                </c:pt>
                <c:pt idx="13">
                  <c:v>25384</c:v>
                </c:pt>
                <c:pt idx="14">
                  <c:v>25446</c:v>
                </c:pt>
                <c:pt idx="15">
                  <c:v>25507</c:v>
                </c:pt>
                <c:pt idx="16">
                  <c:v>25568</c:v>
                </c:pt>
                <c:pt idx="17">
                  <c:v>25627</c:v>
                </c:pt>
                <c:pt idx="18">
                  <c:v>25688</c:v>
                </c:pt>
                <c:pt idx="19">
                  <c:v>25749</c:v>
                </c:pt>
                <c:pt idx="20">
                  <c:v>25811</c:v>
                </c:pt>
                <c:pt idx="21">
                  <c:v>25872</c:v>
                </c:pt>
                <c:pt idx="22">
                  <c:v>25933</c:v>
                </c:pt>
                <c:pt idx="23">
                  <c:v>25992</c:v>
                </c:pt>
                <c:pt idx="24">
                  <c:v>26053</c:v>
                </c:pt>
                <c:pt idx="25">
                  <c:v>26114</c:v>
                </c:pt>
                <c:pt idx="26">
                  <c:v>26176</c:v>
                </c:pt>
                <c:pt idx="27">
                  <c:v>26237</c:v>
                </c:pt>
                <c:pt idx="28">
                  <c:v>26298</c:v>
                </c:pt>
                <c:pt idx="29">
                  <c:v>26358</c:v>
                </c:pt>
                <c:pt idx="30">
                  <c:v>26419</c:v>
                </c:pt>
                <c:pt idx="31">
                  <c:v>26480</c:v>
                </c:pt>
                <c:pt idx="32">
                  <c:v>26542</c:v>
                </c:pt>
                <c:pt idx="33">
                  <c:v>26603</c:v>
                </c:pt>
                <c:pt idx="34">
                  <c:v>26664</c:v>
                </c:pt>
                <c:pt idx="35">
                  <c:v>26723</c:v>
                </c:pt>
                <c:pt idx="36">
                  <c:v>26784</c:v>
                </c:pt>
                <c:pt idx="37">
                  <c:v>26845</c:v>
                </c:pt>
                <c:pt idx="38">
                  <c:v>26907</c:v>
                </c:pt>
                <c:pt idx="39">
                  <c:v>26968</c:v>
                </c:pt>
                <c:pt idx="40">
                  <c:v>27029</c:v>
                </c:pt>
                <c:pt idx="41">
                  <c:v>27088</c:v>
                </c:pt>
                <c:pt idx="42">
                  <c:v>27149</c:v>
                </c:pt>
                <c:pt idx="43">
                  <c:v>27210</c:v>
                </c:pt>
                <c:pt idx="44">
                  <c:v>27272</c:v>
                </c:pt>
                <c:pt idx="45">
                  <c:v>27333</c:v>
                </c:pt>
                <c:pt idx="46">
                  <c:v>27394</c:v>
                </c:pt>
                <c:pt idx="47">
                  <c:v>27453</c:v>
                </c:pt>
                <c:pt idx="48">
                  <c:v>27514</c:v>
                </c:pt>
                <c:pt idx="49">
                  <c:v>27575</c:v>
                </c:pt>
                <c:pt idx="50">
                  <c:v>27637</c:v>
                </c:pt>
                <c:pt idx="51">
                  <c:v>27698</c:v>
                </c:pt>
                <c:pt idx="52">
                  <c:v>27759</c:v>
                </c:pt>
                <c:pt idx="53">
                  <c:v>27819</c:v>
                </c:pt>
                <c:pt idx="54">
                  <c:v>27880</c:v>
                </c:pt>
                <c:pt idx="55">
                  <c:v>27941</c:v>
                </c:pt>
                <c:pt idx="56">
                  <c:v>28003</c:v>
                </c:pt>
                <c:pt idx="57">
                  <c:v>28064</c:v>
                </c:pt>
                <c:pt idx="58">
                  <c:v>28125</c:v>
                </c:pt>
                <c:pt idx="59">
                  <c:v>28184</c:v>
                </c:pt>
                <c:pt idx="60">
                  <c:v>28245</c:v>
                </c:pt>
                <c:pt idx="61">
                  <c:v>28306</c:v>
                </c:pt>
                <c:pt idx="62">
                  <c:v>28337</c:v>
                </c:pt>
                <c:pt idx="63">
                  <c:v>28368</c:v>
                </c:pt>
                <c:pt idx="64">
                  <c:v>28398</c:v>
                </c:pt>
                <c:pt idx="65">
                  <c:v>28429</c:v>
                </c:pt>
                <c:pt idx="66">
                  <c:v>28459</c:v>
                </c:pt>
                <c:pt idx="67">
                  <c:v>28490</c:v>
                </c:pt>
                <c:pt idx="68">
                  <c:v>28521</c:v>
                </c:pt>
                <c:pt idx="69">
                  <c:v>28549</c:v>
                </c:pt>
                <c:pt idx="70">
                  <c:v>28580</c:v>
                </c:pt>
                <c:pt idx="71">
                  <c:v>28610</c:v>
                </c:pt>
                <c:pt idx="72">
                  <c:v>28641</c:v>
                </c:pt>
                <c:pt idx="73">
                  <c:v>28671</c:v>
                </c:pt>
                <c:pt idx="74">
                  <c:v>28702</c:v>
                </c:pt>
                <c:pt idx="75">
                  <c:v>28733</c:v>
                </c:pt>
                <c:pt idx="76">
                  <c:v>28763</c:v>
                </c:pt>
                <c:pt idx="77">
                  <c:v>28794</c:v>
                </c:pt>
                <c:pt idx="78">
                  <c:v>28824</c:v>
                </c:pt>
                <c:pt idx="79">
                  <c:v>28855</c:v>
                </c:pt>
                <c:pt idx="80">
                  <c:v>28886</c:v>
                </c:pt>
                <c:pt idx="81">
                  <c:v>28914</c:v>
                </c:pt>
                <c:pt idx="82">
                  <c:v>28945</c:v>
                </c:pt>
                <c:pt idx="83">
                  <c:v>28975</c:v>
                </c:pt>
                <c:pt idx="84">
                  <c:v>29006</c:v>
                </c:pt>
                <c:pt idx="85">
                  <c:v>29036</c:v>
                </c:pt>
                <c:pt idx="86">
                  <c:v>29067</c:v>
                </c:pt>
                <c:pt idx="87">
                  <c:v>29098</c:v>
                </c:pt>
                <c:pt idx="88">
                  <c:v>29128</c:v>
                </c:pt>
                <c:pt idx="89">
                  <c:v>29159</c:v>
                </c:pt>
                <c:pt idx="90">
                  <c:v>29189</c:v>
                </c:pt>
                <c:pt idx="91">
                  <c:v>29220</c:v>
                </c:pt>
                <c:pt idx="92">
                  <c:v>29251</c:v>
                </c:pt>
                <c:pt idx="93">
                  <c:v>29280</c:v>
                </c:pt>
                <c:pt idx="94">
                  <c:v>29311</c:v>
                </c:pt>
                <c:pt idx="95">
                  <c:v>29341</c:v>
                </c:pt>
                <c:pt idx="96">
                  <c:v>29372</c:v>
                </c:pt>
                <c:pt idx="97">
                  <c:v>29402</c:v>
                </c:pt>
                <c:pt idx="98">
                  <c:v>29433</c:v>
                </c:pt>
                <c:pt idx="99">
                  <c:v>29464</c:v>
                </c:pt>
                <c:pt idx="100">
                  <c:v>29494</c:v>
                </c:pt>
                <c:pt idx="101">
                  <c:v>29525</c:v>
                </c:pt>
                <c:pt idx="102">
                  <c:v>29555</c:v>
                </c:pt>
                <c:pt idx="103">
                  <c:v>29586</c:v>
                </c:pt>
                <c:pt idx="104">
                  <c:v>29617</c:v>
                </c:pt>
                <c:pt idx="105">
                  <c:v>29645</c:v>
                </c:pt>
                <c:pt idx="106">
                  <c:v>29676</c:v>
                </c:pt>
                <c:pt idx="107">
                  <c:v>29706</c:v>
                </c:pt>
                <c:pt idx="108">
                  <c:v>29737</c:v>
                </c:pt>
                <c:pt idx="109">
                  <c:v>29767</c:v>
                </c:pt>
                <c:pt idx="110">
                  <c:v>29798</c:v>
                </c:pt>
                <c:pt idx="111">
                  <c:v>29829</c:v>
                </c:pt>
                <c:pt idx="112">
                  <c:v>29859</c:v>
                </c:pt>
                <c:pt idx="113">
                  <c:v>29890</c:v>
                </c:pt>
                <c:pt idx="114">
                  <c:v>29920</c:v>
                </c:pt>
                <c:pt idx="115">
                  <c:v>29951</c:v>
                </c:pt>
                <c:pt idx="116">
                  <c:v>29982</c:v>
                </c:pt>
                <c:pt idx="117">
                  <c:v>30010</c:v>
                </c:pt>
                <c:pt idx="118">
                  <c:v>30041</c:v>
                </c:pt>
                <c:pt idx="119">
                  <c:v>30071</c:v>
                </c:pt>
                <c:pt idx="120">
                  <c:v>30102</c:v>
                </c:pt>
                <c:pt idx="121">
                  <c:v>30132</c:v>
                </c:pt>
                <c:pt idx="122">
                  <c:v>30163</c:v>
                </c:pt>
                <c:pt idx="123">
                  <c:v>30194</c:v>
                </c:pt>
                <c:pt idx="124">
                  <c:v>30224</c:v>
                </c:pt>
                <c:pt idx="125">
                  <c:v>30255</c:v>
                </c:pt>
                <c:pt idx="126">
                  <c:v>30285</c:v>
                </c:pt>
                <c:pt idx="127">
                  <c:v>30316</c:v>
                </c:pt>
                <c:pt idx="128">
                  <c:v>30347</c:v>
                </c:pt>
                <c:pt idx="129">
                  <c:v>30375</c:v>
                </c:pt>
                <c:pt idx="130">
                  <c:v>30406</c:v>
                </c:pt>
                <c:pt idx="131">
                  <c:v>30436</c:v>
                </c:pt>
                <c:pt idx="132">
                  <c:v>30467</c:v>
                </c:pt>
                <c:pt idx="133">
                  <c:v>30497</c:v>
                </c:pt>
                <c:pt idx="134">
                  <c:v>30528</c:v>
                </c:pt>
                <c:pt idx="135">
                  <c:v>30559</c:v>
                </c:pt>
                <c:pt idx="136">
                  <c:v>30589</c:v>
                </c:pt>
                <c:pt idx="137">
                  <c:v>30620</c:v>
                </c:pt>
                <c:pt idx="138">
                  <c:v>30650</c:v>
                </c:pt>
                <c:pt idx="139">
                  <c:v>30681</c:v>
                </c:pt>
                <c:pt idx="140">
                  <c:v>30712</c:v>
                </c:pt>
                <c:pt idx="141">
                  <c:v>30741</c:v>
                </c:pt>
                <c:pt idx="142">
                  <c:v>30772</c:v>
                </c:pt>
                <c:pt idx="143">
                  <c:v>30802</c:v>
                </c:pt>
                <c:pt idx="144">
                  <c:v>30833</c:v>
                </c:pt>
                <c:pt idx="145">
                  <c:v>30863</c:v>
                </c:pt>
                <c:pt idx="146">
                  <c:v>30894</c:v>
                </c:pt>
                <c:pt idx="147">
                  <c:v>30925</c:v>
                </c:pt>
                <c:pt idx="148">
                  <c:v>30955</c:v>
                </c:pt>
                <c:pt idx="149">
                  <c:v>30986</c:v>
                </c:pt>
                <c:pt idx="150">
                  <c:v>31016</c:v>
                </c:pt>
                <c:pt idx="151">
                  <c:v>31047</c:v>
                </c:pt>
                <c:pt idx="152">
                  <c:v>31078</c:v>
                </c:pt>
                <c:pt idx="153">
                  <c:v>31106</c:v>
                </c:pt>
                <c:pt idx="154">
                  <c:v>31137</c:v>
                </c:pt>
                <c:pt idx="155">
                  <c:v>31167</c:v>
                </c:pt>
                <c:pt idx="156">
                  <c:v>31198</c:v>
                </c:pt>
                <c:pt idx="157">
                  <c:v>31228</c:v>
                </c:pt>
                <c:pt idx="158">
                  <c:v>31259</c:v>
                </c:pt>
                <c:pt idx="159">
                  <c:v>31290</c:v>
                </c:pt>
                <c:pt idx="160">
                  <c:v>31320</c:v>
                </c:pt>
                <c:pt idx="161">
                  <c:v>31351</c:v>
                </c:pt>
                <c:pt idx="162">
                  <c:v>31381</c:v>
                </c:pt>
                <c:pt idx="163">
                  <c:v>31412</c:v>
                </c:pt>
                <c:pt idx="164">
                  <c:v>31443</c:v>
                </c:pt>
                <c:pt idx="165">
                  <c:v>31471</c:v>
                </c:pt>
                <c:pt idx="166">
                  <c:v>31502</c:v>
                </c:pt>
                <c:pt idx="167">
                  <c:v>31532</c:v>
                </c:pt>
                <c:pt idx="168">
                  <c:v>31563</c:v>
                </c:pt>
                <c:pt idx="169">
                  <c:v>31593</c:v>
                </c:pt>
                <c:pt idx="170">
                  <c:v>31624</c:v>
                </c:pt>
                <c:pt idx="171">
                  <c:v>31655</c:v>
                </c:pt>
                <c:pt idx="172">
                  <c:v>31685</c:v>
                </c:pt>
                <c:pt idx="173">
                  <c:v>31716</c:v>
                </c:pt>
                <c:pt idx="174">
                  <c:v>31746</c:v>
                </c:pt>
                <c:pt idx="175">
                  <c:v>31777</c:v>
                </c:pt>
                <c:pt idx="176">
                  <c:v>31808</c:v>
                </c:pt>
                <c:pt idx="177">
                  <c:v>31836</c:v>
                </c:pt>
                <c:pt idx="178">
                  <c:v>31867</c:v>
                </c:pt>
                <c:pt idx="179">
                  <c:v>31897</c:v>
                </c:pt>
                <c:pt idx="180">
                  <c:v>31928</c:v>
                </c:pt>
                <c:pt idx="181">
                  <c:v>31958</c:v>
                </c:pt>
                <c:pt idx="182">
                  <c:v>31989</c:v>
                </c:pt>
                <c:pt idx="183">
                  <c:v>32020</c:v>
                </c:pt>
                <c:pt idx="184">
                  <c:v>32050</c:v>
                </c:pt>
                <c:pt idx="185">
                  <c:v>32081</c:v>
                </c:pt>
                <c:pt idx="186">
                  <c:v>32111</c:v>
                </c:pt>
                <c:pt idx="187">
                  <c:v>32142</c:v>
                </c:pt>
                <c:pt idx="188">
                  <c:v>32173</c:v>
                </c:pt>
                <c:pt idx="189">
                  <c:v>32202</c:v>
                </c:pt>
                <c:pt idx="190">
                  <c:v>32233</c:v>
                </c:pt>
                <c:pt idx="191">
                  <c:v>32263</c:v>
                </c:pt>
                <c:pt idx="192">
                  <c:v>32294</c:v>
                </c:pt>
                <c:pt idx="193">
                  <c:v>32324</c:v>
                </c:pt>
                <c:pt idx="194">
                  <c:v>32355</c:v>
                </c:pt>
                <c:pt idx="195">
                  <c:v>32386</c:v>
                </c:pt>
                <c:pt idx="196">
                  <c:v>32416</c:v>
                </c:pt>
                <c:pt idx="197">
                  <c:v>32447</c:v>
                </c:pt>
                <c:pt idx="198">
                  <c:v>32477</c:v>
                </c:pt>
                <c:pt idx="199">
                  <c:v>32508</c:v>
                </c:pt>
                <c:pt idx="200">
                  <c:v>32539</c:v>
                </c:pt>
                <c:pt idx="201">
                  <c:v>32567</c:v>
                </c:pt>
                <c:pt idx="202">
                  <c:v>32598</c:v>
                </c:pt>
                <c:pt idx="203">
                  <c:v>32628</c:v>
                </c:pt>
                <c:pt idx="204">
                  <c:v>32659</c:v>
                </c:pt>
                <c:pt idx="205">
                  <c:v>32689</c:v>
                </c:pt>
                <c:pt idx="206">
                  <c:v>32720</c:v>
                </c:pt>
                <c:pt idx="207">
                  <c:v>32751</c:v>
                </c:pt>
                <c:pt idx="208">
                  <c:v>32781</c:v>
                </c:pt>
                <c:pt idx="209">
                  <c:v>32812</c:v>
                </c:pt>
                <c:pt idx="210">
                  <c:v>32842</c:v>
                </c:pt>
                <c:pt idx="211">
                  <c:v>32873</c:v>
                </c:pt>
                <c:pt idx="212">
                  <c:v>32904</c:v>
                </c:pt>
                <c:pt idx="213">
                  <c:v>32932</c:v>
                </c:pt>
                <c:pt idx="214">
                  <c:v>32963</c:v>
                </c:pt>
                <c:pt idx="215">
                  <c:v>32993</c:v>
                </c:pt>
                <c:pt idx="216">
                  <c:v>33024</c:v>
                </c:pt>
                <c:pt idx="217">
                  <c:v>33054</c:v>
                </c:pt>
                <c:pt idx="218">
                  <c:v>33085</c:v>
                </c:pt>
                <c:pt idx="219">
                  <c:v>33116</c:v>
                </c:pt>
                <c:pt idx="220">
                  <c:v>33146</c:v>
                </c:pt>
                <c:pt idx="221">
                  <c:v>33177</c:v>
                </c:pt>
                <c:pt idx="222">
                  <c:v>33207</c:v>
                </c:pt>
                <c:pt idx="223">
                  <c:v>33238</c:v>
                </c:pt>
                <c:pt idx="224">
                  <c:v>33269</c:v>
                </c:pt>
                <c:pt idx="225">
                  <c:v>33297</c:v>
                </c:pt>
                <c:pt idx="226">
                  <c:v>33328</c:v>
                </c:pt>
                <c:pt idx="227">
                  <c:v>33358</c:v>
                </c:pt>
                <c:pt idx="228">
                  <c:v>33389</c:v>
                </c:pt>
                <c:pt idx="229">
                  <c:v>33419</c:v>
                </c:pt>
                <c:pt idx="230">
                  <c:v>33450</c:v>
                </c:pt>
                <c:pt idx="231">
                  <c:v>33481</c:v>
                </c:pt>
                <c:pt idx="232">
                  <c:v>33511</c:v>
                </c:pt>
                <c:pt idx="233">
                  <c:v>33542</c:v>
                </c:pt>
                <c:pt idx="234">
                  <c:v>33572</c:v>
                </c:pt>
                <c:pt idx="235">
                  <c:v>33603</c:v>
                </c:pt>
                <c:pt idx="236">
                  <c:v>33634</c:v>
                </c:pt>
                <c:pt idx="237">
                  <c:v>33663</c:v>
                </c:pt>
                <c:pt idx="238">
                  <c:v>33694</c:v>
                </c:pt>
                <c:pt idx="239">
                  <c:v>33724</c:v>
                </c:pt>
                <c:pt idx="240">
                  <c:v>33755</c:v>
                </c:pt>
                <c:pt idx="241">
                  <c:v>33785</c:v>
                </c:pt>
                <c:pt idx="242">
                  <c:v>33816</c:v>
                </c:pt>
                <c:pt idx="243">
                  <c:v>33847</c:v>
                </c:pt>
                <c:pt idx="244">
                  <c:v>33877</c:v>
                </c:pt>
                <c:pt idx="245">
                  <c:v>33908</c:v>
                </c:pt>
                <c:pt idx="246">
                  <c:v>33938</c:v>
                </c:pt>
                <c:pt idx="247">
                  <c:v>33969</c:v>
                </c:pt>
                <c:pt idx="248">
                  <c:v>34000</c:v>
                </c:pt>
                <c:pt idx="249">
                  <c:v>34028</c:v>
                </c:pt>
                <c:pt idx="250">
                  <c:v>34059</c:v>
                </c:pt>
                <c:pt idx="251">
                  <c:v>34089</c:v>
                </c:pt>
                <c:pt idx="252">
                  <c:v>34120</c:v>
                </c:pt>
                <c:pt idx="253">
                  <c:v>34150</c:v>
                </c:pt>
                <c:pt idx="254">
                  <c:v>34181</c:v>
                </c:pt>
                <c:pt idx="255">
                  <c:v>34212</c:v>
                </c:pt>
                <c:pt idx="256">
                  <c:v>34242</c:v>
                </c:pt>
                <c:pt idx="257">
                  <c:v>34273</c:v>
                </c:pt>
                <c:pt idx="258">
                  <c:v>34303</c:v>
                </c:pt>
                <c:pt idx="259">
                  <c:v>34334</c:v>
                </c:pt>
                <c:pt idx="260">
                  <c:v>34365</c:v>
                </c:pt>
                <c:pt idx="261">
                  <c:v>34393</c:v>
                </c:pt>
                <c:pt idx="262">
                  <c:v>34424</c:v>
                </c:pt>
                <c:pt idx="263">
                  <c:v>34454</c:v>
                </c:pt>
                <c:pt idx="264">
                  <c:v>34485</c:v>
                </c:pt>
                <c:pt idx="265">
                  <c:v>34515</c:v>
                </c:pt>
                <c:pt idx="266">
                  <c:v>34546</c:v>
                </c:pt>
                <c:pt idx="267">
                  <c:v>34577</c:v>
                </c:pt>
                <c:pt idx="268">
                  <c:v>34607</c:v>
                </c:pt>
                <c:pt idx="269">
                  <c:v>34638</c:v>
                </c:pt>
                <c:pt idx="270">
                  <c:v>34668</c:v>
                </c:pt>
                <c:pt idx="271">
                  <c:v>34699</c:v>
                </c:pt>
                <c:pt idx="272">
                  <c:v>34730</c:v>
                </c:pt>
                <c:pt idx="273">
                  <c:v>34758</c:v>
                </c:pt>
                <c:pt idx="274">
                  <c:v>34789</c:v>
                </c:pt>
                <c:pt idx="275">
                  <c:v>34819</c:v>
                </c:pt>
                <c:pt idx="276">
                  <c:v>34850</c:v>
                </c:pt>
                <c:pt idx="277">
                  <c:v>34880</c:v>
                </c:pt>
                <c:pt idx="278">
                  <c:v>34911</c:v>
                </c:pt>
                <c:pt idx="279">
                  <c:v>34942</c:v>
                </c:pt>
                <c:pt idx="280">
                  <c:v>34972</c:v>
                </c:pt>
                <c:pt idx="281">
                  <c:v>35003</c:v>
                </c:pt>
                <c:pt idx="282">
                  <c:v>35033</c:v>
                </c:pt>
                <c:pt idx="283">
                  <c:v>35064</c:v>
                </c:pt>
                <c:pt idx="284">
                  <c:v>35095</c:v>
                </c:pt>
                <c:pt idx="285">
                  <c:v>35124</c:v>
                </c:pt>
                <c:pt idx="286">
                  <c:v>35155</c:v>
                </c:pt>
                <c:pt idx="287">
                  <c:v>35185</c:v>
                </c:pt>
                <c:pt idx="288">
                  <c:v>35216</c:v>
                </c:pt>
                <c:pt idx="289">
                  <c:v>35246</c:v>
                </c:pt>
                <c:pt idx="290">
                  <c:v>35277</c:v>
                </c:pt>
                <c:pt idx="291">
                  <c:v>35308</c:v>
                </c:pt>
                <c:pt idx="292">
                  <c:v>35338</c:v>
                </c:pt>
                <c:pt idx="293">
                  <c:v>35369</c:v>
                </c:pt>
                <c:pt idx="294">
                  <c:v>35399</c:v>
                </c:pt>
                <c:pt idx="295">
                  <c:v>35430</c:v>
                </c:pt>
                <c:pt idx="296">
                  <c:v>35461</c:v>
                </c:pt>
                <c:pt idx="297">
                  <c:v>35489</c:v>
                </c:pt>
                <c:pt idx="298">
                  <c:v>35520</c:v>
                </c:pt>
                <c:pt idx="299">
                  <c:v>35550</c:v>
                </c:pt>
                <c:pt idx="300">
                  <c:v>35581</c:v>
                </c:pt>
                <c:pt idx="301">
                  <c:v>35611</c:v>
                </c:pt>
                <c:pt idx="302">
                  <c:v>35642</c:v>
                </c:pt>
                <c:pt idx="303">
                  <c:v>35673</c:v>
                </c:pt>
                <c:pt idx="304">
                  <c:v>35703</c:v>
                </c:pt>
                <c:pt idx="305">
                  <c:v>35734</c:v>
                </c:pt>
                <c:pt idx="306">
                  <c:v>35764</c:v>
                </c:pt>
                <c:pt idx="307">
                  <c:v>35795</c:v>
                </c:pt>
                <c:pt idx="308">
                  <c:v>35826</c:v>
                </c:pt>
                <c:pt idx="309">
                  <c:v>35854</c:v>
                </c:pt>
                <c:pt idx="310">
                  <c:v>35885</c:v>
                </c:pt>
                <c:pt idx="311">
                  <c:v>35915</c:v>
                </c:pt>
                <c:pt idx="312">
                  <c:v>35946</c:v>
                </c:pt>
                <c:pt idx="313">
                  <c:v>35976</c:v>
                </c:pt>
                <c:pt idx="314">
                  <c:v>36007</c:v>
                </c:pt>
                <c:pt idx="315">
                  <c:v>36038</c:v>
                </c:pt>
                <c:pt idx="316">
                  <c:v>36068</c:v>
                </c:pt>
                <c:pt idx="317">
                  <c:v>36099</c:v>
                </c:pt>
                <c:pt idx="318">
                  <c:v>36129</c:v>
                </c:pt>
                <c:pt idx="319">
                  <c:v>36160</c:v>
                </c:pt>
                <c:pt idx="320">
                  <c:v>36191</c:v>
                </c:pt>
                <c:pt idx="321">
                  <c:v>36219</c:v>
                </c:pt>
                <c:pt idx="322">
                  <c:v>36250</c:v>
                </c:pt>
                <c:pt idx="323">
                  <c:v>36280</c:v>
                </c:pt>
                <c:pt idx="324">
                  <c:v>36311</c:v>
                </c:pt>
                <c:pt idx="325">
                  <c:v>36341</c:v>
                </c:pt>
                <c:pt idx="326">
                  <c:v>36372</c:v>
                </c:pt>
                <c:pt idx="327">
                  <c:v>36403</c:v>
                </c:pt>
                <c:pt idx="328">
                  <c:v>36433</c:v>
                </c:pt>
                <c:pt idx="329">
                  <c:v>36464</c:v>
                </c:pt>
                <c:pt idx="330">
                  <c:v>36494</c:v>
                </c:pt>
                <c:pt idx="331">
                  <c:v>36525</c:v>
                </c:pt>
                <c:pt idx="332">
                  <c:v>36556</c:v>
                </c:pt>
                <c:pt idx="333">
                  <c:v>36585</c:v>
                </c:pt>
                <c:pt idx="334">
                  <c:v>36616</c:v>
                </c:pt>
                <c:pt idx="335">
                  <c:v>36646</c:v>
                </c:pt>
                <c:pt idx="336">
                  <c:v>36677</c:v>
                </c:pt>
                <c:pt idx="337">
                  <c:v>36707</c:v>
                </c:pt>
                <c:pt idx="338">
                  <c:v>36738</c:v>
                </c:pt>
                <c:pt idx="339">
                  <c:v>36769</c:v>
                </c:pt>
                <c:pt idx="340">
                  <c:v>36799</c:v>
                </c:pt>
                <c:pt idx="341">
                  <c:v>36830</c:v>
                </c:pt>
                <c:pt idx="342">
                  <c:v>36860</c:v>
                </c:pt>
                <c:pt idx="343">
                  <c:v>36891</c:v>
                </c:pt>
                <c:pt idx="344">
                  <c:v>36922</c:v>
                </c:pt>
                <c:pt idx="345">
                  <c:v>36950</c:v>
                </c:pt>
                <c:pt idx="346">
                  <c:v>36981</c:v>
                </c:pt>
                <c:pt idx="347">
                  <c:v>37011</c:v>
                </c:pt>
                <c:pt idx="348">
                  <c:v>37042</c:v>
                </c:pt>
                <c:pt idx="349">
                  <c:v>37072</c:v>
                </c:pt>
                <c:pt idx="350">
                  <c:v>37103</c:v>
                </c:pt>
                <c:pt idx="351">
                  <c:v>37134</c:v>
                </c:pt>
                <c:pt idx="352">
                  <c:v>37164</c:v>
                </c:pt>
                <c:pt idx="353">
                  <c:v>37195</c:v>
                </c:pt>
                <c:pt idx="354">
                  <c:v>37225</c:v>
                </c:pt>
                <c:pt idx="355">
                  <c:v>37256</c:v>
                </c:pt>
                <c:pt idx="356">
                  <c:v>37287</c:v>
                </c:pt>
                <c:pt idx="357">
                  <c:v>37315</c:v>
                </c:pt>
                <c:pt idx="358">
                  <c:v>37346</c:v>
                </c:pt>
                <c:pt idx="359">
                  <c:v>37376</c:v>
                </c:pt>
                <c:pt idx="360">
                  <c:v>37407</c:v>
                </c:pt>
                <c:pt idx="361">
                  <c:v>37437</c:v>
                </c:pt>
                <c:pt idx="362">
                  <c:v>37468</c:v>
                </c:pt>
                <c:pt idx="363">
                  <c:v>37499</c:v>
                </c:pt>
                <c:pt idx="364">
                  <c:v>37529</c:v>
                </c:pt>
                <c:pt idx="365">
                  <c:v>37560</c:v>
                </c:pt>
                <c:pt idx="366">
                  <c:v>37590</c:v>
                </c:pt>
                <c:pt idx="367">
                  <c:v>37621</c:v>
                </c:pt>
                <c:pt idx="368">
                  <c:v>37652</c:v>
                </c:pt>
                <c:pt idx="369">
                  <c:v>37680</c:v>
                </c:pt>
                <c:pt idx="370">
                  <c:v>37711</c:v>
                </c:pt>
                <c:pt idx="371">
                  <c:v>37741</c:v>
                </c:pt>
                <c:pt idx="372">
                  <c:v>37772</c:v>
                </c:pt>
                <c:pt idx="373">
                  <c:v>37802</c:v>
                </c:pt>
                <c:pt idx="374">
                  <c:v>37833</c:v>
                </c:pt>
                <c:pt idx="375">
                  <c:v>37864</c:v>
                </c:pt>
                <c:pt idx="376">
                  <c:v>37894</c:v>
                </c:pt>
                <c:pt idx="377">
                  <c:v>37925</c:v>
                </c:pt>
                <c:pt idx="378">
                  <c:v>37955</c:v>
                </c:pt>
                <c:pt idx="379">
                  <c:v>37986</c:v>
                </c:pt>
                <c:pt idx="380">
                  <c:v>38017</c:v>
                </c:pt>
                <c:pt idx="381">
                  <c:v>38046</c:v>
                </c:pt>
                <c:pt idx="382">
                  <c:v>38077</c:v>
                </c:pt>
                <c:pt idx="383">
                  <c:v>38107</c:v>
                </c:pt>
                <c:pt idx="384">
                  <c:v>38138</c:v>
                </c:pt>
                <c:pt idx="385">
                  <c:v>38168</c:v>
                </c:pt>
                <c:pt idx="386">
                  <c:v>38199</c:v>
                </c:pt>
                <c:pt idx="387">
                  <c:v>38230</c:v>
                </c:pt>
                <c:pt idx="388">
                  <c:v>38260</c:v>
                </c:pt>
                <c:pt idx="389">
                  <c:v>38291</c:v>
                </c:pt>
                <c:pt idx="390">
                  <c:v>38321</c:v>
                </c:pt>
                <c:pt idx="391">
                  <c:v>38352</c:v>
                </c:pt>
                <c:pt idx="392">
                  <c:v>38383</c:v>
                </c:pt>
                <c:pt idx="393">
                  <c:v>38411</c:v>
                </c:pt>
                <c:pt idx="394">
                  <c:v>38442</c:v>
                </c:pt>
                <c:pt idx="395">
                  <c:v>38472</c:v>
                </c:pt>
                <c:pt idx="396">
                  <c:v>38503</c:v>
                </c:pt>
                <c:pt idx="397">
                  <c:v>38533</c:v>
                </c:pt>
                <c:pt idx="398">
                  <c:v>38564</c:v>
                </c:pt>
                <c:pt idx="399">
                  <c:v>38595</c:v>
                </c:pt>
                <c:pt idx="400">
                  <c:v>38625</c:v>
                </c:pt>
                <c:pt idx="401">
                  <c:v>38656</c:v>
                </c:pt>
                <c:pt idx="402">
                  <c:v>38686</c:v>
                </c:pt>
                <c:pt idx="403">
                  <c:v>38717</c:v>
                </c:pt>
                <c:pt idx="404">
                  <c:v>38748</c:v>
                </c:pt>
                <c:pt idx="405">
                  <c:v>38776</c:v>
                </c:pt>
                <c:pt idx="406">
                  <c:v>38807</c:v>
                </c:pt>
                <c:pt idx="407">
                  <c:v>38837</c:v>
                </c:pt>
                <c:pt idx="408">
                  <c:v>38868</c:v>
                </c:pt>
                <c:pt idx="409">
                  <c:v>38898</c:v>
                </c:pt>
                <c:pt idx="410">
                  <c:v>38929</c:v>
                </c:pt>
                <c:pt idx="411">
                  <c:v>38960</c:v>
                </c:pt>
                <c:pt idx="412">
                  <c:v>38990</c:v>
                </c:pt>
                <c:pt idx="413">
                  <c:v>39021</c:v>
                </c:pt>
                <c:pt idx="414">
                  <c:v>39051</c:v>
                </c:pt>
                <c:pt idx="415">
                  <c:v>39082</c:v>
                </c:pt>
                <c:pt idx="416">
                  <c:v>39113</c:v>
                </c:pt>
                <c:pt idx="417">
                  <c:v>39141</c:v>
                </c:pt>
                <c:pt idx="418">
                  <c:v>39172</c:v>
                </c:pt>
                <c:pt idx="419">
                  <c:v>39202</c:v>
                </c:pt>
                <c:pt idx="420">
                  <c:v>39233</c:v>
                </c:pt>
                <c:pt idx="421">
                  <c:v>39263</c:v>
                </c:pt>
                <c:pt idx="422">
                  <c:v>39294</c:v>
                </c:pt>
                <c:pt idx="423">
                  <c:v>39325</c:v>
                </c:pt>
                <c:pt idx="424">
                  <c:v>39355</c:v>
                </c:pt>
                <c:pt idx="425">
                  <c:v>39386</c:v>
                </c:pt>
                <c:pt idx="426">
                  <c:v>39416</c:v>
                </c:pt>
                <c:pt idx="427">
                  <c:v>39447</c:v>
                </c:pt>
                <c:pt idx="428">
                  <c:v>39478</c:v>
                </c:pt>
                <c:pt idx="429">
                  <c:v>39507</c:v>
                </c:pt>
                <c:pt idx="430">
                  <c:v>39538</c:v>
                </c:pt>
                <c:pt idx="431">
                  <c:v>39568</c:v>
                </c:pt>
                <c:pt idx="432">
                  <c:v>39599</c:v>
                </c:pt>
                <c:pt idx="433">
                  <c:v>39629</c:v>
                </c:pt>
                <c:pt idx="434">
                  <c:v>39660</c:v>
                </c:pt>
                <c:pt idx="435">
                  <c:v>39691</c:v>
                </c:pt>
                <c:pt idx="436">
                  <c:v>39721</c:v>
                </c:pt>
                <c:pt idx="437">
                  <c:v>39752</c:v>
                </c:pt>
                <c:pt idx="438">
                  <c:v>39782</c:v>
                </c:pt>
                <c:pt idx="439">
                  <c:v>39813</c:v>
                </c:pt>
                <c:pt idx="440">
                  <c:v>39844</c:v>
                </c:pt>
                <c:pt idx="441">
                  <c:v>39872</c:v>
                </c:pt>
                <c:pt idx="442">
                  <c:v>39903</c:v>
                </c:pt>
                <c:pt idx="443">
                  <c:v>39933</c:v>
                </c:pt>
                <c:pt idx="444">
                  <c:v>39964</c:v>
                </c:pt>
                <c:pt idx="445">
                  <c:v>39994</c:v>
                </c:pt>
                <c:pt idx="446">
                  <c:v>40025</c:v>
                </c:pt>
                <c:pt idx="447">
                  <c:v>40056</c:v>
                </c:pt>
                <c:pt idx="448">
                  <c:v>40086</c:v>
                </c:pt>
                <c:pt idx="449">
                  <c:v>40117</c:v>
                </c:pt>
                <c:pt idx="450">
                  <c:v>40147</c:v>
                </c:pt>
                <c:pt idx="451">
                  <c:v>40178</c:v>
                </c:pt>
                <c:pt idx="452">
                  <c:v>40209</c:v>
                </c:pt>
                <c:pt idx="453">
                  <c:v>40237</c:v>
                </c:pt>
                <c:pt idx="454">
                  <c:v>40268</c:v>
                </c:pt>
                <c:pt idx="455">
                  <c:v>40298</c:v>
                </c:pt>
                <c:pt idx="456">
                  <c:v>40329</c:v>
                </c:pt>
                <c:pt idx="457">
                  <c:v>40359</c:v>
                </c:pt>
                <c:pt idx="458">
                  <c:v>40390</c:v>
                </c:pt>
                <c:pt idx="459">
                  <c:v>40421</c:v>
                </c:pt>
                <c:pt idx="460">
                  <c:v>40451</c:v>
                </c:pt>
                <c:pt idx="461">
                  <c:v>40482</c:v>
                </c:pt>
                <c:pt idx="462">
                  <c:v>40512</c:v>
                </c:pt>
                <c:pt idx="463">
                  <c:v>40543</c:v>
                </c:pt>
                <c:pt idx="464">
                  <c:v>40574</c:v>
                </c:pt>
                <c:pt idx="465">
                  <c:v>40602</c:v>
                </c:pt>
                <c:pt idx="466">
                  <c:v>40633</c:v>
                </c:pt>
                <c:pt idx="467">
                  <c:v>40663</c:v>
                </c:pt>
                <c:pt idx="468">
                  <c:v>40694</c:v>
                </c:pt>
                <c:pt idx="469">
                  <c:v>40724</c:v>
                </c:pt>
                <c:pt idx="470">
                  <c:v>40755</c:v>
                </c:pt>
                <c:pt idx="471">
                  <c:v>40786</c:v>
                </c:pt>
                <c:pt idx="472">
                  <c:v>40816</c:v>
                </c:pt>
                <c:pt idx="473">
                  <c:v>40847</c:v>
                </c:pt>
                <c:pt idx="474">
                  <c:v>40877</c:v>
                </c:pt>
                <c:pt idx="475">
                  <c:v>40908</c:v>
                </c:pt>
                <c:pt idx="476">
                  <c:v>40939</c:v>
                </c:pt>
                <c:pt idx="477">
                  <c:v>40968</c:v>
                </c:pt>
                <c:pt idx="478">
                  <c:v>40999</c:v>
                </c:pt>
                <c:pt idx="479">
                  <c:v>41029</c:v>
                </c:pt>
                <c:pt idx="480">
                  <c:v>41060</c:v>
                </c:pt>
                <c:pt idx="481">
                  <c:v>41090</c:v>
                </c:pt>
                <c:pt idx="482">
                  <c:v>41121</c:v>
                </c:pt>
                <c:pt idx="483">
                  <c:v>41152</c:v>
                </c:pt>
                <c:pt idx="484">
                  <c:v>41182</c:v>
                </c:pt>
                <c:pt idx="485">
                  <c:v>41213</c:v>
                </c:pt>
                <c:pt idx="486">
                  <c:v>41243</c:v>
                </c:pt>
                <c:pt idx="487">
                  <c:v>41274</c:v>
                </c:pt>
                <c:pt idx="488">
                  <c:v>41305</c:v>
                </c:pt>
                <c:pt idx="489">
                  <c:v>41333</c:v>
                </c:pt>
                <c:pt idx="490">
                  <c:v>41364</c:v>
                </c:pt>
                <c:pt idx="491">
                  <c:v>41394</c:v>
                </c:pt>
                <c:pt idx="492">
                  <c:v>41425</c:v>
                </c:pt>
                <c:pt idx="493">
                  <c:v>41455</c:v>
                </c:pt>
                <c:pt idx="494">
                  <c:v>41486</c:v>
                </c:pt>
                <c:pt idx="495">
                  <c:v>41517</c:v>
                </c:pt>
                <c:pt idx="496">
                  <c:v>41547</c:v>
                </c:pt>
                <c:pt idx="497">
                  <c:v>41578</c:v>
                </c:pt>
                <c:pt idx="498">
                  <c:v>41608</c:v>
                </c:pt>
                <c:pt idx="499">
                  <c:v>41639</c:v>
                </c:pt>
                <c:pt idx="500">
                  <c:v>41670</c:v>
                </c:pt>
                <c:pt idx="501">
                  <c:v>41698</c:v>
                </c:pt>
                <c:pt idx="502">
                  <c:v>41729</c:v>
                </c:pt>
                <c:pt idx="503">
                  <c:v>41759</c:v>
                </c:pt>
                <c:pt idx="504">
                  <c:v>41790</c:v>
                </c:pt>
                <c:pt idx="505">
                  <c:v>41820</c:v>
                </c:pt>
                <c:pt idx="506">
                  <c:v>41851</c:v>
                </c:pt>
                <c:pt idx="507">
                  <c:v>41882</c:v>
                </c:pt>
                <c:pt idx="508">
                  <c:v>41912</c:v>
                </c:pt>
                <c:pt idx="509">
                  <c:v>41943</c:v>
                </c:pt>
                <c:pt idx="510">
                  <c:v>41973</c:v>
                </c:pt>
                <c:pt idx="511">
                  <c:v>42004</c:v>
                </c:pt>
                <c:pt idx="512">
                  <c:v>42035</c:v>
                </c:pt>
                <c:pt idx="513">
                  <c:v>42063</c:v>
                </c:pt>
                <c:pt idx="514">
                  <c:v>42094</c:v>
                </c:pt>
                <c:pt idx="515">
                  <c:v>42124</c:v>
                </c:pt>
                <c:pt idx="516">
                  <c:v>42155</c:v>
                </c:pt>
                <c:pt idx="517">
                  <c:v>42185</c:v>
                </c:pt>
                <c:pt idx="518">
                  <c:v>42216</c:v>
                </c:pt>
                <c:pt idx="519">
                  <c:v>42247</c:v>
                </c:pt>
                <c:pt idx="520">
                  <c:v>42277</c:v>
                </c:pt>
                <c:pt idx="521">
                  <c:v>42308</c:v>
                </c:pt>
                <c:pt idx="522">
                  <c:v>42338</c:v>
                </c:pt>
                <c:pt idx="523">
                  <c:v>42369</c:v>
                </c:pt>
                <c:pt idx="524">
                  <c:v>42400</c:v>
                </c:pt>
                <c:pt idx="525">
                  <c:v>42429</c:v>
                </c:pt>
                <c:pt idx="526">
                  <c:v>42460</c:v>
                </c:pt>
                <c:pt idx="527">
                  <c:v>42490</c:v>
                </c:pt>
              </c:numCache>
            </c:numRef>
          </c:cat>
          <c:val>
            <c:numRef>
              <c:f>'IC Coference Board'!$B$19:$B$538</c:f>
              <c:numCache>
                <c:formatCode>General</c:formatCode>
                <c:ptCount val="520"/>
                <c:pt idx="0">
                  <c:v>140.66</c:v>
                </c:pt>
                <c:pt idx="1">
                  <c:v>134.04</c:v>
                </c:pt>
                <c:pt idx="2">
                  <c:v>130.12</c:v>
                </c:pt>
                <c:pt idx="3">
                  <c:v>134.47</c:v>
                </c:pt>
                <c:pt idx="4">
                  <c:v>136.05000000000001</c:v>
                </c:pt>
                <c:pt idx="5">
                  <c:v>137.88</c:v>
                </c:pt>
                <c:pt idx="6">
                  <c:v>136.63</c:v>
                </c:pt>
                <c:pt idx="7">
                  <c:v>130.74</c:v>
                </c:pt>
                <c:pt idx="8">
                  <c:v>131.33000000000001</c:v>
                </c:pt>
                <c:pt idx="9">
                  <c:v>142.26</c:v>
                </c:pt>
                <c:pt idx="10">
                  <c:v>137.88999999999999</c:v>
                </c:pt>
                <c:pt idx="11">
                  <c:v>138.19999999999999</c:v>
                </c:pt>
                <c:pt idx="12">
                  <c:v>136.6</c:v>
                </c:pt>
                <c:pt idx="13">
                  <c:v>137.9</c:v>
                </c:pt>
                <c:pt idx="14">
                  <c:v>131.69999999999999</c:v>
                </c:pt>
                <c:pt idx="15">
                  <c:v>126.8</c:v>
                </c:pt>
                <c:pt idx="16">
                  <c:v>126</c:v>
                </c:pt>
                <c:pt idx="17">
                  <c:v>101.7</c:v>
                </c:pt>
                <c:pt idx="18">
                  <c:v>98</c:v>
                </c:pt>
                <c:pt idx="19">
                  <c:v>88.1</c:v>
                </c:pt>
                <c:pt idx="20">
                  <c:v>91</c:v>
                </c:pt>
                <c:pt idx="21">
                  <c:v>83.2</c:v>
                </c:pt>
                <c:pt idx="22">
                  <c:v>75.7</c:v>
                </c:pt>
                <c:pt idx="23">
                  <c:v>77.400000000000006</c:v>
                </c:pt>
                <c:pt idx="24">
                  <c:v>75.2</c:v>
                </c:pt>
                <c:pt idx="25">
                  <c:v>82.3</c:v>
                </c:pt>
                <c:pt idx="26">
                  <c:v>82.1</c:v>
                </c:pt>
                <c:pt idx="27">
                  <c:v>80.3</c:v>
                </c:pt>
                <c:pt idx="28">
                  <c:v>85</c:v>
                </c:pt>
                <c:pt idx="29">
                  <c:v>93.6</c:v>
                </c:pt>
                <c:pt idx="30">
                  <c:v>95.1</c:v>
                </c:pt>
                <c:pt idx="31">
                  <c:v>98.9</c:v>
                </c:pt>
                <c:pt idx="32">
                  <c:v>104.1</c:v>
                </c:pt>
                <c:pt idx="33">
                  <c:v>112</c:v>
                </c:pt>
                <c:pt idx="34">
                  <c:v>116.1</c:v>
                </c:pt>
                <c:pt idx="35">
                  <c:v>110.8</c:v>
                </c:pt>
                <c:pt idx="36">
                  <c:v>102.8</c:v>
                </c:pt>
                <c:pt idx="37">
                  <c:v>104.4</c:v>
                </c:pt>
                <c:pt idx="38">
                  <c:v>93.8</c:v>
                </c:pt>
                <c:pt idx="39">
                  <c:v>107.5</c:v>
                </c:pt>
                <c:pt idx="40">
                  <c:v>70.599999999999994</c:v>
                </c:pt>
                <c:pt idx="41">
                  <c:v>62.7</c:v>
                </c:pt>
                <c:pt idx="42">
                  <c:v>95.1</c:v>
                </c:pt>
                <c:pt idx="43">
                  <c:v>92.5</c:v>
                </c:pt>
                <c:pt idx="44">
                  <c:v>77.3</c:v>
                </c:pt>
                <c:pt idx="45">
                  <c:v>54.5</c:v>
                </c:pt>
                <c:pt idx="46">
                  <c:v>43.2</c:v>
                </c:pt>
                <c:pt idx="47">
                  <c:v>54.5</c:v>
                </c:pt>
                <c:pt idx="48">
                  <c:v>66.400000000000006</c:v>
                </c:pt>
                <c:pt idx="49">
                  <c:v>72.2</c:v>
                </c:pt>
                <c:pt idx="50">
                  <c:v>82.4</c:v>
                </c:pt>
                <c:pt idx="51">
                  <c:v>77.599999999999994</c:v>
                </c:pt>
                <c:pt idx="52">
                  <c:v>93.7</c:v>
                </c:pt>
                <c:pt idx="53">
                  <c:v>101</c:v>
                </c:pt>
                <c:pt idx="54">
                  <c:v>89.5</c:v>
                </c:pt>
                <c:pt idx="55">
                  <c:v>94.5</c:v>
                </c:pt>
                <c:pt idx="56">
                  <c:v>94.6</c:v>
                </c:pt>
                <c:pt idx="57">
                  <c:v>87.1</c:v>
                </c:pt>
                <c:pt idx="58">
                  <c:v>98.9</c:v>
                </c:pt>
                <c:pt idx="59">
                  <c:v>97.6</c:v>
                </c:pt>
                <c:pt idx="60">
                  <c:v>93.1</c:v>
                </c:pt>
                <c:pt idx="61">
                  <c:v>98.2</c:v>
                </c:pt>
                <c:pt idx="62">
                  <c:v>97.5</c:v>
                </c:pt>
                <c:pt idx="63">
                  <c:v>98.7</c:v>
                </c:pt>
                <c:pt idx="64">
                  <c:v>96.7</c:v>
                </c:pt>
                <c:pt idx="65">
                  <c:v>95.5</c:v>
                </c:pt>
                <c:pt idx="66">
                  <c:v>98.9</c:v>
                </c:pt>
                <c:pt idx="67">
                  <c:v>109.7</c:v>
                </c:pt>
                <c:pt idx="68">
                  <c:v>107.8</c:v>
                </c:pt>
                <c:pt idx="69">
                  <c:v>107</c:v>
                </c:pt>
                <c:pt idx="70">
                  <c:v>104.72</c:v>
                </c:pt>
                <c:pt idx="71">
                  <c:v>109.94</c:v>
                </c:pt>
                <c:pt idx="72">
                  <c:v>105.46</c:v>
                </c:pt>
                <c:pt idx="73">
                  <c:v>109.48</c:v>
                </c:pt>
                <c:pt idx="74">
                  <c:v>105.37</c:v>
                </c:pt>
                <c:pt idx="75">
                  <c:v>107.99</c:v>
                </c:pt>
                <c:pt idx="76">
                  <c:v>106.59</c:v>
                </c:pt>
                <c:pt idx="77">
                  <c:v>108.56</c:v>
                </c:pt>
                <c:pt idx="78">
                  <c:v>96.54</c:v>
                </c:pt>
                <c:pt idx="79">
                  <c:v>102.2</c:v>
                </c:pt>
                <c:pt idx="80">
                  <c:v>99.54</c:v>
                </c:pt>
                <c:pt idx="81">
                  <c:v>101.5</c:v>
                </c:pt>
                <c:pt idx="82">
                  <c:v>96.42</c:v>
                </c:pt>
                <c:pt idx="83">
                  <c:v>94.63</c:v>
                </c:pt>
                <c:pt idx="84">
                  <c:v>96</c:v>
                </c:pt>
                <c:pt idx="85">
                  <c:v>92.67</c:v>
                </c:pt>
                <c:pt idx="86">
                  <c:v>81.430000000000007</c:v>
                </c:pt>
                <c:pt idx="87">
                  <c:v>79.38</c:v>
                </c:pt>
                <c:pt idx="88">
                  <c:v>87.79</c:v>
                </c:pt>
                <c:pt idx="89">
                  <c:v>92.25</c:v>
                </c:pt>
                <c:pt idx="90">
                  <c:v>90.16</c:v>
                </c:pt>
                <c:pt idx="91">
                  <c:v>90.66</c:v>
                </c:pt>
                <c:pt idx="92">
                  <c:v>85.86</c:v>
                </c:pt>
                <c:pt idx="93">
                  <c:v>85.27</c:v>
                </c:pt>
                <c:pt idx="94">
                  <c:v>80.81</c:v>
                </c:pt>
                <c:pt idx="95">
                  <c:v>60.55</c:v>
                </c:pt>
                <c:pt idx="96">
                  <c:v>50.09</c:v>
                </c:pt>
                <c:pt idx="97">
                  <c:v>56.14</c:v>
                </c:pt>
                <c:pt idx="98">
                  <c:v>65.42</c:v>
                </c:pt>
                <c:pt idx="99">
                  <c:v>70.77</c:v>
                </c:pt>
                <c:pt idx="100">
                  <c:v>80.25</c:v>
                </c:pt>
                <c:pt idx="101">
                  <c:v>84.18</c:v>
                </c:pt>
                <c:pt idx="102">
                  <c:v>87.18</c:v>
                </c:pt>
                <c:pt idx="103">
                  <c:v>78.58</c:v>
                </c:pt>
                <c:pt idx="104">
                  <c:v>74.41</c:v>
                </c:pt>
                <c:pt idx="105">
                  <c:v>69.010000000000005</c:v>
                </c:pt>
                <c:pt idx="106">
                  <c:v>77.790000000000006</c:v>
                </c:pt>
                <c:pt idx="107">
                  <c:v>81.61</c:v>
                </c:pt>
                <c:pt idx="108">
                  <c:v>86.89</c:v>
                </c:pt>
                <c:pt idx="109">
                  <c:v>83.05</c:v>
                </c:pt>
                <c:pt idx="110">
                  <c:v>83.51</c:v>
                </c:pt>
                <c:pt idx="111">
                  <c:v>85.74</c:v>
                </c:pt>
                <c:pt idx="112">
                  <c:v>77.63</c:v>
                </c:pt>
                <c:pt idx="113">
                  <c:v>75.61</c:v>
                </c:pt>
                <c:pt idx="114">
                  <c:v>66.94</c:v>
                </c:pt>
                <c:pt idx="115">
                  <c:v>66.63</c:v>
                </c:pt>
                <c:pt idx="116">
                  <c:v>64.92</c:v>
                </c:pt>
                <c:pt idx="117">
                  <c:v>62.33</c:v>
                </c:pt>
                <c:pt idx="118">
                  <c:v>56.71</c:v>
                </c:pt>
                <c:pt idx="119">
                  <c:v>57.05</c:v>
                </c:pt>
                <c:pt idx="120">
                  <c:v>61.4</c:v>
                </c:pt>
                <c:pt idx="121">
                  <c:v>56.74</c:v>
                </c:pt>
                <c:pt idx="122">
                  <c:v>63.17</c:v>
                </c:pt>
                <c:pt idx="123">
                  <c:v>56.91</c:v>
                </c:pt>
                <c:pt idx="124">
                  <c:v>58.14</c:v>
                </c:pt>
                <c:pt idx="125">
                  <c:v>54.25</c:v>
                </c:pt>
                <c:pt idx="126">
                  <c:v>57.44</c:v>
                </c:pt>
                <c:pt idx="127">
                  <c:v>59.47</c:v>
                </c:pt>
                <c:pt idx="128">
                  <c:v>59.01</c:v>
                </c:pt>
                <c:pt idx="129">
                  <c:v>67.63</c:v>
                </c:pt>
                <c:pt idx="130">
                  <c:v>79.37</c:v>
                </c:pt>
                <c:pt idx="131">
                  <c:v>83.14</c:v>
                </c:pt>
                <c:pt idx="132">
                  <c:v>87.74</c:v>
                </c:pt>
                <c:pt idx="133">
                  <c:v>87.53</c:v>
                </c:pt>
                <c:pt idx="134">
                  <c:v>89</c:v>
                </c:pt>
                <c:pt idx="135">
                  <c:v>91.23</c:v>
                </c:pt>
                <c:pt idx="136">
                  <c:v>91.1</c:v>
                </c:pt>
                <c:pt idx="137">
                  <c:v>92.11</c:v>
                </c:pt>
                <c:pt idx="138">
                  <c:v>96.7</c:v>
                </c:pt>
                <c:pt idx="139">
                  <c:v>103.6</c:v>
                </c:pt>
                <c:pt idx="140">
                  <c:v>103.86</c:v>
                </c:pt>
                <c:pt idx="141">
                  <c:v>101.03</c:v>
                </c:pt>
                <c:pt idx="142">
                  <c:v>101.07</c:v>
                </c:pt>
                <c:pt idx="143">
                  <c:v>106.08</c:v>
                </c:pt>
                <c:pt idx="144">
                  <c:v>104.76</c:v>
                </c:pt>
                <c:pt idx="145">
                  <c:v>105.76</c:v>
                </c:pt>
                <c:pt idx="146">
                  <c:v>100.37</c:v>
                </c:pt>
                <c:pt idx="147">
                  <c:v>103.09</c:v>
                </c:pt>
                <c:pt idx="148">
                  <c:v>100</c:v>
                </c:pt>
                <c:pt idx="149">
                  <c:v>99.07</c:v>
                </c:pt>
                <c:pt idx="150">
                  <c:v>105.45</c:v>
                </c:pt>
                <c:pt idx="151">
                  <c:v>96.99</c:v>
                </c:pt>
                <c:pt idx="152">
                  <c:v>102</c:v>
                </c:pt>
                <c:pt idx="153">
                  <c:v>103.13</c:v>
                </c:pt>
                <c:pt idx="154">
                  <c:v>96.14</c:v>
                </c:pt>
                <c:pt idx="155">
                  <c:v>104.45</c:v>
                </c:pt>
                <c:pt idx="156">
                  <c:v>99.59</c:v>
                </c:pt>
                <c:pt idx="157">
                  <c:v>102.6</c:v>
                </c:pt>
                <c:pt idx="158">
                  <c:v>103.2</c:v>
                </c:pt>
                <c:pt idx="159">
                  <c:v>100.86</c:v>
                </c:pt>
                <c:pt idx="160">
                  <c:v>96.03</c:v>
                </c:pt>
                <c:pt idx="161">
                  <c:v>96.1</c:v>
                </c:pt>
                <c:pt idx="162">
                  <c:v>98.08</c:v>
                </c:pt>
                <c:pt idx="163">
                  <c:v>98.17</c:v>
                </c:pt>
                <c:pt idx="164">
                  <c:v>96.89</c:v>
                </c:pt>
                <c:pt idx="165">
                  <c:v>96.02</c:v>
                </c:pt>
                <c:pt idx="166">
                  <c:v>95.08</c:v>
                </c:pt>
                <c:pt idx="167">
                  <c:v>100.03</c:v>
                </c:pt>
                <c:pt idx="168">
                  <c:v>100.18</c:v>
                </c:pt>
                <c:pt idx="169">
                  <c:v>99.99</c:v>
                </c:pt>
                <c:pt idx="170">
                  <c:v>97.53</c:v>
                </c:pt>
                <c:pt idx="171">
                  <c:v>91.74</c:v>
                </c:pt>
                <c:pt idx="172">
                  <c:v>89.74</c:v>
                </c:pt>
                <c:pt idx="173">
                  <c:v>85.8</c:v>
                </c:pt>
                <c:pt idx="174">
                  <c:v>89.65</c:v>
                </c:pt>
                <c:pt idx="175">
                  <c:v>93.19</c:v>
                </c:pt>
                <c:pt idx="176">
                  <c:v>85.37</c:v>
                </c:pt>
                <c:pt idx="177">
                  <c:v>91.83</c:v>
                </c:pt>
                <c:pt idx="178">
                  <c:v>95.79</c:v>
                </c:pt>
                <c:pt idx="179">
                  <c:v>97.42</c:v>
                </c:pt>
                <c:pt idx="180">
                  <c:v>103</c:v>
                </c:pt>
                <c:pt idx="181">
                  <c:v>102.07</c:v>
                </c:pt>
                <c:pt idx="182">
                  <c:v>105.81</c:v>
                </c:pt>
                <c:pt idx="183">
                  <c:v>110.73</c:v>
                </c:pt>
                <c:pt idx="184">
                  <c:v>115.73</c:v>
                </c:pt>
                <c:pt idx="185">
                  <c:v>115.13</c:v>
                </c:pt>
                <c:pt idx="186">
                  <c:v>100.76</c:v>
                </c:pt>
                <c:pt idx="187">
                  <c:v>107.69</c:v>
                </c:pt>
                <c:pt idx="188">
                  <c:v>109.94</c:v>
                </c:pt>
                <c:pt idx="189">
                  <c:v>114.92</c:v>
                </c:pt>
                <c:pt idx="190">
                  <c:v>112.74</c:v>
                </c:pt>
                <c:pt idx="191">
                  <c:v>115.74</c:v>
                </c:pt>
                <c:pt idx="192">
                  <c:v>120.22</c:v>
                </c:pt>
                <c:pt idx="193">
                  <c:v>115.71</c:v>
                </c:pt>
                <c:pt idx="194">
                  <c:v>113.47</c:v>
                </c:pt>
                <c:pt idx="195">
                  <c:v>119.71</c:v>
                </c:pt>
                <c:pt idx="196">
                  <c:v>110.73</c:v>
                </c:pt>
                <c:pt idx="197">
                  <c:v>116.89</c:v>
                </c:pt>
                <c:pt idx="198">
                  <c:v>112.86</c:v>
                </c:pt>
                <c:pt idx="199">
                  <c:v>119.4</c:v>
                </c:pt>
                <c:pt idx="200">
                  <c:v>115.84</c:v>
                </c:pt>
                <c:pt idx="201">
                  <c:v>120.68</c:v>
                </c:pt>
                <c:pt idx="202">
                  <c:v>117.41</c:v>
                </c:pt>
                <c:pt idx="203">
                  <c:v>116.62</c:v>
                </c:pt>
                <c:pt idx="204">
                  <c:v>116.68</c:v>
                </c:pt>
                <c:pt idx="205">
                  <c:v>117.24</c:v>
                </c:pt>
                <c:pt idx="206">
                  <c:v>120.41</c:v>
                </c:pt>
                <c:pt idx="207">
                  <c:v>115.44</c:v>
                </c:pt>
                <c:pt idx="208">
                  <c:v>116.35</c:v>
                </c:pt>
                <c:pt idx="209">
                  <c:v>117.04</c:v>
                </c:pt>
                <c:pt idx="210">
                  <c:v>115.11</c:v>
                </c:pt>
                <c:pt idx="211">
                  <c:v>113.04</c:v>
                </c:pt>
                <c:pt idx="212">
                  <c:v>106.5</c:v>
                </c:pt>
                <c:pt idx="213">
                  <c:v>106.74</c:v>
                </c:pt>
                <c:pt idx="214">
                  <c:v>110.6</c:v>
                </c:pt>
                <c:pt idx="215">
                  <c:v>107.29</c:v>
                </c:pt>
                <c:pt idx="216">
                  <c:v>107.28</c:v>
                </c:pt>
                <c:pt idx="217">
                  <c:v>102.39</c:v>
                </c:pt>
                <c:pt idx="218">
                  <c:v>101.72</c:v>
                </c:pt>
                <c:pt idx="219">
                  <c:v>84.7</c:v>
                </c:pt>
                <c:pt idx="220">
                  <c:v>85.62</c:v>
                </c:pt>
                <c:pt idx="221">
                  <c:v>62.61</c:v>
                </c:pt>
                <c:pt idx="222">
                  <c:v>61.75</c:v>
                </c:pt>
                <c:pt idx="223">
                  <c:v>61.18</c:v>
                </c:pt>
                <c:pt idx="224">
                  <c:v>55.08</c:v>
                </c:pt>
                <c:pt idx="225">
                  <c:v>59.39</c:v>
                </c:pt>
                <c:pt idx="226">
                  <c:v>81.069999999999993</c:v>
                </c:pt>
                <c:pt idx="227">
                  <c:v>79.37</c:v>
                </c:pt>
                <c:pt idx="228">
                  <c:v>76.430000000000007</c:v>
                </c:pt>
                <c:pt idx="229">
                  <c:v>78</c:v>
                </c:pt>
                <c:pt idx="230">
                  <c:v>77.72</c:v>
                </c:pt>
                <c:pt idx="231">
                  <c:v>76.09</c:v>
                </c:pt>
                <c:pt idx="232">
                  <c:v>72.92</c:v>
                </c:pt>
                <c:pt idx="233">
                  <c:v>60.12</c:v>
                </c:pt>
                <c:pt idx="234">
                  <c:v>52.69</c:v>
                </c:pt>
                <c:pt idx="235">
                  <c:v>52.55</c:v>
                </c:pt>
                <c:pt idx="236">
                  <c:v>50.24</c:v>
                </c:pt>
                <c:pt idx="237">
                  <c:v>47.32</c:v>
                </c:pt>
                <c:pt idx="238">
                  <c:v>56.5</c:v>
                </c:pt>
                <c:pt idx="239">
                  <c:v>65.06</c:v>
                </c:pt>
                <c:pt idx="240">
                  <c:v>71.900000000000006</c:v>
                </c:pt>
                <c:pt idx="241">
                  <c:v>72.62</c:v>
                </c:pt>
                <c:pt idx="242">
                  <c:v>61.17</c:v>
                </c:pt>
                <c:pt idx="243">
                  <c:v>59.02</c:v>
                </c:pt>
                <c:pt idx="244">
                  <c:v>57.34</c:v>
                </c:pt>
                <c:pt idx="245">
                  <c:v>54.63</c:v>
                </c:pt>
                <c:pt idx="246">
                  <c:v>65.599999999999994</c:v>
                </c:pt>
                <c:pt idx="247">
                  <c:v>78.05</c:v>
                </c:pt>
                <c:pt idx="248">
                  <c:v>76.709999999999994</c:v>
                </c:pt>
                <c:pt idx="249">
                  <c:v>68.489999999999995</c:v>
                </c:pt>
                <c:pt idx="250">
                  <c:v>63.24</c:v>
                </c:pt>
                <c:pt idx="251">
                  <c:v>67.55</c:v>
                </c:pt>
                <c:pt idx="252">
                  <c:v>61.87</c:v>
                </c:pt>
                <c:pt idx="253">
                  <c:v>58.59</c:v>
                </c:pt>
                <c:pt idx="254">
                  <c:v>59.2</c:v>
                </c:pt>
                <c:pt idx="255">
                  <c:v>59.34</c:v>
                </c:pt>
                <c:pt idx="256">
                  <c:v>63.75</c:v>
                </c:pt>
                <c:pt idx="257">
                  <c:v>60.52</c:v>
                </c:pt>
                <c:pt idx="258">
                  <c:v>71.89</c:v>
                </c:pt>
                <c:pt idx="259">
                  <c:v>79.760000000000005</c:v>
                </c:pt>
                <c:pt idx="260">
                  <c:v>82.59</c:v>
                </c:pt>
                <c:pt idx="261">
                  <c:v>79.86</c:v>
                </c:pt>
                <c:pt idx="262">
                  <c:v>86.73</c:v>
                </c:pt>
                <c:pt idx="263">
                  <c:v>92.07</c:v>
                </c:pt>
                <c:pt idx="264">
                  <c:v>88.91</c:v>
                </c:pt>
                <c:pt idx="265">
                  <c:v>92.52</c:v>
                </c:pt>
                <c:pt idx="266">
                  <c:v>91.3</c:v>
                </c:pt>
                <c:pt idx="267">
                  <c:v>90.35</c:v>
                </c:pt>
                <c:pt idx="268">
                  <c:v>89.51</c:v>
                </c:pt>
                <c:pt idx="269">
                  <c:v>89.13</c:v>
                </c:pt>
                <c:pt idx="270">
                  <c:v>100.42</c:v>
                </c:pt>
                <c:pt idx="271">
                  <c:v>103.42</c:v>
                </c:pt>
                <c:pt idx="272">
                  <c:v>101.42</c:v>
                </c:pt>
                <c:pt idx="273">
                  <c:v>99.38</c:v>
                </c:pt>
                <c:pt idx="274">
                  <c:v>100.18</c:v>
                </c:pt>
                <c:pt idx="275">
                  <c:v>104.64</c:v>
                </c:pt>
                <c:pt idx="276">
                  <c:v>102</c:v>
                </c:pt>
                <c:pt idx="277">
                  <c:v>94.6</c:v>
                </c:pt>
                <c:pt idx="278">
                  <c:v>101.44</c:v>
                </c:pt>
                <c:pt idx="279">
                  <c:v>102.38</c:v>
                </c:pt>
                <c:pt idx="280">
                  <c:v>97.28</c:v>
                </c:pt>
                <c:pt idx="281">
                  <c:v>96.31</c:v>
                </c:pt>
                <c:pt idx="282">
                  <c:v>101.61</c:v>
                </c:pt>
                <c:pt idx="283">
                  <c:v>99.17</c:v>
                </c:pt>
                <c:pt idx="284">
                  <c:v>88.41</c:v>
                </c:pt>
                <c:pt idx="285">
                  <c:v>98</c:v>
                </c:pt>
                <c:pt idx="286">
                  <c:v>98.4</c:v>
                </c:pt>
                <c:pt idx="287">
                  <c:v>104.83</c:v>
                </c:pt>
                <c:pt idx="288">
                  <c:v>103.54</c:v>
                </c:pt>
                <c:pt idx="289">
                  <c:v>100.07</c:v>
                </c:pt>
                <c:pt idx="290">
                  <c:v>106.99</c:v>
                </c:pt>
                <c:pt idx="291">
                  <c:v>111.99</c:v>
                </c:pt>
                <c:pt idx="292">
                  <c:v>111.81</c:v>
                </c:pt>
                <c:pt idx="293">
                  <c:v>107.28</c:v>
                </c:pt>
                <c:pt idx="294">
                  <c:v>109.47</c:v>
                </c:pt>
                <c:pt idx="295">
                  <c:v>114.25</c:v>
                </c:pt>
                <c:pt idx="296">
                  <c:v>118.74</c:v>
                </c:pt>
                <c:pt idx="297">
                  <c:v>118.87</c:v>
                </c:pt>
                <c:pt idx="298">
                  <c:v>118.54</c:v>
                </c:pt>
                <c:pt idx="299">
                  <c:v>118.52</c:v>
                </c:pt>
                <c:pt idx="300">
                  <c:v>127.89</c:v>
                </c:pt>
                <c:pt idx="301">
                  <c:v>129.88</c:v>
                </c:pt>
                <c:pt idx="302">
                  <c:v>126.35</c:v>
                </c:pt>
                <c:pt idx="303">
                  <c:v>127.62</c:v>
                </c:pt>
                <c:pt idx="304">
                  <c:v>130.19</c:v>
                </c:pt>
                <c:pt idx="305">
                  <c:v>123.39</c:v>
                </c:pt>
                <c:pt idx="306">
                  <c:v>128.09</c:v>
                </c:pt>
                <c:pt idx="307">
                  <c:v>136.21</c:v>
                </c:pt>
                <c:pt idx="308">
                  <c:v>128.30000000000001</c:v>
                </c:pt>
                <c:pt idx="309">
                  <c:v>137.38</c:v>
                </c:pt>
                <c:pt idx="310">
                  <c:v>133.80000000000001</c:v>
                </c:pt>
                <c:pt idx="311">
                  <c:v>137.19999999999999</c:v>
                </c:pt>
                <c:pt idx="312">
                  <c:v>136.31</c:v>
                </c:pt>
                <c:pt idx="313">
                  <c:v>138.22999999999999</c:v>
                </c:pt>
                <c:pt idx="314">
                  <c:v>137.22</c:v>
                </c:pt>
                <c:pt idx="315">
                  <c:v>133.11000000000001</c:v>
                </c:pt>
                <c:pt idx="316">
                  <c:v>126.37</c:v>
                </c:pt>
                <c:pt idx="317">
                  <c:v>119.29</c:v>
                </c:pt>
                <c:pt idx="318">
                  <c:v>126.39</c:v>
                </c:pt>
                <c:pt idx="319">
                  <c:v>126.67</c:v>
                </c:pt>
                <c:pt idx="320">
                  <c:v>128.93</c:v>
                </c:pt>
                <c:pt idx="321">
                  <c:v>133.12</c:v>
                </c:pt>
                <c:pt idx="322">
                  <c:v>133.94999999999999</c:v>
                </c:pt>
                <c:pt idx="323">
                  <c:v>135.52000000000001</c:v>
                </c:pt>
                <c:pt idx="324">
                  <c:v>137.66999999999999</c:v>
                </c:pt>
                <c:pt idx="325">
                  <c:v>138.97</c:v>
                </c:pt>
                <c:pt idx="326">
                  <c:v>136.22</c:v>
                </c:pt>
                <c:pt idx="327">
                  <c:v>136.05000000000001</c:v>
                </c:pt>
                <c:pt idx="328">
                  <c:v>134.21</c:v>
                </c:pt>
                <c:pt idx="329">
                  <c:v>130.44999999999999</c:v>
                </c:pt>
                <c:pt idx="330">
                  <c:v>136.96</c:v>
                </c:pt>
                <c:pt idx="331">
                  <c:v>141.69</c:v>
                </c:pt>
                <c:pt idx="332">
                  <c:v>144.71</c:v>
                </c:pt>
                <c:pt idx="333">
                  <c:v>140.81</c:v>
                </c:pt>
                <c:pt idx="334">
                  <c:v>137.06</c:v>
                </c:pt>
                <c:pt idx="335">
                  <c:v>137.69999999999999</c:v>
                </c:pt>
                <c:pt idx="336">
                  <c:v>144.69</c:v>
                </c:pt>
                <c:pt idx="337">
                  <c:v>139.19999999999999</c:v>
                </c:pt>
                <c:pt idx="338">
                  <c:v>142.97999999999999</c:v>
                </c:pt>
                <c:pt idx="339">
                  <c:v>140.85</c:v>
                </c:pt>
                <c:pt idx="340">
                  <c:v>142.52000000000001</c:v>
                </c:pt>
                <c:pt idx="341">
                  <c:v>135.77000000000001</c:v>
                </c:pt>
                <c:pt idx="342">
                  <c:v>132.6</c:v>
                </c:pt>
                <c:pt idx="343">
                  <c:v>128.55000000000001</c:v>
                </c:pt>
                <c:pt idx="344">
                  <c:v>115.73</c:v>
                </c:pt>
                <c:pt idx="345">
                  <c:v>109.25</c:v>
                </c:pt>
                <c:pt idx="346">
                  <c:v>116.87</c:v>
                </c:pt>
                <c:pt idx="347">
                  <c:v>109.86</c:v>
                </c:pt>
                <c:pt idx="348">
                  <c:v>116.1</c:v>
                </c:pt>
                <c:pt idx="349">
                  <c:v>118.86</c:v>
                </c:pt>
                <c:pt idx="350">
                  <c:v>116.3</c:v>
                </c:pt>
                <c:pt idx="351">
                  <c:v>114.03</c:v>
                </c:pt>
                <c:pt idx="352">
                  <c:v>97</c:v>
                </c:pt>
                <c:pt idx="353">
                  <c:v>85.27</c:v>
                </c:pt>
                <c:pt idx="354">
                  <c:v>84.89</c:v>
                </c:pt>
                <c:pt idx="355">
                  <c:v>94.57</c:v>
                </c:pt>
                <c:pt idx="356">
                  <c:v>97.81</c:v>
                </c:pt>
                <c:pt idx="357">
                  <c:v>94.98</c:v>
                </c:pt>
                <c:pt idx="358">
                  <c:v>110.7</c:v>
                </c:pt>
                <c:pt idx="359">
                  <c:v>108.5</c:v>
                </c:pt>
                <c:pt idx="360">
                  <c:v>110.29</c:v>
                </c:pt>
                <c:pt idx="361">
                  <c:v>106.27</c:v>
                </c:pt>
                <c:pt idx="362">
                  <c:v>97.42</c:v>
                </c:pt>
                <c:pt idx="363">
                  <c:v>94.54</c:v>
                </c:pt>
                <c:pt idx="364">
                  <c:v>93.73</c:v>
                </c:pt>
                <c:pt idx="365">
                  <c:v>79.56</c:v>
                </c:pt>
                <c:pt idx="366">
                  <c:v>84.9</c:v>
                </c:pt>
                <c:pt idx="367">
                  <c:v>80.75</c:v>
                </c:pt>
                <c:pt idx="368">
                  <c:v>78.75</c:v>
                </c:pt>
                <c:pt idx="369">
                  <c:v>64.8</c:v>
                </c:pt>
                <c:pt idx="370">
                  <c:v>61.42</c:v>
                </c:pt>
                <c:pt idx="371">
                  <c:v>81</c:v>
                </c:pt>
                <c:pt idx="372">
                  <c:v>83.64</c:v>
                </c:pt>
                <c:pt idx="373">
                  <c:v>83.52</c:v>
                </c:pt>
                <c:pt idx="374">
                  <c:v>76.989999999999995</c:v>
                </c:pt>
                <c:pt idx="375">
                  <c:v>81.72</c:v>
                </c:pt>
                <c:pt idx="376">
                  <c:v>76.97</c:v>
                </c:pt>
                <c:pt idx="377">
                  <c:v>81.73</c:v>
                </c:pt>
                <c:pt idx="378">
                  <c:v>92.45</c:v>
                </c:pt>
                <c:pt idx="379">
                  <c:v>94.81</c:v>
                </c:pt>
                <c:pt idx="380">
                  <c:v>97.67</c:v>
                </c:pt>
                <c:pt idx="381">
                  <c:v>88.48</c:v>
                </c:pt>
                <c:pt idx="382">
                  <c:v>88.51</c:v>
                </c:pt>
                <c:pt idx="383">
                  <c:v>93.03</c:v>
                </c:pt>
                <c:pt idx="384">
                  <c:v>93.05</c:v>
                </c:pt>
                <c:pt idx="385">
                  <c:v>102.81</c:v>
                </c:pt>
                <c:pt idx="386">
                  <c:v>105.73</c:v>
                </c:pt>
                <c:pt idx="387">
                  <c:v>98.69</c:v>
                </c:pt>
                <c:pt idx="388">
                  <c:v>96.74</c:v>
                </c:pt>
                <c:pt idx="389">
                  <c:v>92.89</c:v>
                </c:pt>
                <c:pt idx="390">
                  <c:v>92.6</c:v>
                </c:pt>
                <c:pt idx="391">
                  <c:v>102.68</c:v>
                </c:pt>
                <c:pt idx="392">
                  <c:v>105.08</c:v>
                </c:pt>
                <c:pt idx="393">
                  <c:v>104.39</c:v>
                </c:pt>
                <c:pt idx="394">
                  <c:v>103.03</c:v>
                </c:pt>
                <c:pt idx="395">
                  <c:v>97.54</c:v>
                </c:pt>
                <c:pt idx="396">
                  <c:v>103.13</c:v>
                </c:pt>
                <c:pt idx="397">
                  <c:v>106.2</c:v>
                </c:pt>
                <c:pt idx="398">
                  <c:v>103.63</c:v>
                </c:pt>
                <c:pt idx="399">
                  <c:v>105.49</c:v>
                </c:pt>
                <c:pt idx="400">
                  <c:v>87.5</c:v>
                </c:pt>
                <c:pt idx="401">
                  <c:v>85.16</c:v>
                </c:pt>
                <c:pt idx="402">
                  <c:v>98.32</c:v>
                </c:pt>
                <c:pt idx="403">
                  <c:v>103.82</c:v>
                </c:pt>
                <c:pt idx="404">
                  <c:v>106.78</c:v>
                </c:pt>
                <c:pt idx="405">
                  <c:v>102.66</c:v>
                </c:pt>
                <c:pt idx="406">
                  <c:v>107.51</c:v>
                </c:pt>
                <c:pt idx="407">
                  <c:v>109.81</c:v>
                </c:pt>
                <c:pt idx="408">
                  <c:v>104.69</c:v>
                </c:pt>
                <c:pt idx="409">
                  <c:v>105.37</c:v>
                </c:pt>
                <c:pt idx="410">
                  <c:v>107.01</c:v>
                </c:pt>
                <c:pt idx="411">
                  <c:v>100.2</c:v>
                </c:pt>
                <c:pt idx="412">
                  <c:v>105.88</c:v>
                </c:pt>
                <c:pt idx="413">
                  <c:v>105.14</c:v>
                </c:pt>
                <c:pt idx="414">
                  <c:v>105.3</c:v>
                </c:pt>
                <c:pt idx="415">
                  <c:v>110</c:v>
                </c:pt>
                <c:pt idx="416">
                  <c:v>110.21</c:v>
                </c:pt>
                <c:pt idx="417">
                  <c:v>111.15</c:v>
                </c:pt>
                <c:pt idx="418">
                  <c:v>108.16</c:v>
                </c:pt>
                <c:pt idx="419">
                  <c:v>106.28</c:v>
                </c:pt>
                <c:pt idx="420">
                  <c:v>108.52</c:v>
                </c:pt>
                <c:pt idx="421">
                  <c:v>105.27</c:v>
                </c:pt>
                <c:pt idx="422">
                  <c:v>111.94</c:v>
                </c:pt>
                <c:pt idx="423">
                  <c:v>105.55</c:v>
                </c:pt>
                <c:pt idx="424">
                  <c:v>99.46</c:v>
                </c:pt>
                <c:pt idx="425">
                  <c:v>95.24</c:v>
                </c:pt>
                <c:pt idx="426">
                  <c:v>87.78</c:v>
                </c:pt>
                <c:pt idx="427">
                  <c:v>90.62</c:v>
                </c:pt>
                <c:pt idx="428">
                  <c:v>87.32</c:v>
                </c:pt>
                <c:pt idx="429">
                  <c:v>76.39</c:v>
                </c:pt>
                <c:pt idx="430">
                  <c:v>65.86</c:v>
                </c:pt>
                <c:pt idx="431">
                  <c:v>62.76</c:v>
                </c:pt>
                <c:pt idx="432">
                  <c:v>58.07</c:v>
                </c:pt>
                <c:pt idx="433">
                  <c:v>50.97</c:v>
                </c:pt>
                <c:pt idx="434">
                  <c:v>51.94</c:v>
                </c:pt>
                <c:pt idx="435">
                  <c:v>58.48</c:v>
                </c:pt>
                <c:pt idx="436">
                  <c:v>61.37</c:v>
                </c:pt>
                <c:pt idx="437">
                  <c:v>38.83</c:v>
                </c:pt>
                <c:pt idx="438">
                  <c:v>44.65</c:v>
                </c:pt>
                <c:pt idx="439">
                  <c:v>38.619999999999997</c:v>
                </c:pt>
                <c:pt idx="440">
                  <c:v>37.380000000000003</c:v>
                </c:pt>
                <c:pt idx="441">
                  <c:v>25.3</c:v>
                </c:pt>
                <c:pt idx="442">
                  <c:v>26.9</c:v>
                </c:pt>
                <c:pt idx="443">
                  <c:v>40.81</c:v>
                </c:pt>
                <c:pt idx="444">
                  <c:v>54.81</c:v>
                </c:pt>
                <c:pt idx="445">
                  <c:v>49.32</c:v>
                </c:pt>
                <c:pt idx="446">
                  <c:v>47.37</c:v>
                </c:pt>
                <c:pt idx="447">
                  <c:v>54.48</c:v>
                </c:pt>
                <c:pt idx="448">
                  <c:v>53.43</c:v>
                </c:pt>
                <c:pt idx="449">
                  <c:v>48.67</c:v>
                </c:pt>
                <c:pt idx="450">
                  <c:v>50.64</c:v>
                </c:pt>
                <c:pt idx="451">
                  <c:v>53.62</c:v>
                </c:pt>
                <c:pt idx="452">
                  <c:v>56.45</c:v>
                </c:pt>
                <c:pt idx="453">
                  <c:v>46.42</c:v>
                </c:pt>
                <c:pt idx="454">
                  <c:v>52.29</c:v>
                </c:pt>
                <c:pt idx="455">
                  <c:v>57.74</c:v>
                </c:pt>
                <c:pt idx="456">
                  <c:v>62.66</c:v>
                </c:pt>
                <c:pt idx="457">
                  <c:v>54.31</c:v>
                </c:pt>
                <c:pt idx="458">
                  <c:v>51.03</c:v>
                </c:pt>
                <c:pt idx="459">
                  <c:v>53.18</c:v>
                </c:pt>
                <c:pt idx="460">
                  <c:v>48.61</c:v>
                </c:pt>
                <c:pt idx="461">
                  <c:v>49.92</c:v>
                </c:pt>
                <c:pt idx="462">
                  <c:v>57.82</c:v>
                </c:pt>
                <c:pt idx="463">
                  <c:v>63.4</c:v>
                </c:pt>
                <c:pt idx="464">
                  <c:v>64.790000000000006</c:v>
                </c:pt>
                <c:pt idx="465">
                  <c:v>72.02</c:v>
                </c:pt>
                <c:pt idx="466">
                  <c:v>63.82</c:v>
                </c:pt>
                <c:pt idx="467">
                  <c:v>66.02</c:v>
                </c:pt>
                <c:pt idx="468">
                  <c:v>61.74</c:v>
                </c:pt>
                <c:pt idx="469">
                  <c:v>57.62</c:v>
                </c:pt>
                <c:pt idx="470">
                  <c:v>59.23</c:v>
                </c:pt>
                <c:pt idx="471">
                  <c:v>45.18</c:v>
                </c:pt>
                <c:pt idx="472">
                  <c:v>46.37</c:v>
                </c:pt>
                <c:pt idx="473">
                  <c:v>40.869999999999997</c:v>
                </c:pt>
                <c:pt idx="474">
                  <c:v>55.17</c:v>
                </c:pt>
                <c:pt idx="475">
                  <c:v>64.8</c:v>
                </c:pt>
                <c:pt idx="476">
                  <c:v>61.1</c:v>
                </c:pt>
                <c:pt idx="477">
                  <c:v>71.62</c:v>
                </c:pt>
                <c:pt idx="478">
                  <c:v>69.45</c:v>
                </c:pt>
                <c:pt idx="479">
                  <c:v>68.7</c:v>
                </c:pt>
                <c:pt idx="480">
                  <c:v>64.37</c:v>
                </c:pt>
                <c:pt idx="481">
                  <c:v>62.69</c:v>
                </c:pt>
                <c:pt idx="482">
                  <c:v>65.37</c:v>
                </c:pt>
                <c:pt idx="483">
                  <c:v>61.28</c:v>
                </c:pt>
                <c:pt idx="484">
                  <c:v>68.349999999999994</c:v>
                </c:pt>
                <c:pt idx="485">
                  <c:v>73.08</c:v>
                </c:pt>
                <c:pt idx="486">
                  <c:v>71.540000000000006</c:v>
                </c:pt>
                <c:pt idx="487">
                  <c:v>66.69</c:v>
                </c:pt>
                <c:pt idx="488">
                  <c:v>58.43</c:v>
                </c:pt>
                <c:pt idx="489">
                  <c:v>68.040000000000006</c:v>
                </c:pt>
                <c:pt idx="490">
                  <c:v>61.9</c:v>
                </c:pt>
                <c:pt idx="491">
                  <c:v>68.95</c:v>
                </c:pt>
                <c:pt idx="492">
                  <c:v>74.260000000000005</c:v>
                </c:pt>
                <c:pt idx="493">
                  <c:v>82.13</c:v>
                </c:pt>
                <c:pt idx="494">
                  <c:v>81.010000000000005</c:v>
                </c:pt>
                <c:pt idx="495">
                  <c:v>81.760000000000005</c:v>
                </c:pt>
                <c:pt idx="496">
                  <c:v>80.2</c:v>
                </c:pt>
                <c:pt idx="497">
                  <c:v>72.38</c:v>
                </c:pt>
                <c:pt idx="498">
                  <c:v>72.03</c:v>
                </c:pt>
                <c:pt idx="499">
                  <c:v>77.540000000000006</c:v>
                </c:pt>
                <c:pt idx="500">
                  <c:v>79.41</c:v>
                </c:pt>
                <c:pt idx="501">
                  <c:v>78.3</c:v>
                </c:pt>
                <c:pt idx="502">
                  <c:v>83.86</c:v>
                </c:pt>
                <c:pt idx="503">
                  <c:v>81.709999999999994</c:v>
                </c:pt>
                <c:pt idx="504">
                  <c:v>82.21</c:v>
                </c:pt>
                <c:pt idx="505">
                  <c:v>86.37</c:v>
                </c:pt>
                <c:pt idx="506">
                  <c:v>90.33</c:v>
                </c:pt>
                <c:pt idx="507">
                  <c:v>93.42</c:v>
                </c:pt>
                <c:pt idx="508">
                  <c:v>89.04</c:v>
                </c:pt>
                <c:pt idx="509">
                  <c:v>94.05</c:v>
                </c:pt>
                <c:pt idx="510">
                  <c:v>91.03</c:v>
                </c:pt>
                <c:pt idx="511">
                  <c:v>93.06</c:v>
                </c:pt>
                <c:pt idx="512">
                  <c:v>103.8</c:v>
                </c:pt>
                <c:pt idx="513">
                  <c:v>98.82</c:v>
                </c:pt>
                <c:pt idx="514">
                  <c:v>101.44</c:v>
                </c:pt>
                <c:pt idx="515">
                  <c:v>94.32</c:v>
                </c:pt>
                <c:pt idx="516">
                  <c:v>94.57</c:v>
                </c:pt>
                <c:pt idx="517">
                  <c:v>99.8</c:v>
                </c:pt>
                <c:pt idx="518">
                  <c:v>91</c:v>
                </c:pt>
                <c:pt idx="519">
                  <c:v>101.3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'IC Coference Board'!$D$15</c:f>
              <c:strCache>
                <c:ptCount val="1"/>
                <c:pt idx="0">
                  <c:v>Situación Presente</c:v>
                </c:pt>
              </c:strCache>
            </c:strRef>
          </c:tx>
          <c:spPr>
            <a:ln w="190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'IC Coference Board'!$A$19:$A$546</c:f>
              <c:numCache>
                <c:formatCode>m/d/yyyy</c:formatCode>
                <c:ptCount val="528"/>
                <c:pt idx="0">
                  <c:v>24592</c:v>
                </c:pt>
                <c:pt idx="1">
                  <c:v>24653</c:v>
                </c:pt>
                <c:pt idx="2">
                  <c:v>24715</c:v>
                </c:pt>
                <c:pt idx="3">
                  <c:v>24776</c:v>
                </c:pt>
                <c:pt idx="4">
                  <c:v>24837</c:v>
                </c:pt>
                <c:pt idx="5">
                  <c:v>24897</c:v>
                </c:pt>
                <c:pt idx="6">
                  <c:v>24958</c:v>
                </c:pt>
                <c:pt idx="7">
                  <c:v>25019</c:v>
                </c:pt>
                <c:pt idx="8">
                  <c:v>25081</c:v>
                </c:pt>
                <c:pt idx="9">
                  <c:v>25142</c:v>
                </c:pt>
                <c:pt idx="10">
                  <c:v>25203</c:v>
                </c:pt>
                <c:pt idx="11">
                  <c:v>25262</c:v>
                </c:pt>
                <c:pt idx="12">
                  <c:v>25323</c:v>
                </c:pt>
                <c:pt idx="13">
                  <c:v>25384</c:v>
                </c:pt>
                <c:pt idx="14">
                  <c:v>25446</c:v>
                </c:pt>
                <c:pt idx="15">
                  <c:v>25507</c:v>
                </c:pt>
                <c:pt idx="16">
                  <c:v>25568</c:v>
                </c:pt>
                <c:pt idx="17">
                  <c:v>25627</c:v>
                </c:pt>
                <c:pt idx="18">
                  <c:v>25688</c:v>
                </c:pt>
                <c:pt idx="19">
                  <c:v>25749</c:v>
                </c:pt>
                <c:pt idx="20">
                  <c:v>25811</c:v>
                </c:pt>
                <c:pt idx="21">
                  <c:v>25872</c:v>
                </c:pt>
                <c:pt idx="22">
                  <c:v>25933</c:v>
                </c:pt>
                <c:pt idx="23">
                  <c:v>25992</c:v>
                </c:pt>
                <c:pt idx="24">
                  <c:v>26053</c:v>
                </c:pt>
                <c:pt idx="25">
                  <c:v>26114</c:v>
                </c:pt>
                <c:pt idx="26">
                  <c:v>26176</c:v>
                </c:pt>
                <c:pt idx="27">
                  <c:v>26237</c:v>
                </c:pt>
                <c:pt idx="28">
                  <c:v>26298</c:v>
                </c:pt>
                <c:pt idx="29">
                  <c:v>26358</c:v>
                </c:pt>
                <c:pt idx="30">
                  <c:v>26419</c:v>
                </c:pt>
                <c:pt idx="31">
                  <c:v>26480</c:v>
                </c:pt>
                <c:pt idx="32">
                  <c:v>26542</c:v>
                </c:pt>
                <c:pt idx="33">
                  <c:v>26603</c:v>
                </c:pt>
                <c:pt idx="34">
                  <c:v>26664</c:v>
                </c:pt>
                <c:pt idx="35">
                  <c:v>26723</c:v>
                </c:pt>
                <c:pt idx="36">
                  <c:v>26784</c:v>
                </c:pt>
                <c:pt idx="37">
                  <c:v>26845</c:v>
                </c:pt>
                <c:pt idx="38">
                  <c:v>26907</c:v>
                </c:pt>
                <c:pt idx="39">
                  <c:v>26968</c:v>
                </c:pt>
                <c:pt idx="40">
                  <c:v>27029</c:v>
                </c:pt>
                <c:pt idx="41">
                  <c:v>27088</c:v>
                </c:pt>
                <c:pt idx="42">
                  <c:v>27149</c:v>
                </c:pt>
                <c:pt idx="43">
                  <c:v>27210</c:v>
                </c:pt>
                <c:pt idx="44">
                  <c:v>27272</c:v>
                </c:pt>
                <c:pt idx="45">
                  <c:v>27333</c:v>
                </c:pt>
                <c:pt idx="46">
                  <c:v>27394</c:v>
                </c:pt>
                <c:pt idx="47">
                  <c:v>27453</c:v>
                </c:pt>
                <c:pt idx="48">
                  <c:v>27514</c:v>
                </c:pt>
                <c:pt idx="49">
                  <c:v>27575</c:v>
                </c:pt>
                <c:pt idx="50">
                  <c:v>27637</c:v>
                </c:pt>
                <c:pt idx="51">
                  <c:v>27698</c:v>
                </c:pt>
                <c:pt idx="52">
                  <c:v>27759</c:v>
                </c:pt>
                <c:pt idx="53">
                  <c:v>27819</c:v>
                </c:pt>
                <c:pt idx="54">
                  <c:v>27880</c:v>
                </c:pt>
                <c:pt idx="55">
                  <c:v>27941</c:v>
                </c:pt>
                <c:pt idx="56">
                  <c:v>28003</c:v>
                </c:pt>
                <c:pt idx="57">
                  <c:v>28064</c:v>
                </c:pt>
                <c:pt idx="58">
                  <c:v>28125</c:v>
                </c:pt>
                <c:pt idx="59">
                  <c:v>28184</c:v>
                </c:pt>
                <c:pt idx="60">
                  <c:v>28245</c:v>
                </c:pt>
                <c:pt idx="61">
                  <c:v>28306</c:v>
                </c:pt>
                <c:pt idx="62">
                  <c:v>28337</c:v>
                </c:pt>
                <c:pt idx="63">
                  <c:v>28368</c:v>
                </c:pt>
                <c:pt idx="64">
                  <c:v>28398</c:v>
                </c:pt>
                <c:pt idx="65">
                  <c:v>28429</c:v>
                </c:pt>
                <c:pt idx="66">
                  <c:v>28459</c:v>
                </c:pt>
                <c:pt idx="67">
                  <c:v>28490</c:v>
                </c:pt>
                <c:pt idx="68">
                  <c:v>28521</c:v>
                </c:pt>
                <c:pt idx="69">
                  <c:v>28549</c:v>
                </c:pt>
                <c:pt idx="70">
                  <c:v>28580</c:v>
                </c:pt>
                <c:pt idx="71">
                  <c:v>28610</c:v>
                </c:pt>
                <c:pt idx="72">
                  <c:v>28641</c:v>
                </c:pt>
                <c:pt idx="73">
                  <c:v>28671</c:v>
                </c:pt>
                <c:pt idx="74">
                  <c:v>28702</c:v>
                </c:pt>
                <c:pt idx="75">
                  <c:v>28733</c:v>
                </c:pt>
                <c:pt idx="76">
                  <c:v>28763</c:v>
                </c:pt>
                <c:pt idx="77">
                  <c:v>28794</c:v>
                </c:pt>
                <c:pt idx="78">
                  <c:v>28824</c:v>
                </c:pt>
                <c:pt idx="79">
                  <c:v>28855</c:v>
                </c:pt>
                <c:pt idx="80">
                  <c:v>28886</c:v>
                </c:pt>
                <c:pt idx="81">
                  <c:v>28914</c:v>
                </c:pt>
                <c:pt idx="82">
                  <c:v>28945</c:v>
                </c:pt>
                <c:pt idx="83">
                  <c:v>28975</c:v>
                </c:pt>
                <c:pt idx="84">
                  <c:v>29006</c:v>
                </c:pt>
                <c:pt idx="85">
                  <c:v>29036</c:v>
                </c:pt>
                <c:pt idx="86">
                  <c:v>29067</c:v>
                </c:pt>
                <c:pt idx="87">
                  <c:v>29098</c:v>
                </c:pt>
                <c:pt idx="88">
                  <c:v>29128</c:v>
                </c:pt>
                <c:pt idx="89">
                  <c:v>29159</c:v>
                </c:pt>
                <c:pt idx="90">
                  <c:v>29189</c:v>
                </c:pt>
                <c:pt idx="91">
                  <c:v>29220</c:v>
                </c:pt>
                <c:pt idx="92">
                  <c:v>29251</c:v>
                </c:pt>
                <c:pt idx="93">
                  <c:v>29280</c:v>
                </c:pt>
                <c:pt idx="94">
                  <c:v>29311</c:v>
                </c:pt>
                <c:pt idx="95">
                  <c:v>29341</c:v>
                </c:pt>
                <c:pt idx="96">
                  <c:v>29372</c:v>
                </c:pt>
                <c:pt idx="97">
                  <c:v>29402</c:v>
                </c:pt>
                <c:pt idx="98">
                  <c:v>29433</c:v>
                </c:pt>
                <c:pt idx="99">
                  <c:v>29464</c:v>
                </c:pt>
                <c:pt idx="100">
                  <c:v>29494</c:v>
                </c:pt>
                <c:pt idx="101">
                  <c:v>29525</c:v>
                </c:pt>
                <c:pt idx="102">
                  <c:v>29555</c:v>
                </c:pt>
                <c:pt idx="103">
                  <c:v>29586</c:v>
                </c:pt>
                <c:pt idx="104">
                  <c:v>29617</c:v>
                </c:pt>
                <c:pt idx="105">
                  <c:v>29645</c:v>
                </c:pt>
                <c:pt idx="106">
                  <c:v>29676</c:v>
                </c:pt>
                <c:pt idx="107">
                  <c:v>29706</c:v>
                </c:pt>
                <c:pt idx="108">
                  <c:v>29737</c:v>
                </c:pt>
                <c:pt idx="109">
                  <c:v>29767</c:v>
                </c:pt>
                <c:pt idx="110">
                  <c:v>29798</c:v>
                </c:pt>
                <c:pt idx="111">
                  <c:v>29829</c:v>
                </c:pt>
                <c:pt idx="112">
                  <c:v>29859</c:v>
                </c:pt>
                <c:pt idx="113">
                  <c:v>29890</c:v>
                </c:pt>
                <c:pt idx="114">
                  <c:v>29920</c:v>
                </c:pt>
                <c:pt idx="115">
                  <c:v>29951</c:v>
                </c:pt>
                <c:pt idx="116">
                  <c:v>29982</c:v>
                </c:pt>
                <c:pt idx="117">
                  <c:v>30010</c:v>
                </c:pt>
                <c:pt idx="118">
                  <c:v>30041</c:v>
                </c:pt>
                <c:pt idx="119">
                  <c:v>30071</c:v>
                </c:pt>
                <c:pt idx="120">
                  <c:v>30102</c:v>
                </c:pt>
                <c:pt idx="121">
                  <c:v>30132</c:v>
                </c:pt>
                <c:pt idx="122">
                  <c:v>30163</c:v>
                </c:pt>
                <c:pt idx="123">
                  <c:v>30194</c:v>
                </c:pt>
                <c:pt idx="124">
                  <c:v>30224</c:v>
                </c:pt>
                <c:pt idx="125">
                  <c:v>30255</c:v>
                </c:pt>
                <c:pt idx="126">
                  <c:v>30285</c:v>
                </c:pt>
                <c:pt idx="127">
                  <c:v>30316</c:v>
                </c:pt>
                <c:pt idx="128">
                  <c:v>30347</c:v>
                </c:pt>
                <c:pt idx="129">
                  <c:v>30375</c:v>
                </c:pt>
                <c:pt idx="130">
                  <c:v>30406</c:v>
                </c:pt>
                <c:pt idx="131">
                  <c:v>30436</c:v>
                </c:pt>
                <c:pt idx="132">
                  <c:v>30467</c:v>
                </c:pt>
                <c:pt idx="133">
                  <c:v>30497</c:v>
                </c:pt>
                <c:pt idx="134">
                  <c:v>30528</c:v>
                </c:pt>
                <c:pt idx="135">
                  <c:v>30559</c:v>
                </c:pt>
                <c:pt idx="136">
                  <c:v>30589</c:v>
                </c:pt>
                <c:pt idx="137">
                  <c:v>30620</c:v>
                </c:pt>
                <c:pt idx="138">
                  <c:v>30650</c:v>
                </c:pt>
                <c:pt idx="139">
                  <c:v>30681</c:v>
                </c:pt>
                <c:pt idx="140">
                  <c:v>30712</c:v>
                </c:pt>
                <c:pt idx="141">
                  <c:v>30741</c:v>
                </c:pt>
                <c:pt idx="142">
                  <c:v>30772</c:v>
                </c:pt>
                <c:pt idx="143">
                  <c:v>30802</c:v>
                </c:pt>
                <c:pt idx="144">
                  <c:v>30833</c:v>
                </c:pt>
                <c:pt idx="145">
                  <c:v>30863</c:v>
                </c:pt>
                <c:pt idx="146">
                  <c:v>30894</c:v>
                </c:pt>
                <c:pt idx="147">
                  <c:v>30925</c:v>
                </c:pt>
                <c:pt idx="148">
                  <c:v>30955</c:v>
                </c:pt>
                <c:pt idx="149">
                  <c:v>30986</c:v>
                </c:pt>
                <c:pt idx="150">
                  <c:v>31016</c:v>
                </c:pt>
                <c:pt idx="151">
                  <c:v>31047</c:v>
                </c:pt>
                <c:pt idx="152">
                  <c:v>31078</c:v>
                </c:pt>
                <c:pt idx="153">
                  <c:v>31106</c:v>
                </c:pt>
                <c:pt idx="154">
                  <c:v>31137</c:v>
                </c:pt>
                <c:pt idx="155">
                  <c:v>31167</c:v>
                </c:pt>
                <c:pt idx="156">
                  <c:v>31198</c:v>
                </c:pt>
                <c:pt idx="157">
                  <c:v>31228</c:v>
                </c:pt>
                <c:pt idx="158">
                  <c:v>31259</c:v>
                </c:pt>
                <c:pt idx="159">
                  <c:v>31290</c:v>
                </c:pt>
                <c:pt idx="160">
                  <c:v>31320</c:v>
                </c:pt>
                <c:pt idx="161">
                  <c:v>31351</c:v>
                </c:pt>
                <c:pt idx="162">
                  <c:v>31381</c:v>
                </c:pt>
                <c:pt idx="163">
                  <c:v>31412</c:v>
                </c:pt>
                <c:pt idx="164">
                  <c:v>31443</c:v>
                </c:pt>
                <c:pt idx="165">
                  <c:v>31471</c:v>
                </c:pt>
                <c:pt idx="166">
                  <c:v>31502</c:v>
                </c:pt>
                <c:pt idx="167">
                  <c:v>31532</c:v>
                </c:pt>
                <c:pt idx="168">
                  <c:v>31563</c:v>
                </c:pt>
                <c:pt idx="169">
                  <c:v>31593</c:v>
                </c:pt>
                <c:pt idx="170">
                  <c:v>31624</c:v>
                </c:pt>
                <c:pt idx="171">
                  <c:v>31655</c:v>
                </c:pt>
                <c:pt idx="172">
                  <c:v>31685</c:v>
                </c:pt>
                <c:pt idx="173">
                  <c:v>31716</c:v>
                </c:pt>
                <c:pt idx="174">
                  <c:v>31746</c:v>
                </c:pt>
                <c:pt idx="175">
                  <c:v>31777</c:v>
                </c:pt>
                <c:pt idx="176">
                  <c:v>31808</c:v>
                </c:pt>
                <c:pt idx="177">
                  <c:v>31836</c:v>
                </c:pt>
                <c:pt idx="178">
                  <c:v>31867</c:v>
                </c:pt>
                <c:pt idx="179">
                  <c:v>31897</c:v>
                </c:pt>
                <c:pt idx="180">
                  <c:v>31928</c:v>
                </c:pt>
                <c:pt idx="181">
                  <c:v>31958</c:v>
                </c:pt>
                <c:pt idx="182">
                  <c:v>31989</c:v>
                </c:pt>
                <c:pt idx="183">
                  <c:v>32020</c:v>
                </c:pt>
                <c:pt idx="184">
                  <c:v>32050</c:v>
                </c:pt>
                <c:pt idx="185">
                  <c:v>32081</c:v>
                </c:pt>
                <c:pt idx="186">
                  <c:v>32111</c:v>
                </c:pt>
                <c:pt idx="187">
                  <c:v>32142</c:v>
                </c:pt>
                <c:pt idx="188">
                  <c:v>32173</c:v>
                </c:pt>
                <c:pt idx="189">
                  <c:v>32202</c:v>
                </c:pt>
                <c:pt idx="190">
                  <c:v>32233</c:v>
                </c:pt>
                <c:pt idx="191">
                  <c:v>32263</c:v>
                </c:pt>
                <c:pt idx="192">
                  <c:v>32294</c:v>
                </c:pt>
                <c:pt idx="193">
                  <c:v>32324</c:v>
                </c:pt>
                <c:pt idx="194">
                  <c:v>32355</c:v>
                </c:pt>
                <c:pt idx="195">
                  <c:v>32386</c:v>
                </c:pt>
                <c:pt idx="196">
                  <c:v>32416</c:v>
                </c:pt>
                <c:pt idx="197">
                  <c:v>32447</c:v>
                </c:pt>
                <c:pt idx="198">
                  <c:v>32477</c:v>
                </c:pt>
                <c:pt idx="199">
                  <c:v>32508</c:v>
                </c:pt>
                <c:pt idx="200">
                  <c:v>32539</c:v>
                </c:pt>
                <c:pt idx="201">
                  <c:v>32567</c:v>
                </c:pt>
                <c:pt idx="202">
                  <c:v>32598</c:v>
                </c:pt>
                <c:pt idx="203">
                  <c:v>32628</c:v>
                </c:pt>
                <c:pt idx="204">
                  <c:v>32659</c:v>
                </c:pt>
                <c:pt idx="205">
                  <c:v>32689</c:v>
                </c:pt>
                <c:pt idx="206">
                  <c:v>32720</c:v>
                </c:pt>
                <c:pt idx="207">
                  <c:v>32751</c:v>
                </c:pt>
                <c:pt idx="208">
                  <c:v>32781</c:v>
                </c:pt>
                <c:pt idx="209">
                  <c:v>32812</c:v>
                </c:pt>
                <c:pt idx="210">
                  <c:v>32842</c:v>
                </c:pt>
                <c:pt idx="211">
                  <c:v>32873</c:v>
                </c:pt>
                <c:pt idx="212">
                  <c:v>32904</c:v>
                </c:pt>
                <c:pt idx="213">
                  <c:v>32932</c:v>
                </c:pt>
                <c:pt idx="214">
                  <c:v>32963</c:v>
                </c:pt>
                <c:pt idx="215">
                  <c:v>32993</c:v>
                </c:pt>
                <c:pt idx="216">
                  <c:v>33024</c:v>
                </c:pt>
                <c:pt idx="217">
                  <c:v>33054</c:v>
                </c:pt>
                <c:pt idx="218">
                  <c:v>33085</c:v>
                </c:pt>
                <c:pt idx="219">
                  <c:v>33116</c:v>
                </c:pt>
                <c:pt idx="220">
                  <c:v>33146</c:v>
                </c:pt>
                <c:pt idx="221">
                  <c:v>33177</c:v>
                </c:pt>
                <c:pt idx="222">
                  <c:v>33207</c:v>
                </c:pt>
                <c:pt idx="223">
                  <c:v>33238</c:v>
                </c:pt>
                <c:pt idx="224">
                  <c:v>33269</c:v>
                </c:pt>
                <c:pt idx="225">
                  <c:v>33297</c:v>
                </c:pt>
                <c:pt idx="226">
                  <c:v>33328</c:v>
                </c:pt>
                <c:pt idx="227">
                  <c:v>33358</c:v>
                </c:pt>
                <c:pt idx="228">
                  <c:v>33389</c:v>
                </c:pt>
                <c:pt idx="229">
                  <c:v>33419</c:v>
                </c:pt>
                <c:pt idx="230">
                  <c:v>33450</c:v>
                </c:pt>
                <c:pt idx="231">
                  <c:v>33481</c:v>
                </c:pt>
                <c:pt idx="232">
                  <c:v>33511</c:v>
                </c:pt>
                <c:pt idx="233">
                  <c:v>33542</c:v>
                </c:pt>
                <c:pt idx="234">
                  <c:v>33572</c:v>
                </c:pt>
                <c:pt idx="235">
                  <c:v>33603</c:v>
                </c:pt>
                <c:pt idx="236">
                  <c:v>33634</c:v>
                </c:pt>
                <c:pt idx="237">
                  <c:v>33663</c:v>
                </c:pt>
                <c:pt idx="238">
                  <c:v>33694</c:v>
                </c:pt>
                <c:pt idx="239">
                  <c:v>33724</c:v>
                </c:pt>
                <c:pt idx="240">
                  <c:v>33755</c:v>
                </c:pt>
                <c:pt idx="241">
                  <c:v>33785</c:v>
                </c:pt>
                <c:pt idx="242">
                  <c:v>33816</c:v>
                </c:pt>
                <c:pt idx="243">
                  <c:v>33847</c:v>
                </c:pt>
                <c:pt idx="244">
                  <c:v>33877</c:v>
                </c:pt>
                <c:pt idx="245">
                  <c:v>33908</c:v>
                </c:pt>
                <c:pt idx="246">
                  <c:v>33938</c:v>
                </c:pt>
                <c:pt idx="247">
                  <c:v>33969</c:v>
                </c:pt>
                <c:pt idx="248">
                  <c:v>34000</c:v>
                </c:pt>
                <c:pt idx="249">
                  <c:v>34028</c:v>
                </c:pt>
                <c:pt idx="250">
                  <c:v>34059</c:v>
                </c:pt>
                <c:pt idx="251">
                  <c:v>34089</c:v>
                </c:pt>
                <c:pt idx="252">
                  <c:v>34120</c:v>
                </c:pt>
                <c:pt idx="253">
                  <c:v>34150</c:v>
                </c:pt>
                <c:pt idx="254">
                  <c:v>34181</c:v>
                </c:pt>
                <c:pt idx="255">
                  <c:v>34212</c:v>
                </c:pt>
                <c:pt idx="256">
                  <c:v>34242</c:v>
                </c:pt>
                <c:pt idx="257">
                  <c:v>34273</c:v>
                </c:pt>
                <c:pt idx="258">
                  <c:v>34303</c:v>
                </c:pt>
                <c:pt idx="259">
                  <c:v>34334</c:v>
                </c:pt>
                <c:pt idx="260">
                  <c:v>34365</c:v>
                </c:pt>
                <c:pt idx="261">
                  <c:v>34393</c:v>
                </c:pt>
                <c:pt idx="262">
                  <c:v>34424</c:v>
                </c:pt>
                <c:pt idx="263">
                  <c:v>34454</c:v>
                </c:pt>
                <c:pt idx="264">
                  <c:v>34485</c:v>
                </c:pt>
                <c:pt idx="265">
                  <c:v>34515</c:v>
                </c:pt>
                <c:pt idx="266">
                  <c:v>34546</c:v>
                </c:pt>
                <c:pt idx="267">
                  <c:v>34577</c:v>
                </c:pt>
                <c:pt idx="268">
                  <c:v>34607</c:v>
                </c:pt>
                <c:pt idx="269">
                  <c:v>34638</c:v>
                </c:pt>
                <c:pt idx="270">
                  <c:v>34668</c:v>
                </c:pt>
                <c:pt idx="271">
                  <c:v>34699</c:v>
                </c:pt>
                <c:pt idx="272">
                  <c:v>34730</c:v>
                </c:pt>
                <c:pt idx="273">
                  <c:v>34758</c:v>
                </c:pt>
                <c:pt idx="274">
                  <c:v>34789</c:v>
                </c:pt>
                <c:pt idx="275">
                  <c:v>34819</c:v>
                </c:pt>
                <c:pt idx="276">
                  <c:v>34850</c:v>
                </c:pt>
                <c:pt idx="277">
                  <c:v>34880</c:v>
                </c:pt>
                <c:pt idx="278">
                  <c:v>34911</c:v>
                </c:pt>
                <c:pt idx="279">
                  <c:v>34942</c:v>
                </c:pt>
                <c:pt idx="280">
                  <c:v>34972</c:v>
                </c:pt>
                <c:pt idx="281">
                  <c:v>35003</c:v>
                </c:pt>
                <c:pt idx="282">
                  <c:v>35033</c:v>
                </c:pt>
                <c:pt idx="283">
                  <c:v>35064</c:v>
                </c:pt>
                <c:pt idx="284">
                  <c:v>35095</c:v>
                </c:pt>
                <c:pt idx="285">
                  <c:v>35124</c:v>
                </c:pt>
                <c:pt idx="286">
                  <c:v>35155</c:v>
                </c:pt>
                <c:pt idx="287">
                  <c:v>35185</c:v>
                </c:pt>
                <c:pt idx="288">
                  <c:v>35216</c:v>
                </c:pt>
                <c:pt idx="289">
                  <c:v>35246</c:v>
                </c:pt>
                <c:pt idx="290">
                  <c:v>35277</c:v>
                </c:pt>
                <c:pt idx="291">
                  <c:v>35308</c:v>
                </c:pt>
                <c:pt idx="292">
                  <c:v>35338</c:v>
                </c:pt>
                <c:pt idx="293">
                  <c:v>35369</c:v>
                </c:pt>
                <c:pt idx="294">
                  <c:v>35399</c:v>
                </c:pt>
                <c:pt idx="295">
                  <c:v>35430</c:v>
                </c:pt>
                <c:pt idx="296">
                  <c:v>35461</c:v>
                </c:pt>
                <c:pt idx="297">
                  <c:v>35489</c:v>
                </c:pt>
                <c:pt idx="298">
                  <c:v>35520</c:v>
                </c:pt>
                <c:pt idx="299">
                  <c:v>35550</c:v>
                </c:pt>
                <c:pt idx="300">
                  <c:v>35581</c:v>
                </c:pt>
                <c:pt idx="301">
                  <c:v>35611</c:v>
                </c:pt>
                <c:pt idx="302">
                  <c:v>35642</c:v>
                </c:pt>
                <c:pt idx="303">
                  <c:v>35673</c:v>
                </c:pt>
                <c:pt idx="304">
                  <c:v>35703</c:v>
                </c:pt>
                <c:pt idx="305">
                  <c:v>35734</c:v>
                </c:pt>
                <c:pt idx="306">
                  <c:v>35764</c:v>
                </c:pt>
                <c:pt idx="307">
                  <c:v>35795</c:v>
                </c:pt>
                <c:pt idx="308">
                  <c:v>35826</c:v>
                </c:pt>
                <c:pt idx="309">
                  <c:v>35854</c:v>
                </c:pt>
                <c:pt idx="310">
                  <c:v>35885</c:v>
                </c:pt>
                <c:pt idx="311">
                  <c:v>35915</c:v>
                </c:pt>
                <c:pt idx="312">
                  <c:v>35946</c:v>
                </c:pt>
                <c:pt idx="313">
                  <c:v>35976</c:v>
                </c:pt>
                <c:pt idx="314">
                  <c:v>36007</c:v>
                </c:pt>
                <c:pt idx="315">
                  <c:v>36038</c:v>
                </c:pt>
                <c:pt idx="316">
                  <c:v>36068</c:v>
                </c:pt>
                <c:pt idx="317">
                  <c:v>36099</c:v>
                </c:pt>
                <c:pt idx="318">
                  <c:v>36129</c:v>
                </c:pt>
                <c:pt idx="319">
                  <c:v>36160</c:v>
                </c:pt>
                <c:pt idx="320">
                  <c:v>36191</c:v>
                </c:pt>
                <c:pt idx="321">
                  <c:v>36219</c:v>
                </c:pt>
                <c:pt idx="322">
                  <c:v>36250</c:v>
                </c:pt>
                <c:pt idx="323">
                  <c:v>36280</c:v>
                </c:pt>
                <c:pt idx="324">
                  <c:v>36311</c:v>
                </c:pt>
                <c:pt idx="325">
                  <c:v>36341</c:v>
                </c:pt>
                <c:pt idx="326">
                  <c:v>36372</c:v>
                </c:pt>
                <c:pt idx="327">
                  <c:v>36403</c:v>
                </c:pt>
                <c:pt idx="328">
                  <c:v>36433</c:v>
                </c:pt>
                <c:pt idx="329">
                  <c:v>36464</c:v>
                </c:pt>
                <c:pt idx="330">
                  <c:v>36494</c:v>
                </c:pt>
                <c:pt idx="331">
                  <c:v>36525</c:v>
                </c:pt>
                <c:pt idx="332">
                  <c:v>36556</c:v>
                </c:pt>
                <c:pt idx="333">
                  <c:v>36585</c:v>
                </c:pt>
                <c:pt idx="334">
                  <c:v>36616</c:v>
                </c:pt>
                <c:pt idx="335">
                  <c:v>36646</c:v>
                </c:pt>
                <c:pt idx="336">
                  <c:v>36677</c:v>
                </c:pt>
                <c:pt idx="337">
                  <c:v>36707</c:v>
                </c:pt>
                <c:pt idx="338">
                  <c:v>36738</c:v>
                </c:pt>
                <c:pt idx="339">
                  <c:v>36769</c:v>
                </c:pt>
                <c:pt idx="340">
                  <c:v>36799</c:v>
                </c:pt>
                <c:pt idx="341">
                  <c:v>36830</c:v>
                </c:pt>
                <c:pt idx="342">
                  <c:v>36860</c:v>
                </c:pt>
                <c:pt idx="343">
                  <c:v>36891</c:v>
                </c:pt>
                <c:pt idx="344">
                  <c:v>36922</c:v>
                </c:pt>
                <c:pt idx="345">
                  <c:v>36950</c:v>
                </c:pt>
                <c:pt idx="346">
                  <c:v>36981</c:v>
                </c:pt>
                <c:pt idx="347">
                  <c:v>37011</c:v>
                </c:pt>
                <c:pt idx="348">
                  <c:v>37042</c:v>
                </c:pt>
                <c:pt idx="349">
                  <c:v>37072</c:v>
                </c:pt>
                <c:pt idx="350">
                  <c:v>37103</c:v>
                </c:pt>
                <c:pt idx="351">
                  <c:v>37134</c:v>
                </c:pt>
                <c:pt idx="352">
                  <c:v>37164</c:v>
                </c:pt>
                <c:pt idx="353">
                  <c:v>37195</c:v>
                </c:pt>
                <c:pt idx="354">
                  <c:v>37225</c:v>
                </c:pt>
                <c:pt idx="355">
                  <c:v>37256</c:v>
                </c:pt>
                <c:pt idx="356">
                  <c:v>37287</c:v>
                </c:pt>
                <c:pt idx="357">
                  <c:v>37315</c:v>
                </c:pt>
                <c:pt idx="358">
                  <c:v>37346</c:v>
                </c:pt>
                <c:pt idx="359">
                  <c:v>37376</c:v>
                </c:pt>
                <c:pt idx="360">
                  <c:v>37407</c:v>
                </c:pt>
                <c:pt idx="361">
                  <c:v>37437</c:v>
                </c:pt>
                <c:pt idx="362">
                  <c:v>37468</c:v>
                </c:pt>
                <c:pt idx="363">
                  <c:v>37499</c:v>
                </c:pt>
                <c:pt idx="364">
                  <c:v>37529</c:v>
                </c:pt>
                <c:pt idx="365">
                  <c:v>37560</c:v>
                </c:pt>
                <c:pt idx="366">
                  <c:v>37590</c:v>
                </c:pt>
                <c:pt idx="367">
                  <c:v>37621</c:v>
                </c:pt>
                <c:pt idx="368">
                  <c:v>37652</c:v>
                </c:pt>
                <c:pt idx="369">
                  <c:v>37680</c:v>
                </c:pt>
                <c:pt idx="370">
                  <c:v>37711</c:v>
                </c:pt>
                <c:pt idx="371">
                  <c:v>37741</c:v>
                </c:pt>
                <c:pt idx="372">
                  <c:v>37772</c:v>
                </c:pt>
                <c:pt idx="373">
                  <c:v>37802</c:v>
                </c:pt>
                <c:pt idx="374">
                  <c:v>37833</c:v>
                </c:pt>
                <c:pt idx="375">
                  <c:v>37864</c:v>
                </c:pt>
                <c:pt idx="376">
                  <c:v>37894</c:v>
                </c:pt>
                <c:pt idx="377">
                  <c:v>37925</c:v>
                </c:pt>
                <c:pt idx="378">
                  <c:v>37955</c:v>
                </c:pt>
                <c:pt idx="379">
                  <c:v>37986</c:v>
                </c:pt>
                <c:pt idx="380">
                  <c:v>38017</c:v>
                </c:pt>
                <c:pt idx="381">
                  <c:v>38046</c:v>
                </c:pt>
                <c:pt idx="382">
                  <c:v>38077</c:v>
                </c:pt>
                <c:pt idx="383">
                  <c:v>38107</c:v>
                </c:pt>
                <c:pt idx="384">
                  <c:v>38138</c:v>
                </c:pt>
                <c:pt idx="385">
                  <c:v>38168</c:v>
                </c:pt>
                <c:pt idx="386">
                  <c:v>38199</c:v>
                </c:pt>
                <c:pt idx="387">
                  <c:v>38230</c:v>
                </c:pt>
                <c:pt idx="388">
                  <c:v>38260</c:v>
                </c:pt>
                <c:pt idx="389">
                  <c:v>38291</c:v>
                </c:pt>
                <c:pt idx="390">
                  <c:v>38321</c:v>
                </c:pt>
                <c:pt idx="391">
                  <c:v>38352</c:v>
                </c:pt>
                <c:pt idx="392">
                  <c:v>38383</c:v>
                </c:pt>
                <c:pt idx="393">
                  <c:v>38411</c:v>
                </c:pt>
                <c:pt idx="394">
                  <c:v>38442</c:v>
                </c:pt>
                <c:pt idx="395">
                  <c:v>38472</c:v>
                </c:pt>
                <c:pt idx="396">
                  <c:v>38503</c:v>
                </c:pt>
                <c:pt idx="397">
                  <c:v>38533</c:v>
                </c:pt>
                <c:pt idx="398">
                  <c:v>38564</c:v>
                </c:pt>
                <c:pt idx="399">
                  <c:v>38595</c:v>
                </c:pt>
                <c:pt idx="400">
                  <c:v>38625</c:v>
                </c:pt>
                <c:pt idx="401">
                  <c:v>38656</c:v>
                </c:pt>
                <c:pt idx="402">
                  <c:v>38686</c:v>
                </c:pt>
                <c:pt idx="403">
                  <c:v>38717</c:v>
                </c:pt>
                <c:pt idx="404">
                  <c:v>38748</c:v>
                </c:pt>
                <c:pt idx="405">
                  <c:v>38776</c:v>
                </c:pt>
                <c:pt idx="406">
                  <c:v>38807</c:v>
                </c:pt>
                <c:pt idx="407">
                  <c:v>38837</c:v>
                </c:pt>
                <c:pt idx="408">
                  <c:v>38868</c:v>
                </c:pt>
                <c:pt idx="409">
                  <c:v>38898</c:v>
                </c:pt>
                <c:pt idx="410">
                  <c:v>38929</c:v>
                </c:pt>
                <c:pt idx="411">
                  <c:v>38960</c:v>
                </c:pt>
                <c:pt idx="412">
                  <c:v>38990</c:v>
                </c:pt>
                <c:pt idx="413">
                  <c:v>39021</c:v>
                </c:pt>
                <c:pt idx="414">
                  <c:v>39051</c:v>
                </c:pt>
                <c:pt idx="415">
                  <c:v>39082</c:v>
                </c:pt>
                <c:pt idx="416">
                  <c:v>39113</c:v>
                </c:pt>
                <c:pt idx="417">
                  <c:v>39141</c:v>
                </c:pt>
                <c:pt idx="418">
                  <c:v>39172</c:v>
                </c:pt>
                <c:pt idx="419">
                  <c:v>39202</c:v>
                </c:pt>
                <c:pt idx="420">
                  <c:v>39233</c:v>
                </c:pt>
                <c:pt idx="421">
                  <c:v>39263</c:v>
                </c:pt>
                <c:pt idx="422">
                  <c:v>39294</c:v>
                </c:pt>
                <c:pt idx="423">
                  <c:v>39325</c:v>
                </c:pt>
                <c:pt idx="424">
                  <c:v>39355</c:v>
                </c:pt>
                <c:pt idx="425">
                  <c:v>39386</c:v>
                </c:pt>
                <c:pt idx="426">
                  <c:v>39416</c:v>
                </c:pt>
                <c:pt idx="427">
                  <c:v>39447</c:v>
                </c:pt>
                <c:pt idx="428">
                  <c:v>39478</c:v>
                </c:pt>
                <c:pt idx="429">
                  <c:v>39507</c:v>
                </c:pt>
                <c:pt idx="430">
                  <c:v>39538</c:v>
                </c:pt>
                <c:pt idx="431">
                  <c:v>39568</c:v>
                </c:pt>
                <c:pt idx="432">
                  <c:v>39599</c:v>
                </c:pt>
                <c:pt idx="433">
                  <c:v>39629</c:v>
                </c:pt>
                <c:pt idx="434">
                  <c:v>39660</c:v>
                </c:pt>
                <c:pt idx="435">
                  <c:v>39691</c:v>
                </c:pt>
                <c:pt idx="436">
                  <c:v>39721</c:v>
                </c:pt>
                <c:pt idx="437">
                  <c:v>39752</c:v>
                </c:pt>
                <c:pt idx="438">
                  <c:v>39782</c:v>
                </c:pt>
                <c:pt idx="439">
                  <c:v>39813</c:v>
                </c:pt>
                <c:pt idx="440">
                  <c:v>39844</c:v>
                </c:pt>
                <c:pt idx="441">
                  <c:v>39872</c:v>
                </c:pt>
                <c:pt idx="442">
                  <c:v>39903</c:v>
                </c:pt>
                <c:pt idx="443">
                  <c:v>39933</c:v>
                </c:pt>
                <c:pt idx="444">
                  <c:v>39964</c:v>
                </c:pt>
                <c:pt idx="445">
                  <c:v>39994</c:v>
                </c:pt>
                <c:pt idx="446">
                  <c:v>40025</c:v>
                </c:pt>
                <c:pt idx="447">
                  <c:v>40056</c:v>
                </c:pt>
                <c:pt idx="448">
                  <c:v>40086</c:v>
                </c:pt>
                <c:pt idx="449">
                  <c:v>40117</c:v>
                </c:pt>
                <c:pt idx="450">
                  <c:v>40147</c:v>
                </c:pt>
                <c:pt idx="451">
                  <c:v>40178</c:v>
                </c:pt>
                <c:pt idx="452">
                  <c:v>40209</c:v>
                </c:pt>
                <c:pt idx="453">
                  <c:v>40237</c:v>
                </c:pt>
                <c:pt idx="454">
                  <c:v>40268</c:v>
                </c:pt>
                <c:pt idx="455">
                  <c:v>40298</c:v>
                </c:pt>
                <c:pt idx="456">
                  <c:v>40329</c:v>
                </c:pt>
                <c:pt idx="457">
                  <c:v>40359</c:v>
                </c:pt>
                <c:pt idx="458">
                  <c:v>40390</c:v>
                </c:pt>
                <c:pt idx="459">
                  <c:v>40421</c:v>
                </c:pt>
                <c:pt idx="460">
                  <c:v>40451</c:v>
                </c:pt>
                <c:pt idx="461">
                  <c:v>40482</c:v>
                </c:pt>
                <c:pt idx="462">
                  <c:v>40512</c:v>
                </c:pt>
                <c:pt idx="463">
                  <c:v>40543</c:v>
                </c:pt>
                <c:pt idx="464">
                  <c:v>40574</c:v>
                </c:pt>
                <c:pt idx="465">
                  <c:v>40602</c:v>
                </c:pt>
                <c:pt idx="466">
                  <c:v>40633</c:v>
                </c:pt>
                <c:pt idx="467">
                  <c:v>40663</c:v>
                </c:pt>
                <c:pt idx="468">
                  <c:v>40694</c:v>
                </c:pt>
                <c:pt idx="469">
                  <c:v>40724</c:v>
                </c:pt>
                <c:pt idx="470">
                  <c:v>40755</c:v>
                </c:pt>
                <c:pt idx="471">
                  <c:v>40786</c:v>
                </c:pt>
                <c:pt idx="472">
                  <c:v>40816</c:v>
                </c:pt>
                <c:pt idx="473">
                  <c:v>40847</c:v>
                </c:pt>
                <c:pt idx="474">
                  <c:v>40877</c:v>
                </c:pt>
                <c:pt idx="475">
                  <c:v>40908</c:v>
                </c:pt>
                <c:pt idx="476">
                  <c:v>40939</c:v>
                </c:pt>
                <c:pt idx="477">
                  <c:v>40968</c:v>
                </c:pt>
                <c:pt idx="478">
                  <c:v>40999</c:v>
                </c:pt>
                <c:pt idx="479">
                  <c:v>41029</c:v>
                </c:pt>
                <c:pt idx="480">
                  <c:v>41060</c:v>
                </c:pt>
                <c:pt idx="481">
                  <c:v>41090</c:v>
                </c:pt>
                <c:pt idx="482">
                  <c:v>41121</c:v>
                </c:pt>
                <c:pt idx="483">
                  <c:v>41152</c:v>
                </c:pt>
                <c:pt idx="484">
                  <c:v>41182</c:v>
                </c:pt>
                <c:pt idx="485">
                  <c:v>41213</c:v>
                </c:pt>
                <c:pt idx="486">
                  <c:v>41243</c:v>
                </c:pt>
                <c:pt idx="487">
                  <c:v>41274</c:v>
                </c:pt>
                <c:pt idx="488">
                  <c:v>41305</c:v>
                </c:pt>
                <c:pt idx="489">
                  <c:v>41333</c:v>
                </c:pt>
                <c:pt idx="490">
                  <c:v>41364</c:v>
                </c:pt>
                <c:pt idx="491">
                  <c:v>41394</c:v>
                </c:pt>
                <c:pt idx="492">
                  <c:v>41425</c:v>
                </c:pt>
                <c:pt idx="493">
                  <c:v>41455</c:v>
                </c:pt>
                <c:pt idx="494">
                  <c:v>41486</c:v>
                </c:pt>
                <c:pt idx="495">
                  <c:v>41517</c:v>
                </c:pt>
                <c:pt idx="496">
                  <c:v>41547</c:v>
                </c:pt>
                <c:pt idx="497">
                  <c:v>41578</c:v>
                </c:pt>
                <c:pt idx="498">
                  <c:v>41608</c:v>
                </c:pt>
                <c:pt idx="499">
                  <c:v>41639</c:v>
                </c:pt>
                <c:pt idx="500">
                  <c:v>41670</c:v>
                </c:pt>
                <c:pt idx="501">
                  <c:v>41698</c:v>
                </c:pt>
                <c:pt idx="502">
                  <c:v>41729</c:v>
                </c:pt>
                <c:pt idx="503">
                  <c:v>41759</c:v>
                </c:pt>
                <c:pt idx="504">
                  <c:v>41790</c:v>
                </c:pt>
                <c:pt idx="505">
                  <c:v>41820</c:v>
                </c:pt>
                <c:pt idx="506">
                  <c:v>41851</c:v>
                </c:pt>
                <c:pt idx="507">
                  <c:v>41882</c:v>
                </c:pt>
                <c:pt idx="508">
                  <c:v>41912</c:v>
                </c:pt>
                <c:pt idx="509">
                  <c:v>41943</c:v>
                </c:pt>
                <c:pt idx="510">
                  <c:v>41973</c:v>
                </c:pt>
                <c:pt idx="511">
                  <c:v>42004</c:v>
                </c:pt>
                <c:pt idx="512">
                  <c:v>42035</c:v>
                </c:pt>
                <c:pt idx="513">
                  <c:v>42063</c:v>
                </c:pt>
                <c:pt idx="514">
                  <c:v>42094</c:v>
                </c:pt>
                <c:pt idx="515">
                  <c:v>42124</c:v>
                </c:pt>
                <c:pt idx="516">
                  <c:v>42155</c:v>
                </c:pt>
                <c:pt idx="517">
                  <c:v>42185</c:v>
                </c:pt>
                <c:pt idx="518">
                  <c:v>42216</c:v>
                </c:pt>
                <c:pt idx="519">
                  <c:v>42247</c:v>
                </c:pt>
                <c:pt idx="520">
                  <c:v>42277</c:v>
                </c:pt>
                <c:pt idx="521">
                  <c:v>42308</c:v>
                </c:pt>
                <c:pt idx="522">
                  <c:v>42338</c:v>
                </c:pt>
                <c:pt idx="523">
                  <c:v>42369</c:v>
                </c:pt>
                <c:pt idx="524">
                  <c:v>42400</c:v>
                </c:pt>
                <c:pt idx="525">
                  <c:v>42429</c:v>
                </c:pt>
                <c:pt idx="526">
                  <c:v>42460</c:v>
                </c:pt>
                <c:pt idx="527">
                  <c:v>42490</c:v>
                </c:pt>
              </c:numCache>
            </c:numRef>
          </c:cat>
          <c:val>
            <c:numRef>
              <c:f>'IC Coference Board'!$E$19:$E$540</c:f>
              <c:numCache>
                <c:formatCode>General</c:formatCode>
                <c:ptCount val="522"/>
                <c:pt idx="0">
                  <c:v>162.88999999999999</c:v>
                </c:pt>
                <c:pt idx="1">
                  <c:v>159.87</c:v>
                </c:pt>
                <c:pt idx="2">
                  <c:v>161.66999999999999</c:v>
                </c:pt>
                <c:pt idx="3">
                  <c:v>164.4</c:v>
                </c:pt>
                <c:pt idx="4">
                  <c:v>162.83000000000001</c:v>
                </c:pt>
                <c:pt idx="5">
                  <c:v>159.08000000000001</c:v>
                </c:pt>
                <c:pt idx="6">
                  <c:v>166.85</c:v>
                </c:pt>
                <c:pt idx="7">
                  <c:v>164.2</c:v>
                </c:pt>
                <c:pt idx="8">
                  <c:v>166.84</c:v>
                </c:pt>
                <c:pt idx="9">
                  <c:v>174.85</c:v>
                </c:pt>
                <c:pt idx="10">
                  <c:v>172.4</c:v>
                </c:pt>
                <c:pt idx="11">
                  <c:v>166.9</c:v>
                </c:pt>
                <c:pt idx="12">
                  <c:v>169.7</c:v>
                </c:pt>
                <c:pt idx="13">
                  <c:v>168.6</c:v>
                </c:pt>
                <c:pt idx="14">
                  <c:v>162.80000000000001</c:v>
                </c:pt>
                <c:pt idx="15">
                  <c:v>162.19999999999999</c:v>
                </c:pt>
                <c:pt idx="16">
                  <c:v>160.80000000000001</c:v>
                </c:pt>
                <c:pt idx="17">
                  <c:v>121.1</c:v>
                </c:pt>
                <c:pt idx="18">
                  <c:v>106.9</c:v>
                </c:pt>
                <c:pt idx="19">
                  <c:v>85.1</c:v>
                </c:pt>
                <c:pt idx="20">
                  <c:v>75.900000000000006</c:v>
                </c:pt>
                <c:pt idx="21">
                  <c:v>61.8</c:v>
                </c:pt>
                <c:pt idx="22">
                  <c:v>47.1</c:v>
                </c:pt>
                <c:pt idx="23">
                  <c:v>45.3</c:v>
                </c:pt>
                <c:pt idx="24">
                  <c:v>40.200000000000003</c:v>
                </c:pt>
                <c:pt idx="25">
                  <c:v>48.9</c:v>
                </c:pt>
                <c:pt idx="26">
                  <c:v>50.1</c:v>
                </c:pt>
                <c:pt idx="27">
                  <c:v>49.4</c:v>
                </c:pt>
                <c:pt idx="28">
                  <c:v>52</c:v>
                </c:pt>
                <c:pt idx="29">
                  <c:v>67.5</c:v>
                </c:pt>
                <c:pt idx="30">
                  <c:v>74.400000000000006</c:v>
                </c:pt>
                <c:pt idx="31">
                  <c:v>86</c:v>
                </c:pt>
                <c:pt idx="32">
                  <c:v>94.2</c:v>
                </c:pt>
                <c:pt idx="33">
                  <c:v>110</c:v>
                </c:pt>
                <c:pt idx="34">
                  <c:v>117.9</c:v>
                </c:pt>
                <c:pt idx="35">
                  <c:v>125.7</c:v>
                </c:pt>
                <c:pt idx="36">
                  <c:v>115.5</c:v>
                </c:pt>
                <c:pt idx="37">
                  <c:v>122.6</c:v>
                </c:pt>
                <c:pt idx="38">
                  <c:v>120</c:v>
                </c:pt>
                <c:pt idx="39">
                  <c:v>125.3</c:v>
                </c:pt>
                <c:pt idx="40">
                  <c:v>108.8</c:v>
                </c:pt>
                <c:pt idx="41">
                  <c:v>75.900000000000006</c:v>
                </c:pt>
                <c:pt idx="42">
                  <c:v>101.1</c:v>
                </c:pt>
                <c:pt idx="43">
                  <c:v>101.2</c:v>
                </c:pt>
                <c:pt idx="44">
                  <c:v>87.7</c:v>
                </c:pt>
                <c:pt idx="45">
                  <c:v>61.4</c:v>
                </c:pt>
                <c:pt idx="46">
                  <c:v>32.299999999999997</c:v>
                </c:pt>
                <c:pt idx="47">
                  <c:v>31.9</c:v>
                </c:pt>
                <c:pt idx="48">
                  <c:v>32.6</c:v>
                </c:pt>
                <c:pt idx="49">
                  <c:v>33.6</c:v>
                </c:pt>
                <c:pt idx="50">
                  <c:v>44.5</c:v>
                </c:pt>
                <c:pt idx="51">
                  <c:v>51.2</c:v>
                </c:pt>
                <c:pt idx="52">
                  <c:v>66</c:v>
                </c:pt>
                <c:pt idx="53">
                  <c:v>75.7</c:v>
                </c:pt>
                <c:pt idx="54">
                  <c:v>73.599999999999994</c:v>
                </c:pt>
                <c:pt idx="55">
                  <c:v>80.599999999999994</c:v>
                </c:pt>
                <c:pt idx="56">
                  <c:v>78.8</c:v>
                </c:pt>
                <c:pt idx="57">
                  <c:v>68.2</c:v>
                </c:pt>
                <c:pt idx="58">
                  <c:v>72.8</c:v>
                </c:pt>
                <c:pt idx="59">
                  <c:v>70.7</c:v>
                </c:pt>
                <c:pt idx="60">
                  <c:v>81.3</c:v>
                </c:pt>
                <c:pt idx="61">
                  <c:v>96.5</c:v>
                </c:pt>
                <c:pt idx="62">
                  <c:v>92.8</c:v>
                </c:pt>
                <c:pt idx="63">
                  <c:v>96</c:v>
                </c:pt>
                <c:pt idx="64">
                  <c:v>98.8</c:v>
                </c:pt>
                <c:pt idx="65">
                  <c:v>91.9</c:v>
                </c:pt>
                <c:pt idx="66">
                  <c:v>92.6</c:v>
                </c:pt>
                <c:pt idx="67">
                  <c:v>104.6</c:v>
                </c:pt>
                <c:pt idx="68">
                  <c:v>105.38</c:v>
                </c:pt>
                <c:pt idx="69">
                  <c:v>105.19</c:v>
                </c:pt>
                <c:pt idx="70">
                  <c:v>101.18</c:v>
                </c:pt>
                <c:pt idx="71">
                  <c:v>111.99</c:v>
                </c:pt>
                <c:pt idx="72">
                  <c:v>115.02</c:v>
                </c:pt>
                <c:pt idx="73">
                  <c:v>122.2</c:v>
                </c:pt>
                <c:pt idx="74">
                  <c:v>123.45</c:v>
                </c:pt>
                <c:pt idx="75">
                  <c:v>123.86</c:v>
                </c:pt>
                <c:pt idx="76">
                  <c:v>123.5</c:v>
                </c:pt>
                <c:pt idx="77">
                  <c:v>124.88</c:v>
                </c:pt>
                <c:pt idx="78">
                  <c:v>117.69</c:v>
                </c:pt>
                <c:pt idx="79">
                  <c:v>126.34</c:v>
                </c:pt>
                <c:pt idx="80">
                  <c:v>125.58</c:v>
                </c:pt>
                <c:pt idx="81">
                  <c:v>120.51</c:v>
                </c:pt>
                <c:pt idx="82">
                  <c:v>124.03</c:v>
                </c:pt>
                <c:pt idx="83">
                  <c:v>119.73</c:v>
                </c:pt>
                <c:pt idx="84">
                  <c:v>122.22</c:v>
                </c:pt>
                <c:pt idx="85">
                  <c:v>121.7</c:v>
                </c:pt>
                <c:pt idx="86">
                  <c:v>108.91</c:v>
                </c:pt>
                <c:pt idx="87">
                  <c:v>107.4</c:v>
                </c:pt>
                <c:pt idx="88">
                  <c:v>119.17</c:v>
                </c:pt>
                <c:pt idx="89">
                  <c:v>119.47</c:v>
                </c:pt>
                <c:pt idx="90">
                  <c:v>115.87</c:v>
                </c:pt>
                <c:pt idx="91">
                  <c:v>114.44</c:v>
                </c:pt>
                <c:pt idx="92">
                  <c:v>107.6</c:v>
                </c:pt>
                <c:pt idx="93">
                  <c:v>101.95</c:v>
                </c:pt>
                <c:pt idx="94">
                  <c:v>96.3</c:v>
                </c:pt>
                <c:pt idx="95">
                  <c:v>76.31</c:v>
                </c:pt>
                <c:pt idx="96">
                  <c:v>50.23</c:v>
                </c:pt>
                <c:pt idx="97">
                  <c:v>46.87</c:v>
                </c:pt>
                <c:pt idx="98">
                  <c:v>50.37</c:v>
                </c:pt>
                <c:pt idx="99">
                  <c:v>49.46</c:v>
                </c:pt>
                <c:pt idx="100">
                  <c:v>59.94</c:v>
                </c:pt>
                <c:pt idx="101">
                  <c:v>61.06</c:v>
                </c:pt>
                <c:pt idx="102">
                  <c:v>63.59</c:v>
                </c:pt>
                <c:pt idx="103">
                  <c:v>59.8</c:v>
                </c:pt>
                <c:pt idx="104">
                  <c:v>57.12</c:v>
                </c:pt>
                <c:pt idx="105">
                  <c:v>54.95</c:v>
                </c:pt>
                <c:pt idx="106">
                  <c:v>62.27</c:v>
                </c:pt>
                <c:pt idx="107">
                  <c:v>64.400000000000006</c:v>
                </c:pt>
                <c:pt idx="108">
                  <c:v>72.77</c:v>
                </c:pt>
                <c:pt idx="109">
                  <c:v>66.63</c:v>
                </c:pt>
                <c:pt idx="110">
                  <c:v>67.69</c:v>
                </c:pt>
                <c:pt idx="111">
                  <c:v>69.569999999999993</c:v>
                </c:pt>
                <c:pt idx="112">
                  <c:v>64.180000000000007</c:v>
                </c:pt>
                <c:pt idx="113">
                  <c:v>61.99</c:v>
                </c:pt>
                <c:pt idx="114">
                  <c:v>51.8</c:v>
                </c:pt>
                <c:pt idx="115">
                  <c:v>42.34</c:v>
                </c:pt>
                <c:pt idx="116">
                  <c:v>38.590000000000003</c:v>
                </c:pt>
                <c:pt idx="117">
                  <c:v>38.51</c:v>
                </c:pt>
                <c:pt idx="118">
                  <c:v>33.24</c:v>
                </c:pt>
                <c:pt idx="119">
                  <c:v>26.2</c:v>
                </c:pt>
                <c:pt idx="120">
                  <c:v>28.63</c:v>
                </c:pt>
                <c:pt idx="121">
                  <c:v>21.66</c:v>
                </c:pt>
                <c:pt idx="122">
                  <c:v>24.09</c:v>
                </c:pt>
                <c:pt idx="123">
                  <c:v>21.93</c:v>
                </c:pt>
                <c:pt idx="124">
                  <c:v>16.190000000000001</c:v>
                </c:pt>
                <c:pt idx="125">
                  <c:v>17.760000000000002</c:v>
                </c:pt>
                <c:pt idx="126">
                  <c:v>16.559999999999999</c:v>
                </c:pt>
                <c:pt idx="127">
                  <c:v>15.81</c:v>
                </c:pt>
                <c:pt idx="128">
                  <c:v>15.97</c:v>
                </c:pt>
                <c:pt idx="129">
                  <c:v>17.47</c:v>
                </c:pt>
                <c:pt idx="130">
                  <c:v>23.73</c:v>
                </c:pt>
                <c:pt idx="131">
                  <c:v>28.27</c:v>
                </c:pt>
                <c:pt idx="132">
                  <c:v>32.96</c:v>
                </c:pt>
                <c:pt idx="133">
                  <c:v>37.36</c:v>
                </c:pt>
                <c:pt idx="134">
                  <c:v>43.7</c:v>
                </c:pt>
                <c:pt idx="135">
                  <c:v>49.16</c:v>
                </c:pt>
                <c:pt idx="136">
                  <c:v>51.73</c:v>
                </c:pt>
                <c:pt idx="137">
                  <c:v>53.86</c:v>
                </c:pt>
                <c:pt idx="138">
                  <c:v>62.44</c:v>
                </c:pt>
                <c:pt idx="139">
                  <c:v>74.16</c:v>
                </c:pt>
                <c:pt idx="140">
                  <c:v>76</c:v>
                </c:pt>
                <c:pt idx="141">
                  <c:v>80.5</c:v>
                </c:pt>
                <c:pt idx="142">
                  <c:v>82.99</c:v>
                </c:pt>
                <c:pt idx="143">
                  <c:v>86.5</c:v>
                </c:pt>
                <c:pt idx="144">
                  <c:v>89.88</c:v>
                </c:pt>
                <c:pt idx="145">
                  <c:v>98.53</c:v>
                </c:pt>
                <c:pt idx="146">
                  <c:v>94.56</c:v>
                </c:pt>
                <c:pt idx="147">
                  <c:v>100.12</c:v>
                </c:pt>
                <c:pt idx="148">
                  <c:v>97.86</c:v>
                </c:pt>
                <c:pt idx="149">
                  <c:v>94.7</c:v>
                </c:pt>
                <c:pt idx="150">
                  <c:v>102.58</c:v>
                </c:pt>
                <c:pt idx="151">
                  <c:v>94.46</c:v>
                </c:pt>
                <c:pt idx="152">
                  <c:v>101.22</c:v>
                </c:pt>
                <c:pt idx="153">
                  <c:v>102</c:v>
                </c:pt>
                <c:pt idx="154">
                  <c:v>96.52</c:v>
                </c:pt>
                <c:pt idx="155">
                  <c:v>103.52</c:v>
                </c:pt>
                <c:pt idx="156">
                  <c:v>99.65</c:v>
                </c:pt>
                <c:pt idx="157">
                  <c:v>102.45</c:v>
                </c:pt>
                <c:pt idx="158">
                  <c:v>104.23</c:v>
                </c:pt>
                <c:pt idx="159">
                  <c:v>98.96</c:v>
                </c:pt>
                <c:pt idx="160">
                  <c:v>95.6</c:v>
                </c:pt>
                <c:pt idx="161">
                  <c:v>98.52</c:v>
                </c:pt>
                <c:pt idx="162">
                  <c:v>100.07</c:v>
                </c:pt>
                <c:pt idx="163">
                  <c:v>98.14</c:v>
                </c:pt>
                <c:pt idx="164">
                  <c:v>97.84</c:v>
                </c:pt>
                <c:pt idx="165">
                  <c:v>98.4</c:v>
                </c:pt>
                <c:pt idx="166">
                  <c:v>94.46</c:v>
                </c:pt>
                <c:pt idx="167">
                  <c:v>101.62</c:v>
                </c:pt>
                <c:pt idx="168">
                  <c:v>101.32</c:v>
                </c:pt>
                <c:pt idx="169">
                  <c:v>100.41</c:v>
                </c:pt>
                <c:pt idx="170">
                  <c:v>99.28</c:v>
                </c:pt>
                <c:pt idx="171">
                  <c:v>91.37</c:v>
                </c:pt>
                <c:pt idx="172">
                  <c:v>90.27</c:v>
                </c:pt>
                <c:pt idx="173">
                  <c:v>85.41</c:v>
                </c:pt>
                <c:pt idx="174">
                  <c:v>86.18</c:v>
                </c:pt>
                <c:pt idx="175">
                  <c:v>94.73</c:v>
                </c:pt>
                <c:pt idx="176">
                  <c:v>84.97</c:v>
                </c:pt>
                <c:pt idx="177">
                  <c:v>91.92</c:v>
                </c:pt>
                <c:pt idx="178">
                  <c:v>94.2</c:v>
                </c:pt>
                <c:pt idx="179">
                  <c:v>92.75</c:v>
                </c:pt>
                <c:pt idx="180">
                  <c:v>99.1</c:v>
                </c:pt>
                <c:pt idx="181">
                  <c:v>107.86</c:v>
                </c:pt>
                <c:pt idx="182">
                  <c:v>106.18</c:v>
                </c:pt>
                <c:pt idx="183">
                  <c:v>115.6</c:v>
                </c:pt>
                <c:pt idx="184">
                  <c:v>120.5</c:v>
                </c:pt>
                <c:pt idx="185">
                  <c:v>124.44</c:v>
                </c:pt>
                <c:pt idx="186">
                  <c:v>115.57</c:v>
                </c:pt>
                <c:pt idx="187">
                  <c:v>119.83</c:v>
                </c:pt>
                <c:pt idx="188">
                  <c:v>121.47</c:v>
                </c:pt>
                <c:pt idx="189">
                  <c:v>129.09</c:v>
                </c:pt>
                <c:pt idx="190">
                  <c:v>124.52</c:v>
                </c:pt>
                <c:pt idx="191">
                  <c:v>120.15</c:v>
                </c:pt>
                <c:pt idx="192">
                  <c:v>129.01</c:v>
                </c:pt>
                <c:pt idx="193">
                  <c:v>126.32</c:v>
                </c:pt>
                <c:pt idx="194">
                  <c:v>128.19999999999999</c:v>
                </c:pt>
                <c:pt idx="195">
                  <c:v>135.1</c:v>
                </c:pt>
                <c:pt idx="196">
                  <c:v>126.71</c:v>
                </c:pt>
                <c:pt idx="197">
                  <c:v>128.32</c:v>
                </c:pt>
                <c:pt idx="198">
                  <c:v>129.13999999999999</c:v>
                </c:pt>
                <c:pt idx="199">
                  <c:v>140.12</c:v>
                </c:pt>
                <c:pt idx="200">
                  <c:v>133.43</c:v>
                </c:pt>
                <c:pt idx="201">
                  <c:v>139.19999999999999</c:v>
                </c:pt>
                <c:pt idx="202">
                  <c:v>136.16999999999999</c:v>
                </c:pt>
                <c:pt idx="203">
                  <c:v>138.9</c:v>
                </c:pt>
                <c:pt idx="204">
                  <c:v>137.19</c:v>
                </c:pt>
                <c:pt idx="205">
                  <c:v>135.47</c:v>
                </c:pt>
                <c:pt idx="206">
                  <c:v>141.13999999999999</c:v>
                </c:pt>
                <c:pt idx="207">
                  <c:v>133</c:v>
                </c:pt>
                <c:pt idx="208">
                  <c:v>131.68</c:v>
                </c:pt>
                <c:pt idx="209">
                  <c:v>132.97999999999999</c:v>
                </c:pt>
                <c:pt idx="210">
                  <c:v>132.26</c:v>
                </c:pt>
                <c:pt idx="211">
                  <c:v>125.93</c:v>
                </c:pt>
                <c:pt idx="212">
                  <c:v>120.67</c:v>
                </c:pt>
                <c:pt idx="213">
                  <c:v>126.34</c:v>
                </c:pt>
                <c:pt idx="214">
                  <c:v>123.7</c:v>
                </c:pt>
                <c:pt idx="215">
                  <c:v>119.43</c:v>
                </c:pt>
                <c:pt idx="216">
                  <c:v>117.78</c:v>
                </c:pt>
                <c:pt idx="217">
                  <c:v>111.13</c:v>
                </c:pt>
                <c:pt idx="218">
                  <c:v>116.57</c:v>
                </c:pt>
                <c:pt idx="219">
                  <c:v>100.41</c:v>
                </c:pt>
                <c:pt idx="220">
                  <c:v>97.5</c:v>
                </c:pt>
                <c:pt idx="221">
                  <c:v>73.17</c:v>
                </c:pt>
                <c:pt idx="222">
                  <c:v>70.25</c:v>
                </c:pt>
                <c:pt idx="223">
                  <c:v>63.32</c:v>
                </c:pt>
                <c:pt idx="224">
                  <c:v>54.72</c:v>
                </c:pt>
                <c:pt idx="225">
                  <c:v>53.08</c:v>
                </c:pt>
                <c:pt idx="226">
                  <c:v>51.66</c:v>
                </c:pt>
                <c:pt idx="227">
                  <c:v>48.89</c:v>
                </c:pt>
                <c:pt idx="228">
                  <c:v>47.8</c:v>
                </c:pt>
                <c:pt idx="229">
                  <c:v>43.67</c:v>
                </c:pt>
                <c:pt idx="230">
                  <c:v>43.84</c:v>
                </c:pt>
                <c:pt idx="231">
                  <c:v>45.06</c:v>
                </c:pt>
                <c:pt idx="232">
                  <c:v>39.130000000000003</c:v>
                </c:pt>
                <c:pt idx="233">
                  <c:v>31.04</c:v>
                </c:pt>
                <c:pt idx="234">
                  <c:v>27.13</c:v>
                </c:pt>
                <c:pt idx="235">
                  <c:v>22.54</c:v>
                </c:pt>
                <c:pt idx="236">
                  <c:v>22.6</c:v>
                </c:pt>
                <c:pt idx="237">
                  <c:v>23</c:v>
                </c:pt>
                <c:pt idx="238">
                  <c:v>26.23</c:v>
                </c:pt>
                <c:pt idx="239">
                  <c:v>28.02</c:v>
                </c:pt>
                <c:pt idx="240">
                  <c:v>34.409999999999997</c:v>
                </c:pt>
                <c:pt idx="241">
                  <c:v>37.700000000000003</c:v>
                </c:pt>
                <c:pt idx="242">
                  <c:v>32.72</c:v>
                </c:pt>
                <c:pt idx="243">
                  <c:v>30.14</c:v>
                </c:pt>
                <c:pt idx="244">
                  <c:v>32.03</c:v>
                </c:pt>
                <c:pt idx="245">
                  <c:v>30.54</c:v>
                </c:pt>
                <c:pt idx="246">
                  <c:v>35.46</c:v>
                </c:pt>
                <c:pt idx="247">
                  <c:v>39.270000000000003</c:v>
                </c:pt>
                <c:pt idx="248">
                  <c:v>44.81</c:v>
                </c:pt>
                <c:pt idx="249">
                  <c:v>44.1</c:v>
                </c:pt>
                <c:pt idx="250">
                  <c:v>42.14</c:v>
                </c:pt>
                <c:pt idx="251">
                  <c:v>47.21</c:v>
                </c:pt>
                <c:pt idx="252">
                  <c:v>45.03</c:v>
                </c:pt>
                <c:pt idx="253">
                  <c:v>42.02</c:v>
                </c:pt>
                <c:pt idx="254">
                  <c:v>47.79</c:v>
                </c:pt>
                <c:pt idx="255">
                  <c:v>48.13</c:v>
                </c:pt>
                <c:pt idx="256">
                  <c:v>50.18</c:v>
                </c:pt>
                <c:pt idx="257">
                  <c:v>51.23</c:v>
                </c:pt>
                <c:pt idx="258">
                  <c:v>59.19</c:v>
                </c:pt>
                <c:pt idx="259">
                  <c:v>61.77</c:v>
                </c:pt>
                <c:pt idx="260">
                  <c:v>67.599999999999994</c:v>
                </c:pt>
                <c:pt idx="261">
                  <c:v>73.05</c:v>
                </c:pt>
                <c:pt idx="262">
                  <c:v>77.89</c:v>
                </c:pt>
                <c:pt idx="263">
                  <c:v>87.08</c:v>
                </c:pt>
                <c:pt idx="264">
                  <c:v>81.92</c:v>
                </c:pt>
                <c:pt idx="265">
                  <c:v>89.44</c:v>
                </c:pt>
                <c:pt idx="266">
                  <c:v>90.45</c:v>
                </c:pt>
                <c:pt idx="267">
                  <c:v>91.73</c:v>
                </c:pt>
                <c:pt idx="268">
                  <c:v>89.48</c:v>
                </c:pt>
                <c:pt idx="269">
                  <c:v>90.92</c:v>
                </c:pt>
                <c:pt idx="270">
                  <c:v>104.79</c:v>
                </c:pt>
                <c:pt idx="271">
                  <c:v>111.41</c:v>
                </c:pt>
                <c:pt idx="272">
                  <c:v>111.27</c:v>
                </c:pt>
                <c:pt idx="273">
                  <c:v>112.21</c:v>
                </c:pt>
                <c:pt idx="274">
                  <c:v>115.34</c:v>
                </c:pt>
                <c:pt idx="275">
                  <c:v>116.17</c:v>
                </c:pt>
                <c:pt idx="276">
                  <c:v>115.35</c:v>
                </c:pt>
                <c:pt idx="277">
                  <c:v>109.72</c:v>
                </c:pt>
                <c:pt idx="278">
                  <c:v>119.89</c:v>
                </c:pt>
                <c:pt idx="279">
                  <c:v>113.9</c:v>
                </c:pt>
                <c:pt idx="280">
                  <c:v>109.97</c:v>
                </c:pt>
                <c:pt idx="281">
                  <c:v>105.86</c:v>
                </c:pt>
                <c:pt idx="282">
                  <c:v>115.26</c:v>
                </c:pt>
                <c:pt idx="283">
                  <c:v>109.49</c:v>
                </c:pt>
                <c:pt idx="284">
                  <c:v>101.09</c:v>
                </c:pt>
                <c:pt idx="285">
                  <c:v>110.8</c:v>
                </c:pt>
                <c:pt idx="286">
                  <c:v>109.96</c:v>
                </c:pt>
                <c:pt idx="287">
                  <c:v>118.16</c:v>
                </c:pt>
                <c:pt idx="288">
                  <c:v>120.23</c:v>
                </c:pt>
                <c:pt idx="289">
                  <c:v>114.71</c:v>
                </c:pt>
                <c:pt idx="290">
                  <c:v>125</c:v>
                </c:pt>
                <c:pt idx="291">
                  <c:v>129.54</c:v>
                </c:pt>
                <c:pt idx="292">
                  <c:v>128.53</c:v>
                </c:pt>
                <c:pt idx="293">
                  <c:v>124.63</c:v>
                </c:pt>
                <c:pt idx="294">
                  <c:v>133.38</c:v>
                </c:pt>
                <c:pt idx="295">
                  <c:v>135.74</c:v>
                </c:pt>
                <c:pt idx="296">
                  <c:v>141.16</c:v>
                </c:pt>
                <c:pt idx="297">
                  <c:v>144.30000000000001</c:v>
                </c:pt>
                <c:pt idx="298">
                  <c:v>144.76</c:v>
                </c:pt>
                <c:pt idx="299">
                  <c:v>141.55000000000001</c:v>
                </c:pt>
                <c:pt idx="300">
                  <c:v>152.55000000000001</c:v>
                </c:pt>
                <c:pt idx="301">
                  <c:v>157.12</c:v>
                </c:pt>
                <c:pt idx="302">
                  <c:v>154.52000000000001</c:v>
                </c:pt>
                <c:pt idx="303">
                  <c:v>156.05000000000001</c:v>
                </c:pt>
                <c:pt idx="304">
                  <c:v>157.62</c:v>
                </c:pt>
                <c:pt idx="305">
                  <c:v>147.51</c:v>
                </c:pt>
                <c:pt idx="306">
                  <c:v>156.81</c:v>
                </c:pt>
                <c:pt idx="307">
                  <c:v>163.07</c:v>
                </c:pt>
                <c:pt idx="308">
                  <c:v>159.26</c:v>
                </c:pt>
                <c:pt idx="309">
                  <c:v>171.75</c:v>
                </c:pt>
                <c:pt idx="310">
                  <c:v>172.67</c:v>
                </c:pt>
                <c:pt idx="311">
                  <c:v>169.31</c:v>
                </c:pt>
                <c:pt idx="312">
                  <c:v>170.85</c:v>
                </c:pt>
                <c:pt idx="313">
                  <c:v>171.32</c:v>
                </c:pt>
                <c:pt idx="314">
                  <c:v>172.87</c:v>
                </c:pt>
                <c:pt idx="315">
                  <c:v>172.6</c:v>
                </c:pt>
                <c:pt idx="316">
                  <c:v>170.69</c:v>
                </c:pt>
                <c:pt idx="317">
                  <c:v>165.22</c:v>
                </c:pt>
                <c:pt idx="318">
                  <c:v>166.66</c:v>
                </c:pt>
                <c:pt idx="319">
                  <c:v>168.59</c:v>
                </c:pt>
                <c:pt idx="320">
                  <c:v>172.95</c:v>
                </c:pt>
                <c:pt idx="321">
                  <c:v>177.67</c:v>
                </c:pt>
                <c:pt idx="322">
                  <c:v>176.57</c:v>
                </c:pt>
                <c:pt idx="323">
                  <c:v>175.53</c:v>
                </c:pt>
                <c:pt idx="324">
                  <c:v>177.22</c:v>
                </c:pt>
                <c:pt idx="325">
                  <c:v>175.01</c:v>
                </c:pt>
                <c:pt idx="326">
                  <c:v>179.21</c:v>
                </c:pt>
                <c:pt idx="327">
                  <c:v>176.32</c:v>
                </c:pt>
                <c:pt idx="328">
                  <c:v>176.26</c:v>
                </c:pt>
                <c:pt idx="329">
                  <c:v>173.88</c:v>
                </c:pt>
                <c:pt idx="330">
                  <c:v>176.76</c:v>
                </c:pt>
                <c:pt idx="331">
                  <c:v>181.71</c:v>
                </c:pt>
                <c:pt idx="332">
                  <c:v>183.05</c:v>
                </c:pt>
                <c:pt idx="333">
                  <c:v>180.15</c:v>
                </c:pt>
                <c:pt idx="334">
                  <c:v>182.49</c:v>
                </c:pt>
                <c:pt idx="335">
                  <c:v>179.75</c:v>
                </c:pt>
                <c:pt idx="336">
                  <c:v>183.61</c:v>
                </c:pt>
                <c:pt idx="337">
                  <c:v>180.12</c:v>
                </c:pt>
                <c:pt idx="338">
                  <c:v>186.84</c:v>
                </c:pt>
                <c:pt idx="339">
                  <c:v>181.34</c:v>
                </c:pt>
                <c:pt idx="340">
                  <c:v>182.46</c:v>
                </c:pt>
                <c:pt idx="341">
                  <c:v>176.76</c:v>
                </c:pt>
                <c:pt idx="342">
                  <c:v>179.74</c:v>
                </c:pt>
                <c:pt idx="343">
                  <c:v>176.08</c:v>
                </c:pt>
                <c:pt idx="344">
                  <c:v>170.44</c:v>
                </c:pt>
                <c:pt idx="345">
                  <c:v>167.13</c:v>
                </c:pt>
                <c:pt idx="346">
                  <c:v>167.5</c:v>
                </c:pt>
                <c:pt idx="347">
                  <c:v>156.03</c:v>
                </c:pt>
                <c:pt idx="348">
                  <c:v>159.62</c:v>
                </c:pt>
                <c:pt idx="349">
                  <c:v>156.83000000000001</c:v>
                </c:pt>
                <c:pt idx="350">
                  <c:v>151.34</c:v>
                </c:pt>
                <c:pt idx="351">
                  <c:v>144.49</c:v>
                </c:pt>
                <c:pt idx="352">
                  <c:v>125.37</c:v>
                </c:pt>
                <c:pt idx="353">
                  <c:v>107.17</c:v>
                </c:pt>
                <c:pt idx="354">
                  <c:v>96.24</c:v>
                </c:pt>
                <c:pt idx="355">
                  <c:v>97.76</c:v>
                </c:pt>
                <c:pt idx="356">
                  <c:v>98.15</c:v>
                </c:pt>
                <c:pt idx="357">
                  <c:v>96.44</c:v>
                </c:pt>
                <c:pt idx="358">
                  <c:v>111.49</c:v>
                </c:pt>
                <c:pt idx="359">
                  <c:v>106.78</c:v>
                </c:pt>
                <c:pt idx="360">
                  <c:v>111.23</c:v>
                </c:pt>
                <c:pt idx="361">
                  <c:v>104.86</c:v>
                </c:pt>
                <c:pt idx="362">
                  <c:v>99.4</c:v>
                </c:pt>
                <c:pt idx="363">
                  <c:v>93.14</c:v>
                </c:pt>
                <c:pt idx="364">
                  <c:v>88.47</c:v>
                </c:pt>
                <c:pt idx="365">
                  <c:v>77.22</c:v>
                </c:pt>
                <c:pt idx="366">
                  <c:v>78.3</c:v>
                </c:pt>
                <c:pt idx="367">
                  <c:v>69.650000000000006</c:v>
                </c:pt>
                <c:pt idx="368">
                  <c:v>75.25</c:v>
                </c:pt>
                <c:pt idx="369">
                  <c:v>63.48</c:v>
                </c:pt>
                <c:pt idx="370">
                  <c:v>61.38</c:v>
                </c:pt>
                <c:pt idx="371">
                  <c:v>75.2</c:v>
                </c:pt>
                <c:pt idx="372">
                  <c:v>67.31</c:v>
                </c:pt>
                <c:pt idx="373">
                  <c:v>64.209999999999994</c:v>
                </c:pt>
                <c:pt idx="374">
                  <c:v>63.04</c:v>
                </c:pt>
                <c:pt idx="375">
                  <c:v>61.95</c:v>
                </c:pt>
                <c:pt idx="376">
                  <c:v>59.7</c:v>
                </c:pt>
                <c:pt idx="377">
                  <c:v>67.03</c:v>
                </c:pt>
                <c:pt idx="378">
                  <c:v>81.02</c:v>
                </c:pt>
                <c:pt idx="379">
                  <c:v>76.010000000000005</c:v>
                </c:pt>
                <c:pt idx="380">
                  <c:v>86.14</c:v>
                </c:pt>
                <c:pt idx="381">
                  <c:v>83.32</c:v>
                </c:pt>
                <c:pt idx="382">
                  <c:v>84.39</c:v>
                </c:pt>
                <c:pt idx="383">
                  <c:v>90.36</c:v>
                </c:pt>
                <c:pt idx="384">
                  <c:v>90.47</c:v>
                </c:pt>
                <c:pt idx="385">
                  <c:v>105.86</c:v>
                </c:pt>
                <c:pt idx="386">
                  <c:v>106.43</c:v>
                </c:pt>
                <c:pt idx="387">
                  <c:v>100.71</c:v>
                </c:pt>
                <c:pt idx="388">
                  <c:v>95.31</c:v>
                </c:pt>
                <c:pt idx="389">
                  <c:v>93.96</c:v>
                </c:pt>
                <c:pt idx="390">
                  <c:v>96.27</c:v>
                </c:pt>
                <c:pt idx="391">
                  <c:v>105.66</c:v>
                </c:pt>
                <c:pt idx="392">
                  <c:v>112.12</c:v>
                </c:pt>
                <c:pt idx="393">
                  <c:v>116.8</c:v>
                </c:pt>
                <c:pt idx="394">
                  <c:v>117.01</c:v>
                </c:pt>
                <c:pt idx="395">
                  <c:v>113.79</c:v>
                </c:pt>
                <c:pt idx="396">
                  <c:v>117.76</c:v>
                </c:pt>
                <c:pt idx="397">
                  <c:v>120.85</c:v>
                </c:pt>
                <c:pt idx="398">
                  <c:v>119.31</c:v>
                </c:pt>
                <c:pt idx="399">
                  <c:v>123.79</c:v>
                </c:pt>
                <c:pt idx="400">
                  <c:v>110.37</c:v>
                </c:pt>
                <c:pt idx="401">
                  <c:v>107.77</c:v>
                </c:pt>
                <c:pt idx="402">
                  <c:v>113.2</c:v>
                </c:pt>
                <c:pt idx="403">
                  <c:v>120.68</c:v>
                </c:pt>
                <c:pt idx="404">
                  <c:v>128.79</c:v>
                </c:pt>
                <c:pt idx="405">
                  <c:v>130.31</c:v>
                </c:pt>
                <c:pt idx="406">
                  <c:v>133.29</c:v>
                </c:pt>
                <c:pt idx="407">
                  <c:v>136.16</c:v>
                </c:pt>
                <c:pt idx="408">
                  <c:v>134.06</c:v>
                </c:pt>
                <c:pt idx="409">
                  <c:v>132.22</c:v>
                </c:pt>
                <c:pt idx="410">
                  <c:v>134.21</c:v>
                </c:pt>
                <c:pt idx="411">
                  <c:v>123.88</c:v>
                </c:pt>
                <c:pt idx="412">
                  <c:v>128.26</c:v>
                </c:pt>
                <c:pt idx="413">
                  <c:v>125.06</c:v>
                </c:pt>
                <c:pt idx="414">
                  <c:v>125.41</c:v>
                </c:pt>
                <c:pt idx="415">
                  <c:v>130.47999999999999</c:v>
                </c:pt>
                <c:pt idx="416">
                  <c:v>133.86000000000001</c:v>
                </c:pt>
                <c:pt idx="417">
                  <c:v>137.11000000000001</c:v>
                </c:pt>
                <c:pt idx="418">
                  <c:v>138.47</c:v>
                </c:pt>
                <c:pt idx="419">
                  <c:v>133.47999999999999</c:v>
                </c:pt>
                <c:pt idx="420">
                  <c:v>136.13999999999999</c:v>
                </c:pt>
                <c:pt idx="421">
                  <c:v>129.9</c:v>
                </c:pt>
                <c:pt idx="422">
                  <c:v>138.32</c:v>
                </c:pt>
                <c:pt idx="423">
                  <c:v>130.13999999999999</c:v>
                </c:pt>
                <c:pt idx="424">
                  <c:v>121.22</c:v>
                </c:pt>
                <c:pt idx="425">
                  <c:v>118.05</c:v>
                </c:pt>
                <c:pt idx="426">
                  <c:v>115.74</c:v>
                </c:pt>
                <c:pt idx="427">
                  <c:v>112.92</c:v>
                </c:pt>
                <c:pt idx="428">
                  <c:v>114.34</c:v>
                </c:pt>
                <c:pt idx="429">
                  <c:v>104.03</c:v>
                </c:pt>
                <c:pt idx="430">
                  <c:v>90.56</c:v>
                </c:pt>
                <c:pt idx="431">
                  <c:v>81.849999999999994</c:v>
                </c:pt>
                <c:pt idx="432">
                  <c:v>74.150000000000006</c:v>
                </c:pt>
                <c:pt idx="433">
                  <c:v>65.41</c:v>
                </c:pt>
                <c:pt idx="434">
                  <c:v>65.760000000000005</c:v>
                </c:pt>
                <c:pt idx="435">
                  <c:v>65.010000000000005</c:v>
                </c:pt>
                <c:pt idx="436">
                  <c:v>61.15</c:v>
                </c:pt>
                <c:pt idx="437">
                  <c:v>43.5</c:v>
                </c:pt>
                <c:pt idx="438">
                  <c:v>42.29</c:v>
                </c:pt>
                <c:pt idx="439">
                  <c:v>30.25</c:v>
                </c:pt>
                <c:pt idx="440">
                  <c:v>29.7</c:v>
                </c:pt>
                <c:pt idx="441">
                  <c:v>22.28</c:v>
                </c:pt>
                <c:pt idx="442">
                  <c:v>21.92</c:v>
                </c:pt>
                <c:pt idx="443">
                  <c:v>25.46</c:v>
                </c:pt>
                <c:pt idx="444">
                  <c:v>29.72</c:v>
                </c:pt>
                <c:pt idx="445">
                  <c:v>25</c:v>
                </c:pt>
                <c:pt idx="446">
                  <c:v>23.3</c:v>
                </c:pt>
                <c:pt idx="447">
                  <c:v>25.44</c:v>
                </c:pt>
                <c:pt idx="448">
                  <c:v>23.03</c:v>
                </c:pt>
                <c:pt idx="449">
                  <c:v>21.11</c:v>
                </c:pt>
                <c:pt idx="450">
                  <c:v>21.17</c:v>
                </c:pt>
                <c:pt idx="451">
                  <c:v>20.21</c:v>
                </c:pt>
                <c:pt idx="452">
                  <c:v>25.19</c:v>
                </c:pt>
                <c:pt idx="453">
                  <c:v>21.65</c:v>
                </c:pt>
                <c:pt idx="454">
                  <c:v>25.18</c:v>
                </c:pt>
                <c:pt idx="455">
                  <c:v>28.21</c:v>
                </c:pt>
                <c:pt idx="456">
                  <c:v>29.77</c:v>
                </c:pt>
                <c:pt idx="457">
                  <c:v>26.75</c:v>
                </c:pt>
                <c:pt idx="458">
                  <c:v>26.37</c:v>
                </c:pt>
                <c:pt idx="459">
                  <c:v>24.92</c:v>
                </c:pt>
                <c:pt idx="460">
                  <c:v>23.29</c:v>
                </c:pt>
                <c:pt idx="461">
                  <c:v>23.48</c:v>
                </c:pt>
                <c:pt idx="462">
                  <c:v>24.65</c:v>
                </c:pt>
                <c:pt idx="463">
                  <c:v>28.77</c:v>
                </c:pt>
                <c:pt idx="464">
                  <c:v>31.08</c:v>
                </c:pt>
                <c:pt idx="465">
                  <c:v>33.82</c:v>
                </c:pt>
                <c:pt idx="466">
                  <c:v>37.54</c:v>
                </c:pt>
                <c:pt idx="467">
                  <c:v>40.229999999999997</c:v>
                </c:pt>
                <c:pt idx="468">
                  <c:v>39.28</c:v>
                </c:pt>
                <c:pt idx="469">
                  <c:v>36.590000000000003</c:v>
                </c:pt>
                <c:pt idx="470">
                  <c:v>35.729999999999997</c:v>
                </c:pt>
                <c:pt idx="471">
                  <c:v>34.29</c:v>
                </c:pt>
                <c:pt idx="472">
                  <c:v>33.270000000000003</c:v>
                </c:pt>
                <c:pt idx="473">
                  <c:v>27.11</c:v>
                </c:pt>
                <c:pt idx="474">
                  <c:v>38.340000000000003</c:v>
                </c:pt>
                <c:pt idx="475">
                  <c:v>46.5</c:v>
                </c:pt>
                <c:pt idx="476">
                  <c:v>38.4</c:v>
                </c:pt>
                <c:pt idx="477">
                  <c:v>46.45</c:v>
                </c:pt>
                <c:pt idx="478">
                  <c:v>49.88</c:v>
                </c:pt>
                <c:pt idx="479">
                  <c:v>51.22</c:v>
                </c:pt>
                <c:pt idx="480">
                  <c:v>44.91</c:v>
                </c:pt>
                <c:pt idx="481">
                  <c:v>46.57</c:v>
                </c:pt>
                <c:pt idx="482">
                  <c:v>45.9</c:v>
                </c:pt>
                <c:pt idx="483">
                  <c:v>46.53</c:v>
                </c:pt>
                <c:pt idx="484">
                  <c:v>48.68</c:v>
                </c:pt>
                <c:pt idx="485">
                  <c:v>56.72</c:v>
                </c:pt>
                <c:pt idx="486">
                  <c:v>57.44</c:v>
                </c:pt>
                <c:pt idx="487">
                  <c:v>64.56</c:v>
                </c:pt>
                <c:pt idx="488">
                  <c:v>56.16</c:v>
                </c:pt>
                <c:pt idx="489">
                  <c:v>61.45</c:v>
                </c:pt>
                <c:pt idx="490">
                  <c:v>59.24</c:v>
                </c:pt>
                <c:pt idx="491">
                  <c:v>60.97</c:v>
                </c:pt>
                <c:pt idx="492">
                  <c:v>64.78</c:v>
                </c:pt>
                <c:pt idx="493">
                  <c:v>68.709999999999994</c:v>
                </c:pt>
                <c:pt idx="494">
                  <c:v>73.56</c:v>
                </c:pt>
                <c:pt idx="495">
                  <c:v>70.87</c:v>
                </c:pt>
                <c:pt idx="496">
                  <c:v>73.489999999999995</c:v>
                </c:pt>
                <c:pt idx="497">
                  <c:v>72.62</c:v>
                </c:pt>
                <c:pt idx="498">
                  <c:v>73.5</c:v>
                </c:pt>
                <c:pt idx="499">
                  <c:v>75.319999999999993</c:v>
                </c:pt>
                <c:pt idx="500">
                  <c:v>77.319999999999993</c:v>
                </c:pt>
                <c:pt idx="501">
                  <c:v>80.98</c:v>
                </c:pt>
                <c:pt idx="502">
                  <c:v>82.51</c:v>
                </c:pt>
                <c:pt idx="503">
                  <c:v>78.459999999999994</c:v>
                </c:pt>
                <c:pt idx="504">
                  <c:v>80.27</c:v>
                </c:pt>
                <c:pt idx="505">
                  <c:v>86.31</c:v>
                </c:pt>
                <c:pt idx="506">
                  <c:v>87.92</c:v>
                </c:pt>
                <c:pt idx="507">
                  <c:v>93.89</c:v>
                </c:pt>
                <c:pt idx="508">
                  <c:v>93.03</c:v>
                </c:pt>
                <c:pt idx="509">
                  <c:v>94.36</c:v>
                </c:pt>
                <c:pt idx="510">
                  <c:v>93.67</c:v>
                </c:pt>
                <c:pt idx="511">
                  <c:v>99.89</c:v>
                </c:pt>
                <c:pt idx="512">
                  <c:v>113.93</c:v>
                </c:pt>
                <c:pt idx="513">
                  <c:v>112.14</c:v>
                </c:pt>
                <c:pt idx="514">
                  <c:v>109.54</c:v>
                </c:pt>
                <c:pt idx="515">
                  <c:v>105.08</c:v>
                </c:pt>
                <c:pt idx="516">
                  <c:v>107.07</c:v>
                </c:pt>
                <c:pt idx="517">
                  <c:v>110.3</c:v>
                </c:pt>
                <c:pt idx="518">
                  <c:v>104</c:v>
                </c:pt>
                <c:pt idx="519">
                  <c:v>115.8</c:v>
                </c:pt>
                <c:pt idx="520">
                  <c:v>120.3</c:v>
                </c:pt>
                <c:pt idx="521">
                  <c:v>114.6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'IC Coference Board'!$G$15</c:f>
              <c:strCache>
                <c:ptCount val="1"/>
                <c:pt idx="0">
                  <c:v>Expectativas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'IC Coference Board'!$A$19:$A$546</c:f>
              <c:numCache>
                <c:formatCode>m/d/yyyy</c:formatCode>
                <c:ptCount val="528"/>
                <c:pt idx="0">
                  <c:v>24592</c:v>
                </c:pt>
                <c:pt idx="1">
                  <c:v>24653</c:v>
                </c:pt>
                <c:pt idx="2">
                  <c:v>24715</c:v>
                </c:pt>
                <c:pt idx="3">
                  <c:v>24776</c:v>
                </c:pt>
                <c:pt idx="4">
                  <c:v>24837</c:v>
                </c:pt>
                <c:pt idx="5">
                  <c:v>24897</c:v>
                </c:pt>
                <c:pt idx="6">
                  <c:v>24958</c:v>
                </c:pt>
                <c:pt idx="7">
                  <c:v>25019</c:v>
                </c:pt>
                <c:pt idx="8">
                  <c:v>25081</c:v>
                </c:pt>
                <c:pt idx="9">
                  <c:v>25142</c:v>
                </c:pt>
                <c:pt idx="10">
                  <c:v>25203</c:v>
                </c:pt>
                <c:pt idx="11">
                  <c:v>25262</c:v>
                </c:pt>
                <c:pt idx="12">
                  <c:v>25323</c:v>
                </c:pt>
                <c:pt idx="13">
                  <c:v>25384</c:v>
                </c:pt>
                <c:pt idx="14">
                  <c:v>25446</c:v>
                </c:pt>
                <c:pt idx="15">
                  <c:v>25507</c:v>
                </c:pt>
                <c:pt idx="16">
                  <c:v>25568</c:v>
                </c:pt>
                <c:pt idx="17">
                  <c:v>25627</c:v>
                </c:pt>
                <c:pt idx="18">
                  <c:v>25688</c:v>
                </c:pt>
                <c:pt idx="19">
                  <c:v>25749</c:v>
                </c:pt>
                <c:pt idx="20">
                  <c:v>25811</c:v>
                </c:pt>
                <c:pt idx="21">
                  <c:v>25872</c:v>
                </c:pt>
                <c:pt idx="22">
                  <c:v>25933</c:v>
                </c:pt>
                <c:pt idx="23">
                  <c:v>25992</c:v>
                </c:pt>
                <c:pt idx="24">
                  <c:v>26053</c:v>
                </c:pt>
                <c:pt idx="25">
                  <c:v>26114</c:v>
                </c:pt>
                <c:pt idx="26">
                  <c:v>26176</c:v>
                </c:pt>
                <c:pt idx="27">
                  <c:v>26237</c:v>
                </c:pt>
                <c:pt idx="28">
                  <c:v>26298</c:v>
                </c:pt>
                <c:pt idx="29">
                  <c:v>26358</c:v>
                </c:pt>
                <c:pt idx="30">
                  <c:v>26419</c:v>
                </c:pt>
                <c:pt idx="31">
                  <c:v>26480</c:v>
                </c:pt>
                <c:pt idx="32">
                  <c:v>26542</c:v>
                </c:pt>
                <c:pt idx="33">
                  <c:v>26603</c:v>
                </c:pt>
                <c:pt idx="34">
                  <c:v>26664</c:v>
                </c:pt>
                <c:pt idx="35">
                  <c:v>26723</c:v>
                </c:pt>
                <c:pt idx="36">
                  <c:v>26784</c:v>
                </c:pt>
                <c:pt idx="37">
                  <c:v>26845</c:v>
                </c:pt>
                <c:pt idx="38">
                  <c:v>26907</c:v>
                </c:pt>
                <c:pt idx="39">
                  <c:v>26968</c:v>
                </c:pt>
                <c:pt idx="40">
                  <c:v>27029</c:v>
                </c:pt>
                <c:pt idx="41">
                  <c:v>27088</c:v>
                </c:pt>
                <c:pt idx="42">
                  <c:v>27149</c:v>
                </c:pt>
                <c:pt idx="43">
                  <c:v>27210</c:v>
                </c:pt>
                <c:pt idx="44">
                  <c:v>27272</c:v>
                </c:pt>
                <c:pt idx="45">
                  <c:v>27333</c:v>
                </c:pt>
                <c:pt idx="46">
                  <c:v>27394</c:v>
                </c:pt>
                <c:pt idx="47">
                  <c:v>27453</c:v>
                </c:pt>
                <c:pt idx="48">
                  <c:v>27514</c:v>
                </c:pt>
                <c:pt idx="49">
                  <c:v>27575</c:v>
                </c:pt>
                <c:pt idx="50">
                  <c:v>27637</c:v>
                </c:pt>
                <c:pt idx="51">
                  <c:v>27698</c:v>
                </c:pt>
                <c:pt idx="52">
                  <c:v>27759</c:v>
                </c:pt>
                <c:pt idx="53">
                  <c:v>27819</c:v>
                </c:pt>
                <c:pt idx="54">
                  <c:v>27880</c:v>
                </c:pt>
                <c:pt idx="55">
                  <c:v>27941</c:v>
                </c:pt>
                <c:pt idx="56">
                  <c:v>28003</c:v>
                </c:pt>
                <c:pt idx="57">
                  <c:v>28064</c:v>
                </c:pt>
                <c:pt idx="58">
                  <c:v>28125</c:v>
                </c:pt>
                <c:pt idx="59">
                  <c:v>28184</c:v>
                </c:pt>
                <c:pt idx="60">
                  <c:v>28245</c:v>
                </c:pt>
                <c:pt idx="61">
                  <c:v>28306</c:v>
                </c:pt>
                <c:pt idx="62">
                  <c:v>28337</c:v>
                </c:pt>
                <c:pt idx="63">
                  <c:v>28368</c:v>
                </c:pt>
                <c:pt idx="64">
                  <c:v>28398</c:v>
                </c:pt>
                <c:pt idx="65">
                  <c:v>28429</c:v>
                </c:pt>
                <c:pt idx="66">
                  <c:v>28459</c:v>
                </c:pt>
                <c:pt idx="67">
                  <c:v>28490</c:v>
                </c:pt>
                <c:pt idx="68">
                  <c:v>28521</c:v>
                </c:pt>
                <c:pt idx="69">
                  <c:v>28549</c:v>
                </c:pt>
                <c:pt idx="70">
                  <c:v>28580</c:v>
                </c:pt>
                <c:pt idx="71">
                  <c:v>28610</c:v>
                </c:pt>
                <c:pt idx="72">
                  <c:v>28641</c:v>
                </c:pt>
                <c:pt idx="73">
                  <c:v>28671</c:v>
                </c:pt>
                <c:pt idx="74">
                  <c:v>28702</c:v>
                </c:pt>
                <c:pt idx="75">
                  <c:v>28733</c:v>
                </c:pt>
                <c:pt idx="76">
                  <c:v>28763</c:v>
                </c:pt>
                <c:pt idx="77">
                  <c:v>28794</c:v>
                </c:pt>
                <c:pt idx="78">
                  <c:v>28824</c:v>
                </c:pt>
                <c:pt idx="79">
                  <c:v>28855</c:v>
                </c:pt>
                <c:pt idx="80">
                  <c:v>28886</c:v>
                </c:pt>
                <c:pt idx="81">
                  <c:v>28914</c:v>
                </c:pt>
                <c:pt idx="82">
                  <c:v>28945</c:v>
                </c:pt>
                <c:pt idx="83">
                  <c:v>28975</c:v>
                </c:pt>
                <c:pt idx="84">
                  <c:v>29006</c:v>
                </c:pt>
                <c:pt idx="85">
                  <c:v>29036</c:v>
                </c:pt>
                <c:pt idx="86">
                  <c:v>29067</c:v>
                </c:pt>
                <c:pt idx="87">
                  <c:v>29098</c:v>
                </c:pt>
                <c:pt idx="88">
                  <c:v>29128</c:v>
                </c:pt>
                <c:pt idx="89">
                  <c:v>29159</c:v>
                </c:pt>
                <c:pt idx="90">
                  <c:v>29189</c:v>
                </c:pt>
                <c:pt idx="91">
                  <c:v>29220</c:v>
                </c:pt>
                <c:pt idx="92">
                  <c:v>29251</c:v>
                </c:pt>
                <c:pt idx="93">
                  <c:v>29280</c:v>
                </c:pt>
                <c:pt idx="94">
                  <c:v>29311</c:v>
                </c:pt>
                <c:pt idx="95">
                  <c:v>29341</c:v>
                </c:pt>
                <c:pt idx="96">
                  <c:v>29372</c:v>
                </c:pt>
                <c:pt idx="97">
                  <c:v>29402</c:v>
                </c:pt>
                <c:pt idx="98">
                  <c:v>29433</c:v>
                </c:pt>
                <c:pt idx="99">
                  <c:v>29464</c:v>
                </c:pt>
                <c:pt idx="100">
                  <c:v>29494</c:v>
                </c:pt>
                <c:pt idx="101">
                  <c:v>29525</c:v>
                </c:pt>
                <c:pt idx="102">
                  <c:v>29555</c:v>
                </c:pt>
                <c:pt idx="103">
                  <c:v>29586</c:v>
                </c:pt>
                <c:pt idx="104">
                  <c:v>29617</c:v>
                </c:pt>
                <c:pt idx="105">
                  <c:v>29645</c:v>
                </c:pt>
                <c:pt idx="106">
                  <c:v>29676</c:v>
                </c:pt>
                <c:pt idx="107">
                  <c:v>29706</c:v>
                </c:pt>
                <c:pt idx="108">
                  <c:v>29737</c:v>
                </c:pt>
                <c:pt idx="109">
                  <c:v>29767</c:v>
                </c:pt>
                <c:pt idx="110">
                  <c:v>29798</c:v>
                </c:pt>
                <c:pt idx="111">
                  <c:v>29829</c:v>
                </c:pt>
                <c:pt idx="112">
                  <c:v>29859</c:v>
                </c:pt>
                <c:pt idx="113">
                  <c:v>29890</c:v>
                </c:pt>
                <c:pt idx="114">
                  <c:v>29920</c:v>
                </c:pt>
                <c:pt idx="115">
                  <c:v>29951</c:v>
                </c:pt>
                <c:pt idx="116">
                  <c:v>29982</c:v>
                </c:pt>
                <c:pt idx="117">
                  <c:v>30010</c:v>
                </c:pt>
                <c:pt idx="118">
                  <c:v>30041</c:v>
                </c:pt>
                <c:pt idx="119">
                  <c:v>30071</c:v>
                </c:pt>
                <c:pt idx="120">
                  <c:v>30102</c:v>
                </c:pt>
                <c:pt idx="121">
                  <c:v>30132</c:v>
                </c:pt>
                <c:pt idx="122">
                  <c:v>30163</c:v>
                </c:pt>
                <c:pt idx="123">
                  <c:v>30194</c:v>
                </c:pt>
                <c:pt idx="124">
                  <c:v>30224</c:v>
                </c:pt>
                <c:pt idx="125">
                  <c:v>30255</c:v>
                </c:pt>
                <c:pt idx="126">
                  <c:v>30285</c:v>
                </c:pt>
                <c:pt idx="127">
                  <c:v>30316</c:v>
                </c:pt>
                <c:pt idx="128">
                  <c:v>30347</c:v>
                </c:pt>
                <c:pt idx="129">
                  <c:v>30375</c:v>
                </c:pt>
                <c:pt idx="130">
                  <c:v>30406</c:v>
                </c:pt>
                <c:pt idx="131">
                  <c:v>30436</c:v>
                </c:pt>
                <c:pt idx="132">
                  <c:v>30467</c:v>
                </c:pt>
                <c:pt idx="133">
                  <c:v>30497</c:v>
                </c:pt>
                <c:pt idx="134">
                  <c:v>30528</c:v>
                </c:pt>
                <c:pt idx="135">
                  <c:v>30559</c:v>
                </c:pt>
                <c:pt idx="136">
                  <c:v>30589</c:v>
                </c:pt>
                <c:pt idx="137">
                  <c:v>30620</c:v>
                </c:pt>
                <c:pt idx="138">
                  <c:v>30650</c:v>
                </c:pt>
                <c:pt idx="139">
                  <c:v>30681</c:v>
                </c:pt>
                <c:pt idx="140">
                  <c:v>30712</c:v>
                </c:pt>
                <c:pt idx="141">
                  <c:v>30741</c:v>
                </c:pt>
                <c:pt idx="142">
                  <c:v>30772</c:v>
                </c:pt>
                <c:pt idx="143">
                  <c:v>30802</c:v>
                </c:pt>
                <c:pt idx="144">
                  <c:v>30833</c:v>
                </c:pt>
                <c:pt idx="145">
                  <c:v>30863</c:v>
                </c:pt>
                <c:pt idx="146">
                  <c:v>30894</c:v>
                </c:pt>
                <c:pt idx="147">
                  <c:v>30925</c:v>
                </c:pt>
                <c:pt idx="148">
                  <c:v>30955</c:v>
                </c:pt>
                <c:pt idx="149">
                  <c:v>30986</c:v>
                </c:pt>
                <c:pt idx="150">
                  <c:v>31016</c:v>
                </c:pt>
                <c:pt idx="151">
                  <c:v>31047</c:v>
                </c:pt>
                <c:pt idx="152">
                  <c:v>31078</c:v>
                </c:pt>
                <c:pt idx="153">
                  <c:v>31106</c:v>
                </c:pt>
                <c:pt idx="154">
                  <c:v>31137</c:v>
                </c:pt>
                <c:pt idx="155">
                  <c:v>31167</c:v>
                </c:pt>
                <c:pt idx="156">
                  <c:v>31198</c:v>
                </c:pt>
                <c:pt idx="157">
                  <c:v>31228</c:v>
                </c:pt>
                <c:pt idx="158">
                  <c:v>31259</c:v>
                </c:pt>
                <c:pt idx="159">
                  <c:v>31290</c:v>
                </c:pt>
                <c:pt idx="160">
                  <c:v>31320</c:v>
                </c:pt>
                <c:pt idx="161">
                  <c:v>31351</c:v>
                </c:pt>
                <c:pt idx="162">
                  <c:v>31381</c:v>
                </c:pt>
                <c:pt idx="163">
                  <c:v>31412</c:v>
                </c:pt>
                <c:pt idx="164">
                  <c:v>31443</c:v>
                </c:pt>
                <c:pt idx="165">
                  <c:v>31471</c:v>
                </c:pt>
                <c:pt idx="166">
                  <c:v>31502</c:v>
                </c:pt>
                <c:pt idx="167">
                  <c:v>31532</c:v>
                </c:pt>
                <c:pt idx="168">
                  <c:v>31563</c:v>
                </c:pt>
                <c:pt idx="169">
                  <c:v>31593</c:v>
                </c:pt>
                <c:pt idx="170">
                  <c:v>31624</c:v>
                </c:pt>
                <c:pt idx="171">
                  <c:v>31655</c:v>
                </c:pt>
                <c:pt idx="172">
                  <c:v>31685</c:v>
                </c:pt>
                <c:pt idx="173">
                  <c:v>31716</c:v>
                </c:pt>
                <c:pt idx="174">
                  <c:v>31746</c:v>
                </c:pt>
                <c:pt idx="175">
                  <c:v>31777</c:v>
                </c:pt>
                <c:pt idx="176">
                  <c:v>31808</c:v>
                </c:pt>
                <c:pt idx="177">
                  <c:v>31836</c:v>
                </c:pt>
                <c:pt idx="178">
                  <c:v>31867</c:v>
                </c:pt>
                <c:pt idx="179">
                  <c:v>31897</c:v>
                </c:pt>
                <c:pt idx="180">
                  <c:v>31928</c:v>
                </c:pt>
                <c:pt idx="181">
                  <c:v>31958</c:v>
                </c:pt>
                <c:pt idx="182">
                  <c:v>31989</c:v>
                </c:pt>
                <c:pt idx="183">
                  <c:v>32020</c:v>
                </c:pt>
                <c:pt idx="184">
                  <c:v>32050</c:v>
                </c:pt>
                <c:pt idx="185">
                  <c:v>32081</c:v>
                </c:pt>
                <c:pt idx="186">
                  <c:v>32111</c:v>
                </c:pt>
                <c:pt idx="187">
                  <c:v>32142</c:v>
                </c:pt>
                <c:pt idx="188">
                  <c:v>32173</c:v>
                </c:pt>
                <c:pt idx="189">
                  <c:v>32202</c:v>
                </c:pt>
                <c:pt idx="190">
                  <c:v>32233</c:v>
                </c:pt>
                <c:pt idx="191">
                  <c:v>32263</c:v>
                </c:pt>
                <c:pt idx="192">
                  <c:v>32294</c:v>
                </c:pt>
                <c:pt idx="193">
                  <c:v>32324</c:v>
                </c:pt>
                <c:pt idx="194">
                  <c:v>32355</c:v>
                </c:pt>
                <c:pt idx="195">
                  <c:v>32386</c:v>
                </c:pt>
                <c:pt idx="196">
                  <c:v>32416</c:v>
                </c:pt>
                <c:pt idx="197">
                  <c:v>32447</c:v>
                </c:pt>
                <c:pt idx="198">
                  <c:v>32477</c:v>
                </c:pt>
                <c:pt idx="199">
                  <c:v>32508</c:v>
                </c:pt>
                <c:pt idx="200">
                  <c:v>32539</c:v>
                </c:pt>
                <c:pt idx="201">
                  <c:v>32567</c:v>
                </c:pt>
                <c:pt idx="202">
                  <c:v>32598</c:v>
                </c:pt>
                <c:pt idx="203">
                  <c:v>32628</c:v>
                </c:pt>
                <c:pt idx="204">
                  <c:v>32659</c:v>
                </c:pt>
                <c:pt idx="205">
                  <c:v>32689</c:v>
                </c:pt>
                <c:pt idx="206">
                  <c:v>32720</c:v>
                </c:pt>
                <c:pt idx="207">
                  <c:v>32751</c:v>
                </c:pt>
                <c:pt idx="208">
                  <c:v>32781</c:v>
                </c:pt>
                <c:pt idx="209">
                  <c:v>32812</c:v>
                </c:pt>
                <c:pt idx="210">
                  <c:v>32842</c:v>
                </c:pt>
                <c:pt idx="211">
                  <c:v>32873</c:v>
                </c:pt>
                <c:pt idx="212">
                  <c:v>32904</c:v>
                </c:pt>
                <c:pt idx="213">
                  <c:v>32932</c:v>
                </c:pt>
                <c:pt idx="214">
                  <c:v>32963</c:v>
                </c:pt>
                <c:pt idx="215">
                  <c:v>32993</c:v>
                </c:pt>
                <c:pt idx="216">
                  <c:v>33024</c:v>
                </c:pt>
                <c:pt idx="217">
                  <c:v>33054</c:v>
                </c:pt>
                <c:pt idx="218">
                  <c:v>33085</c:v>
                </c:pt>
                <c:pt idx="219">
                  <c:v>33116</c:v>
                </c:pt>
                <c:pt idx="220">
                  <c:v>33146</c:v>
                </c:pt>
                <c:pt idx="221">
                  <c:v>33177</c:v>
                </c:pt>
                <c:pt idx="222">
                  <c:v>33207</c:v>
                </c:pt>
                <c:pt idx="223">
                  <c:v>33238</c:v>
                </c:pt>
                <c:pt idx="224">
                  <c:v>33269</c:v>
                </c:pt>
                <c:pt idx="225">
                  <c:v>33297</c:v>
                </c:pt>
                <c:pt idx="226">
                  <c:v>33328</c:v>
                </c:pt>
                <c:pt idx="227">
                  <c:v>33358</c:v>
                </c:pt>
                <c:pt idx="228">
                  <c:v>33389</c:v>
                </c:pt>
                <c:pt idx="229">
                  <c:v>33419</c:v>
                </c:pt>
                <c:pt idx="230">
                  <c:v>33450</c:v>
                </c:pt>
                <c:pt idx="231">
                  <c:v>33481</c:v>
                </c:pt>
                <c:pt idx="232">
                  <c:v>33511</c:v>
                </c:pt>
                <c:pt idx="233">
                  <c:v>33542</c:v>
                </c:pt>
                <c:pt idx="234">
                  <c:v>33572</c:v>
                </c:pt>
                <c:pt idx="235">
                  <c:v>33603</c:v>
                </c:pt>
                <c:pt idx="236">
                  <c:v>33634</c:v>
                </c:pt>
                <c:pt idx="237">
                  <c:v>33663</c:v>
                </c:pt>
                <c:pt idx="238">
                  <c:v>33694</c:v>
                </c:pt>
                <c:pt idx="239">
                  <c:v>33724</c:v>
                </c:pt>
                <c:pt idx="240">
                  <c:v>33755</c:v>
                </c:pt>
                <c:pt idx="241">
                  <c:v>33785</c:v>
                </c:pt>
                <c:pt idx="242">
                  <c:v>33816</c:v>
                </c:pt>
                <c:pt idx="243">
                  <c:v>33847</c:v>
                </c:pt>
                <c:pt idx="244">
                  <c:v>33877</c:v>
                </c:pt>
                <c:pt idx="245">
                  <c:v>33908</c:v>
                </c:pt>
                <c:pt idx="246">
                  <c:v>33938</c:v>
                </c:pt>
                <c:pt idx="247">
                  <c:v>33969</c:v>
                </c:pt>
                <c:pt idx="248">
                  <c:v>34000</c:v>
                </c:pt>
                <c:pt idx="249">
                  <c:v>34028</c:v>
                </c:pt>
                <c:pt idx="250">
                  <c:v>34059</c:v>
                </c:pt>
                <c:pt idx="251">
                  <c:v>34089</c:v>
                </c:pt>
                <c:pt idx="252">
                  <c:v>34120</c:v>
                </c:pt>
                <c:pt idx="253">
                  <c:v>34150</c:v>
                </c:pt>
                <c:pt idx="254">
                  <c:v>34181</c:v>
                </c:pt>
                <c:pt idx="255">
                  <c:v>34212</c:v>
                </c:pt>
                <c:pt idx="256">
                  <c:v>34242</c:v>
                </c:pt>
                <c:pt idx="257">
                  <c:v>34273</c:v>
                </c:pt>
                <c:pt idx="258">
                  <c:v>34303</c:v>
                </c:pt>
                <c:pt idx="259">
                  <c:v>34334</c:v>
                </c:pt>
                <c:pt idx="260">
                  <c:v>34365</c:v>
                </c:pt>
                <c:pt idx="261">
                  <c:v>34393</c:v>
                </c:pt>
                <c:pt idx="262">
                  <c:v>34424</c:v>
                </c:pt>
                <c:pt idx="263">
                  <c:v>34454</c:v>
                </c:pt>
                <c:pt idx="264">
                  <c:v>34485</c:v>
                </c:pt>
                <c:pt idx="265">
                  <c:v>34515</c:v>
                </c:pt>
                <c:pt idx="266">
                  <c:v>34546</c:v>
                </c:pt>
                <c:pt idx="267">
                  <c:v>34577</c:v>
                </c:pt>
                <c:pt idx="268">
                  <c:v>34607</c:v>
                </c:pt>
                <c:pt idx="269">
                  <c:v>34638</c:v>
                </c:pt>
                <c:pt idx="270">
                  <c:v>34668</c:v>
                </c:pt>
                <c:pt idx="271">
                  <c:v>34699</c:v>
                </c:pt>
                <c:pt idx="272">
                  <c:v>34730</c:v>
                </c:pt>
                <c:pt idx="273">
                  <c:v>34758</c:v>
                </c:pt>
                <c:pt idx="274">
                  <c:v>34789</c:v>
                </c:pt>
                <c:pt idx="275">
                  <c:v>34819</c:v>
                </c:pt>
                <c:pt idx="276">
                  <c:v>34850</c:v>
                </c:pt>
                <c:pt idx="277">
                  <c:v>34880</c:v>
                </c:pt>
                <c:pt idx="278">
                  <c:v>34911</c:v>
                </c:pt>
                <c:pt idx="279">
                  <c:v>34942</c:v>
                </c:pt>
                <c:pt idx="280">
                  <c:v>34972</c:v>
                </c:pt>
                <c:pt idx="281">
                  <c:v>35003</c:v>
                </c:pt>
                <c:pt idx="282">
                  <c:v>35033</c:v>
                </c:pt>
                <c:pt idx="283">
                  <c:v>35064</c:v>
                </c:pt>
                <c:pt idx="284">
                  <c:v>35095</c:v>
                </c:pt>
                <c:pt idx="285">
                  <c:v>35124</c:v>
                </c:pt>
                <c:pt idx="286">
                  <c:v>35155</c:v>
                </c:pt>
                <c:pt idx="287">
                  <c:v>35185</c:v>
                </c:pt>
                <c:pt idx="288">
                  <c:v>35216</c:v>
                </c:pt>
                <c:pt idx="289">
                  <c:v>35246</c:v>
                </c:pt>
                <c:pt idx="290">
                  <c:v>35277</c:v>
                </c:pt>
                <c:pt idx="291">
                  <c:v>35308</c:v>
                </c:pt>
                <c:pt idx="292">
                  <c:v>35338</c:v>
                </c:pt>
                <c:pt idx="293">
                  <c:v>35369</c:v>
                </c:pt>
                <c:pt idx="294">
                  <c:v>35399</c:v>
                </c:pt>
                <c:pt idx="295">
                  <c:v>35430</c:v>
                </c:pt>
                <c:pt idx="296">
                  <c:v>35461</c:v>
                </c:pt>
                <c:pt idx="297">
                  <c:v>35489</c:v>
                </c:pt>
                <c:pt idx="298">
                  <c:v>35520</c:v>
                </c:pt>
                <c:pt idx="299">
                  <c:v>35550</c:v>
                </c:pt>
                <c:pt idx="300">
                  <c:v>35581</c:v>
                </c:pt>
                <c:pt idx="301">
                  <c:v>35611</c:v>
                </c:pt>
                <c:pt idx="302">
                  <c:v>35642</c:v>
                </c:pt>
                <c:pt idx="303">
                  <c:v>35673</c:v>
                </c:pt>
                <c:pt idx="304">
                  <c:v>35703</c:v>
                </c:pt>
                <c:pt idx="305">
                  <c:v>35734</c:v>
                </c:pt>
                <c:pt idx="306">
                  <c:v>35764</c:v>
                </c:pt>
                <c:pt idx="307">
                  <c:v>35795</c:v>
                </c:pt>
                <c:pt idx="308">
                  <c:v>35826</c:v>
                </c:pt>
                <c:pt idx="309">
                  <c:v>35854</c:v>
                </c:pt>
                <c:pt idx="310">
                  <c:v>35885</c:v>
                </c:pt>
                <c:pt idx="311">
                  <c:v>35915</c:v>
                </c:pt>
                <c:pt idx="312">
                  <c:v>35946</c:v>
                </c:pt>
                <c:pt idx="313">
                  <c:v>35976</c:v>
                </c:pt>
                <c:pt idx="314">
                  <c:v>36007</c:v>
                </c:pt>
                <c:pt idx="315">
                  <c:v>36038</c:v>
                </c:pt>
                <c:pt idx="316">
                  <c:v>36068</c:v>
                </c:pt>
                <c:pt idx="317">
                  <c:v>36099</c:v>
                </c:pt>
                <c:pt idx="318">
                  <c:v>36129</c:v>
                </c:pt>
                <c:pt idx="319">
                  <c:v>36160</c:v>
                </c:pt>
                <c:pt idx="320">
                  <c:v>36191</c:v>
                </c:pt>
                <c:pt idx="321">
                  <c:v>36219</c:v>
                </c:pt>
                <c:pt idx="322">
                  <c:v>36250</c:v>
                </c:pt>
                <c:pt idx="323">
                  <c:v>36280</c:v>
                </c:pt>
                <c:pt idx="324">
                  <c:v>36311</c:v>
                </c:pt>
                <c:pt idx="325">
                  <c:v>36341</c:v>
                </c:pt>
                <c:pt idx="326">
                  <c:v>36372</c:v>
                </c:pt>
                <c:pt idx="327">
                  <c:v>36403</c:v>
                </c:pt>
                <c:pt idx="328">
                  <c:v>36433</c:v>
                </c:pt>
                <c:pt idx="329">
                  <c:v>36464</c:v>
                </c:pt>
                <c:pt idx="330">
                  <c:v>36494</c:v>
                </c:pt>
                <c:pt idx="331">
                  <c:v>36525</c:v>
                </c:pt>
                <c:pt idx="332">
                  <c:v>36556</c:v>
                </c:pt>
                <c:pt idx="333">
                  <c:v>36585</c:v>
                </c:pt>
                <c:pt idx="334">
                  <c:v>36616</c:v>
                </c:pt>
                <c:pt idx="335">
                  <c:v>36646</c:v>
                </c:pt>
                <c:pt idx="336">
                  <c:v>36677</c:v>
                </c:pt>
                <c:pt idx="337">
                  <c:v>36707</c:v>
                </c:pt>
                <c:pt idx="338">
                  <c:v>36738</c:v>
                </c:pt>
                <c:pt idx="339">
                  <c:v>36769</c:v>
                </c:pt>
                <c:pt idx="340">
                  <c:v>36799</c:v>
                </c:pt>
                <c:pt idx="341">
                  <c:v>36830</c:v>
                </c:pt>
                <c:pt idx="342">
                  <c:v>36860</c:v>
                </c:pt>
                <c:pt idx="343">
                  <c:v>36891</c:v>
                </c:pt>
                <c:pt idx="344">
                  <c:v>36922</c:v>
                </c:pt>
                <c:pt idx="345">
                  <c:v>36950</c:v>
                </c:pt>
                <c:pt idx="346">
                  <c:v>36981</c:v>
                </c:pt>
                <c:pt idx="347">
                  <c:v>37011</c:v>
                </c:pt>
                <c:pt idx="348">
                  <c:v>37042</c:v>
                </c:pt>
                <c:pt idx="349">
                  <c:v>37072</c:v>
                </c:pt>
                <c:pt idx="350">
                  <c:v>37103</c:v>
                </c:pt>
                <c:pt idx="351">
                  <c:v>37134</c:v>
                </c:pt>
                <c:pt idx="352">
                  <c:v>37164</c:v>
                </c:pt>
                <c:pt idx="353">
                  <c:v>37195</c:v>
                </c:pt>
                <c:pt idx="354">
                  <c:v>37225</c:v>
                </c:pt>
                <c:pt idx="355">
                  <c:v>37256</c:v>
                </c:pt>
                <c:pt idx="356">
                  <c:v>37287</c:v>
                </c:pt>
                <c:pt idx="357">
                  <c:v>37315</c:v>
                </c:pt>
                <c:pt idx="358">
                  <c:v>37346</c:v>
                </c:pt>
                <c:pt idx="359">
                  <c:v>37376</c:v>
                </c:pt>
                <c:pt idx="360">
                  <c:v>37407</c:v>
                </c:pt>
                <c:pt idx="361">
                  <c:v>37437</c:v>
                </c:pt>
                <c:pt idx="362">
                  <c:v>37468</c:v>
                </c:pt>
                <c:pt idx="363">
                  <c:v>37499</c:v>
                </c:pt>
                <c:pt idx="364">
                  <c:v>37529</c:v>
                </c:pt>
                <c:pt idx="365">
                  <c:v>37560</c:v>
                </c:pt>
                <c:pt idx="366">
                  <c:v>37590</c:v>
                </c:pt>
                <c:pt idx="367">
                  <c:v>37621</c:v>
                </c:pt>
                <c:pt idx="368">
                  <c:v>37652</c:v>
                </c:pt>
                <c:pt idx="369">
                  <c:v>37680</c:v>
                </c:pt>
                <c:pt idx="370">
                  <c:v>37711</c:v>
                </c:pt>
                <c:pt idx="371">
                  <c:v>37741</c:v>
                </c:pt>
                <c:pt idx="372">
                  <c:v>37772</c:v>
                </c:pt>
                <c:pt idx="373">
                  <c:v>37802</c:v>
                </c:pt>
                <c:pt idx="374">
                  <c:v>37833</c:v>
                </c:pt>
                <c:pt idx="375">
                  <c:v>37864</c:v>
                </c:pt>
                <c:pt idx="376">
                  <c:v>37894</c:v>
                </c:pt>
                <c:pt idx="377">
                  <c:v>37925</c:v>
                </c:pt>
                <c:pt idx="378">
                  <c:v>37955</c:v>
                </c:pt>
                <c:pt idx="379">
                  <c:v>37986</c:v>
                </c:pt>
                <c:pt idx="380">
                  <c:v>38017</c:v>
                </c:pt>
                <c:pt idx="381">
                  <c:v>38046</c:v>
                </c:pt>
                <c:pt idx="382">
                  <c:v>38077</c:v>
                </c:pt>
                <c:pt idx="383">
                  <c:v>38107</c:v>
                </c:pt>
                <c:pt idx="384">
                  <c:v>38138</c:v>
                </c:pt>
                <c:pt idx="385">
                  <c:v>38168</c:v>
                </c:pt>
                <c:pt idx="386">
                  <c:v>38199</c:v>
                </c:pt>
                <c:pt idx="387">
                  <c:v>38230</c:v>
                </c:pt>
                <c:pt idx="388">
                  <c:v>38260</c:v>
                </c:pt>
                <c:pt idx="389">
                  <c:v>38291</c:v>
                </c:pt>
                <c:pt idx="390">
                  <c:v>38321</c:v>
                </c:pt>
                <c:pt idx="391">
                  <c:v>38352</c:v>
                </c:pt>
                <c:pt idx="392">
                  <c:v>38383</c:v>
                </c:pt>
                <c:pt idx="393">
                  <c:v>38411</c:v>
                </c:pt>
                <c:pt idx="394">
                  <c:v>38442</c:v>
                </c:pt>
                <c:pt idx="395">
                  <c:v>38472</c:v>
                </c:pt>
                <c:pt idx="396">
                  <c:v>38503</c:v>
                </c:pt>
                <c:pt idx="397">
                  <c:v>38533</c:v>
                </c:pt>
                <c:pt idx="398">
                  <c:v>38564</c:v>
                </c:pt>
                <c:pt idx="399">
                  <c:v>38595</c:v>
                </c:pt>
                <c:pt idx="400">
                  <c:v>38625</c:v>
                </c:pt>
                <c:pt idx="401">
                  <c:v>38656</c:v>
                </c:pt>
                <c:pt idx="402">
                  <c:v>38686</c:v>
                </c:pt>
                <c:pt idx="403">
                  <c:v>38717</c:v>
                </c:pt>
                <c:pt idx="404">
                  <c:v>38748</c:v>
                </c:pt>
                <c:pt idx="405">
                  <c:v>38776</c:v>
                </c:pt>
                <c:pt idx="406">
                  <c:v>38807</c:v>
                </c:pt>
                <c:pt idx="407">
                  <c:v>38837</c:v>
                </c:pt>
                <c:pt idx="408">
                  <c:v>38868</c:v>
                </c:pt>
                <c:pt idx="409">
                  <c:v>38898</c:v>
                </c:pt>
                <c:pt idx="410">
                  <c:v>38929</c:v>
                </c:pt>
                <c:pt idx="411">
                  <c:v>38960</c:v>
                </c:pt>
                <c:pt idx="412">
                  <c:v>38990</c:v>
                </c:pt>
                <c:pt idx="413">
                  <c:v>39021</c:v>
                </c:pt>
                <c:pt idx="414">
                  <c:v>39051</c:v>
                </c:pt>
                <c:pt idx="415">
                  <c:v>39082</c:v>
                </c:pt>
                <c:pt idx="416">
                  <c:v>39113</c:v>
                </c:pt>
                <c:pt idx="417">
                  <c:v>39141</c:v>
                </c:pt>
                <c:pt idx="418">
                  <c:v>39172</c:v>
                </c:pt>
                <c:pt idx="419">
                  <c:v>39202</c:v>
                </c:pt>
                <c:pt idx="420">
                  <c:v>39233</c:v>
                </c:pt>
                <c:pt idx="421">
                  <c:v>39263</c:v>
                </c:pt>
                <c:pt idx="422">
                  <c:v>39294</c:v>
                </c:pt>
                <c:pt idx="423">
                  <c:v>39325</c:v>
                </c:pt>
                <c:pt idx="424">
                  <c:v>39355</c:v>
                </c:pt>
                <c:pt idx="425">
                  <c:v>39386</c:v>
                </c:pt>
                <c:pt idx="426">
                  <c:v>39416</c:v>
                </c:pt>
                <c:pt idx="427">
                  <c:v>39447</c:v>
                </c:pt>
                <c:pt idx="428">
                  <c:v>39478</c:v>
                </c:pt>
                <c:pt idx="429">
                  <c:v>39507</c:v>
                </c:pt>
                <c:pt idx="430">
                  <c:v>39538</c:v>
                </c:pt>
                <c:pt idx="431">
                  <c:v>39568</c:v>
                </c:pt>
                <c:pt idx="432">
                  <c:v>39599</c:v>
                </c:pt>
                <c:pt idx="433">
                  <c:v>39629</c:v>
                </c:pt>
                <c:pt idx="434">
                  <c:v>39660</c:v>
                </c:pt>
                <c:pt idx="435">
                  <c:v>39691</c:v>
                </c:pt>
                <c:pt idx="436">
                  <c:v>39721</c:v>
                </c:pt>
                <c:pt idx="437">
                  <c:v>39752</c:v>
                </c:pt>
                <c:pt idx="438">
                  <c:v>39782</c:v>
                </c:pt>
                <c:pt idx="439">
                  <c:v>39813</c:v>
                </c:pt>
                <c:pt idx="440">
                  <c:v>39844</c:v>
                </c:pt>
                <c:pt idx="441">
                  <c:v>39872</c:v>
                </c:pt>
                <c:pt idx="442">
                  <c:v>39903</c:v>
                </c:pt>
                <c:pt idx="443">
                  <c:v>39933</c:v>
                </c:pt>
                <c:pt idx="444">
                  <c:v>39964</c:v>
                </c:pt>
                <c:pt idx="445">
                  <c:v>39994</c:v>
                </c:pt>
                <c:pt idx="446">
                  <c:v>40025</c:v>
                </c:pt>
                <c:pt idx="447">
                  <c:v>40056</c:v>
                </c:pt>
                <c:pt idx="448">
                  <c:v>40086</c:v>
                </c:pt>
                <c:pt idx="449">
                  <c:v>40117</c:v>
                </c:pt>
                <c:pt idx="450">
                  <c:v>40147</c:v>
                </c:pt>
                <c:pt idx="451">
                  <c:v>40178</c:v>
                </c:pt>
                <c:pt idx="452">
                  <c:v>40209</c:v>
                </c:pt>
                <c:pt idx="453">
                  <c:v>40237</c:v>
                </c:pt>
                <c:pt idx="454">
                  <c:v>40268</c:v>
                </c:pt>
                <c:pt idx="455">
                  <c:v>40298</c:v>
                </c:pt>
                <c:pt idx="456">
                  <c:v>40329</c:v>
                </c:pt>
                <c:pt idx="457">
                  <c:v>40359</c:v>
                </c:pt>
                <c:pt idx="458">
                  <c:v>40390</c:v>
                </c:pt>
                <c:pt idx="459">
                  <c:v>40421</c:v>
                </c:pt>
                <c:pt idx="460">
                  <c:v>40451</c:v>
                </c:pt>
                <c:pt idx="461">
                  <c:v>40482</c:v>
                </c:pt>
                <c:pt idx="462">
                  <c:v>40512</c:v>
                </c:pt>
                <c:pt idx="463">
                  <c:v>40543</c:v>
                </c:pt>
                <c:pt idx="464">
                  <c:v>40574</c:v>
                </c:pt>
                <c:pt idx="465">
                  <c:v>40602</c:v>
                </c:pt>
                <c:pt idx="466">
                  <c:v>40633</c:v>
                </c:pt>
                <c:pt idx="467">
                  <c:v>40663</c:v>
                </c:pt>
                <c:pt idx="468">
                  <c:v>40694</c:v>
                </c:pt>
                <c:pt idx="469">
                  <c:v>40724</c:v>
                </c:pt>
                <c:pt idx="470">
                  <c:v>40755</c:v>
                </c:pt>
                <c:pt idx="471">
                  <c:v>40786</c:v>
                </c:pt>
                <c:pt idx="472">
                  <c:v>40816</c:v>
                </c:pt>
                <c:pt idx="473">
                  <c:v>40847</c:v>
                </c:pt>
                <c:pt idx="474">
                  <c:v>40877</c:v>
                </c:pt>
                <c:pt idx="475">
                  <c:v>40908</c:v>
                </c:pt>
                <c:pt idx="476">
                  <c:v>40939</c:v>
                </c:pt>
                <c:pt idx="477">
                  <c:v>40968</c:v>
                </c:pt>
                <c:pt idx="478">
                  <c:v>40999</c:v>
                </c:pt>
                <c:pt idx="479">
                  <c:v>41029</c:v>
                </c:pt>
                <c:pt idx="480">
                  <c:v>41060</c:v>
                </c:pt>
                <c:pt idx="481">
                  <c:v>41090</c:v>
                </c:pt>
                <c:pt idx="482">
                  <c:v>41121</c:v>
                </c:pt>
                <c:pt idx="483">
                  <c:v>41152</c:v>
                </c:pt>
                <c:pt idx="484">
                  <c:v>41182</c:v>
                </c:pt>
                <c:pt idx="485">
                  <c:v>41213</c:v>
                </c:pt>
                <c:pt idx="486">
                  <c:v>41243</c:v>
                </c:pt>
                <c:pt idx="487">
                  <c:v>41274</c:v>
                </c:pt>
                <c:pt idx="488">
                  <c:v>41305</c:v>
                </c:pt>
                <c:pt idx="489">
                  <c:v>41333</c:v>
                </c:pt>
                <c:pt idx="490">
                  <c:v>41364</c:v>
                </c:pt>
                <c:pt idx="491">
                  <c:v>41394</c:v>
                </c:pt>
                <c:pt idx="492">
                  <c:v>41425</c:v>
                </c:pt>
                <c:pt idx="493">
                  <c:v>41455</c:v>
                </c:pt>
                <c:pt idx="494">
                  <c:v>41486</c:v>
                </c:pt>
                <c:pt idx="495">
                  <c:v>41517</c:v>
                </c:pt>
                <c:pt idx="496">
                  <c:v>41547</c:v>
                </c:pt>
                <c:pt idx="497">
                  <c:v>41578</c:v>
                </c:pt>
                <c:pt idx="498">
                  <c:v>41608</c:v>
                </c:pt>
                <c:pt idx="499">
                  <c:v>41639</c:v>
                </c:pt>
                <c:pt idx="500">
                  <c:v>41670</c:v>
                </c:pt>
                <c:pt idx="501">
                  <c:v>41698</c:v>
                </c:pt>
                <c:pt idx="502">
                  <c:v>41729</c:v>
                </c:pt>
                <c:pt idx="503">
                  <c:v>41759</c:v>
                </c:pt>
                <c:pt idx="504">
                  <c:v>41790</c:v>
                </c:pt>
                <c:pt idx="505">
                  <c:v>41820</c:v>
                </c:pt>
                <c:pt idx="506">
                  <c:v>41851</c:v>
                </c:pt>
                <c:pt idx="507">
                  <c:v>41882</c:v>
                </c:pt>
                <c:pt idx="508">
                  <c:v>41912</c:v>
                </c:pt>
                <c:pt idx="509">
                  <c:v>41943</c:v>
                </c:pt>
                <c:pt idx="510">
                  <c:v>41973</c:v>
                </c:pt>
                <c:pt idx="511">
                  <c:v>42004</c:v>
                </c:pt>
                <c:pt idx="512">
                  <c:v>42035</c:v>
                </c:pt>
                <c:pt idx="513">
                  <c:v>42063</c:v>
                </c:pt>
                <c:pt idx="514">
                  <c:v>42094</c:v>
                </c:pt>
                <c:pt idx="515">
                  <c:v>42124</c:v>
                </c:pt>
                <c:pt idx="516">
                  <c:v>42155</c:v>
                </c:pt>
                <c:pt idx="517">
                  <c:v>42185</c:v>
                </c:pt>
                <c:pt idx="518">
                  <c:v>42216</c:v>
                </c:pt>
                <c:pt idx="519">
                  <c:v>42247</c:v>
                </c:pt>
                <c:pt idx="520">
                  <c:v>42277</c:v>
                </c:pt>
                <c:pt idx="521">
                  <c:v>42308</c:v>
                </c:pt>
                <c:pt idx="522">
                  <c:v>42338</c:v>
                </c:pt>
                <c:pt idx="523">
                  <c:v>42369</c:v>
                </c:pt>
                <c:pt idx="524">
                  <c:v>42400</c:v>
                </c:pt>
                <c:pt idx="525">
                  <c:v>42429</c:v>
                </c:pt>
                <c:pt idx="526">
                  <c:v>42460</c:v>
                </c:pt>
                <c:pt idx="527">
                  <c:v>42490</c:v>
                </c:pt>
              </c:numCache>
            </c:numRef>
          </c:cat>
          <c:val>
            <c:numRef>
              <c:f>'IC Coference Board'!$H$19:$H$540</c:f>
              <c:numCache>
                <c:formatCode>General</c:formatCode>
                <c:ptCount val="522"/>
                <c:pt idx="0">
                  <c:v>125.84</c:v>
                </c:pt>
                <c:pt idx="1">
                  <c:v>116.82</c:v>
                </c:pt>
                <c:pt idx="2">
                  <c:v>109.09</c:v>
                </c:pt>
                <c:pt idx="3">
                  <c:v>114.52</c:v>
                </c:pt>
                <c:pt idx="4">
                  <c:v>118.2</c:v>
                </c:pt>
                <c:pt idx="5">
                  <c:v>123.74</c:v>
                </c:pt>
                <c:pt idx="6">
                  <c:v>116.48</c:v>
                </c:pt>
                <c:pt idx="7">
                  <c:v>108.43</c:v>
                </c:pt>
                <c:pt idx="8">
                  <c:v>107.66</c:v>
                </c:pt>
                <c:pt idx="9">
                  <c:v>120.53</c:v>
                </c:pt>
                <c:pt idx="10">
                  <c:v>114.88</c:v>
                </c:pt>
                <c:pt idx="11">
                  <c:v>119.1</c:v>
                </c:pt>
                <c:pt idx="12">
                  <c:v>114.5</c:v>
                </c:pt>
                <c:pt idx="13">
                  <c:v>117.4</c:v>
                </c:pt>
                <c:pt idx="14">
                  <c:v>111</c:v>
                </c:pt>
                <c:pt idx="15">
                  <c:v>103.2</c:v>
                </c:pt>
                <c:pt idx="16">
                  <c:v>102.9</c:v>
                </c:pt>
                <c:pt idx="17">
                  <c:v>88.8</c:v>
                </c:pt>
                <c:pt idx="18">
                  <c:v>92.1</c:v>
                </c:pt>
                <c:pt idx="19">
                  <c:v>90</c:v>
                </c:pt>
                <c:pt idx="20">
                  <c:v>101</c:v>
                </c:pt>
                <c:pt idx="21">
                  <c:v>97.5</c:v>
                </c:pt>
                <c:pt idx="22">
                  <c:v>94.8</c:v>
                </c:pt>
                <c:pt idx="23">
                  <c:v>98.9</c:v>
                </c:pt>
                <c:pt idx="24">
                  <c:v>98.5</c:v>
                </c:pt>
                <c:pt idx="25">
                  <c:v>104.6</c:v>
                </c:pt>
                <c:pt idx="26">
                  <c:v>103.4</c:v>
                </c:pt>
                <c:pt idx="27">
                  <c:v>100.9</c:v>
                </c:pt>
                <c:pt idx="28">
                  <c:v>107.1</c:v>
                </c:pt>
                <c:pt idx="29">
                  <c:v>111</c:v>
                </c:pt>
                <c:pt idx="30">
                  <c:v>108.8</c:v>
                </c:pt>
                <c:pt idx="31">
                  <c:v>107.5</c:v>
                </c:pt>
                <c:pt idx="32">
                  <c:v>110.7</c:v>
                </c:pt>
                <c:pt idx="33">
                  <c:v>113.3</c:v>
                </c:pt>
                <c:pt idx="34">
                  <c:v>114.9</c:v>
                </c:pt>
                <c:pt idx="35">
                  <c:v>100.8</c:v>
                </c:pt>
                <c:pt idx="36">
                  <c:v>94.4</c:v>
                </c:pt>
                <c:pt idx="37">
                  <c:v>92.2</c:v>
                </c:pt>
                <c:pt idx="38">
                  <c:v>76.400000000000006</c:v>
                </c:pt>
                <c:pt idx="39">
                  <c:v>95.6</c:v>
                </c:pt>
                <c:pt idx="40">
                  <c:v>45.2</c:v>
                </c:pt>
                <c:pt idx="41">
                  <c:v>53.9</c:v>
                </c:pt>
                <c:pt idx="42">
                  <c:v>91.2</c:v>
                </c:pt>
                <c:pt idx="43">
                  <c:v>86.8</c:v>
                </c:pt>
                <c:pt idx="44">
                  <c:v>70.400000000000006</c:v>
                </c:pt>
                <c:pt idx="45">
                  <c:v>49.9</c:v>
                </c:pt>
                <c:pt idx="46">
                  <c:v>50.5</c:v>
                </c:pt>
                <c:pt idx="47">
                  <c:v>69.5</c:v>
                </c:pt>
                <c:pt idx="48">
                  <c:v>88.9</c:v>
                </c:pt>
                <c:pt idx="49">
                  <c:v>97.8</c:v>
                </c:pt>
                <c:pt idx="50">
                  <c:v>107.6</c:v>
                </c:pt>
                <c:pt idx="51">
                  <c:v>95.2</c:v>
                </c:pt>
                <c:pt idx="52">
                  <c:v>112.1</c:v>
                </c:pt>
                <c:pt idx="53">
                  <c:v>117.9</c:v>
                </c:pt>
                <c:pt idx="54">
                  <c:v>100.1</c:v>
                </c:pt>
                <c:pt idx="55">
                  <c:v>103.8</c:v>
                </c:pt>
                <c:pt idx="56">
                  <c:v>105.1</c:v>
                </c:pt>
                <c:pt idx="57">
                  <c:v>99.7</c:v>
                </c:pt>
                <c:pt idx="58">
                  <c:v>116.3</c:v>
                </c:pt>
                <c:pt idx="59">
                  <c:v>115.5</c:v>
                </c:pt>
                <c:pt idx="60">
                  <c:v>100.9</c:v>
                </c:pt>
                <c:pt idx="61">
                  <c:v>99.4</c:v>
                </c:pt>
                <c:pt idx="62">
                  <c:v>100.6</c:v>
                </c:pt>
                <c:pt idx="63">
                  <c:v>100.5</c:v>
                </c:pt>
                <c:pt idx="64">
                  <c:v>95.3</c:v>
                </c:pt>
                <c:pt idx="65">
                  <c:v>97.9</c:v>
                </c:pt>
                <c:pt idx="66">
                  <c:v>103.2</c:v>
                </c:pt>
                <c:pt idx="67">
                  <c:v>113.1</c:v>
                </c:pt>
                <c:pt idx="68">
                  <c:v>109.42</c:v>
                </c:pt>
                <c:pt idx="69">
                  <c:v>108.21</c:v>
                </c:pt>
                <c:pt idx="70">
                  <c:v>107.07</c:v>
                </c:pt>
                <c:pt idx="71">
                  <c:v>108.57</c:v>
                </c:pt>
                <c:pt idx="72">
                  <c:v>99.08</c:v>
                </c:pt>
                <c:pt idx="73">
                  <c:v>101</c:v>
                </c:pt>
                <c:pt idx="74">
                  <c:v>93.32</c:v>
                </c:pt>
                <c:pt idx="75">
                  <c:v>97.41</c:v>
                </c:pt>
                <c:pt idx="76">
                  <c:v>95.32</c:v>
                </c:pt>
                <c:pt idx="77">
                  <c:v>97.67</c:v>
                </c:pt>
                <c:pt idx="78">
                  <c:v>82.44</c:v>
                </c:pt>
                <c:pt idx="79">
                  <c:v>86.1</c:v>
                </c:pt>
                <c:pt idx="80">
                  <c:v>82.18</c:v>
                </c:pt>
                <c:pt idx="81">
                  <c:v>88.83</c:v>
                </c:pt>
                <c:pt idx="82">
                  <c:v>78.010000000000005</c:v>
                </c:pt>
                <c:pt idx="83">
                  <c:v>77.900000000000006</c:v>
                </c:pt>
                <c:pt idx="84">
                  <c:v>78.52</c:v>
                </c:pt>
                <c:pt idx="85">
                  <c:v>73.319999999999993</c:v>
                </c:pt>
                <c:pt idx="86">
                  <c:v>63.1</c:v>
                </c:pt>
                <c:pt idx="87">
                  <c:v>60.7</c:v>
                </c:pt>
                <c:pt idx="88">
                  <c:v>66.87</c:v>
                </c:pt>
                <c:pt idx="89">
                  <c:v>74.11</c:v>
                </c:pt>
                <c:pt idx="90">
                  <c:v>73.02</c:v>
                </c:pt>
                <c:pt idx="91">
                  <c:v>74.8</c:v>
                </c:pt>
                <c:pt idx="92">
                  <c:v>71.37</c:v>
                </c:pt>
                <c:pt idx="93">
                  <c:v>74.150000000000006</c:v>
                </c:pt>
                <c:pt idx="94">
                  <c:v>70.48</c:v>
                </c:pt>
                <c:pt idx="95">
                  <c:v>50.03</c:v>
                </c:pt>
                <c:pt idx="96">
                  <c:v>49.99</c:v>
                </c:pt>
                <c:pt idx="97">
                  <c:v>62.32</c:v>
                </c:pt>
                <c:pt idx="98">
                  <c:v>75.45</c:v>
                </c:pt>
                <c:pt idx="99">
                  <c:v>84.98</c:v>
                </c:pt>
                <c:pt idx="100">
                  <c:v>93.8</c:v>
                </c:pt>
                <c:pt idx="101">
                  <c:v>99.59</c:v>
                </c:pt>
                <c:pt idx="102">
                  <c:v>102.9</c:v>
                </c:pt>
                <c:pt idx="103">
                  <c:v>91.1</c:v>
                </c:pt>
                <c:pt idx="104">
                  <c:v>85.95</c:v>
                </c:pt>
                <c:pt idx="105">
                  <c:v>78.39</c:v>
                </c:pt>
                <c:pt idx="106">
                  <c:v>88.14</c:v>
                </c:pt>
                <c:pt idx="107">
                  <c:v>93.08</c:v>
                </c:pt>
                <c:pt idx="108">
                  <c:v>96.31</c:v>
                </c:pt>
                <c:pt idx="109">
                  <c:v>93.99</c:v>
                </c:pt>
                <c:pt idx="110">
                  <c:v>94.05</c:v>
                </c:pt>
                <c:pt idx="111">
                  <c:v>96.52</c:v>
                </c:pt>
                <c:pt idx="112">
                  <c:v>86.6</c:v>
                </c:pt>
                <c:pt idx="113">
                  <c:v>84.69</c:v>
                </c:pt>
                <c:pt idx="114">
                  <c:v>77.03</c:v>
                </c:pt>
                <c:pt idx="115">
                  <c:v>82.82</c:v>
                </c:pt>
                <c:pt idx="116">
                  <c:v>82.48</c:v>
                </c:pt>
                <c:pt idx="117">
                  <c:v>78.209999999999994</c:v>
                </c:pt>
                <c:pt idx="118">
                  <c:v>72.36</c:v>
                </c:pt>
                <c:pt idx="119">
                  <c:v>77.61</c:v>
                </c:pt>
                <c:pt idx="120">
                  <c:v>83.24</c:v>
                </c:pt>
                <c:pt idx="121">
                  <c:v>80.12</c:v>
                </c:pt>
                <c:pt idx="122">
                  <c:v>89.23</c:v>
                </c:pt>
                <c:pt idx="123">
                  <c:v>80.23</c:v>
                </c:pt>
                <c:pt idx="124">
                  <c:v>86.11</c:v>
                </c:pt>
                <c:pt idx="125">
                  <c:v>78.58</c:v>
                </c:pt>
                <c:pt idx="126">
                  <c:v>84.69</c:v>
                </c:pt>
                <c:pt idx="127">
                  <c:v>88.58</c:v>
                </c:pt>
                <c:pt idx="128">
                  <c:v>87.7</c:v>
                </c:pt>
                <c:pt idx="129">
                  <c:v>101.06</c:v>
                </c:pt>
                <c:pt idx="130">
                  <c:v>116.47</c:v>
                </c:pt>
                <c:pt idx="131">
                  <c:v>119.73</c:v>
                </c:pt>
                <c:pt idx="132">
                  <c:v>124.26</c:v>
                </c:pt>
                <c:pt idx="133">
                  <c:v>120.98</c:v>
                </c:pt>
                <c:pt idx="134">
                  <c:v>119.2</c:v>
                </c:pt>
                <c:pt idx="135">
                  <c:v>119.27</c:v>
                </c:pt>
                <c:pt idx="136">
                  <c:v>117.34</c:v>
                </c:pt>
                <c:pt idx="137">
                  <c:v>117.61</c:v>
                </c:pt>
                <c:pt idx="138">
                  <c:v>119.53</c:v>
                </c:pt>
                <c:pt idx="139">
                  <c:v>123.23</c:v>
                </c:pt>
                <c:pt idx="140">
                  <c:v>122.44</c:v>
                </c:pt>
                <c:pt idx="141">
                  <c:v>114.72</c:v>
                </c:pt>
                <c:pt idx="142">
                  <c:v>113.13</c:v>
                </c:pt>
                <c:pt idx="143">
                  <c:v>119.14</c:v>
                </c:pt>
                <c:pt idx="144">
                  <c:v>114.67</c:v>
                </c:pt>
                <c:pt idx="145">
                  <c:v>110.59</c:v>
                </c:pt>
                <c:pt idx="146">
                  <c:v>104.25</c:v>
                </c:pt>
                <c:pt idx="147">
                  <c:v>105.07</c:v>
                </c:pt>
                <c:pt idx="148">
                  <c:v>101.42</c:v>
                </c:pt>
                <c:pt idx="149">
                  <c:v>101.99</c:v>
                </c:pt>
                <c:pt idx="150">
                  <c:v>107.36</c:v>
                </c:pt>
                <c:pt idx="151">
                  <c:v>98.67</c:v>
                </c:pt>
                <c:pt idx="152">
                  <c:v>102.53</c:v>
                </c:pt>
                <c:pt idx="153">
                  <c:v>103.88</c:v>
                </c:pt>
                <c:pt idx="154">
                  <c:v>95.89</c:v>
                </c:pt>
                <c:pt idx="155">
                  <c:v>105.07</c:v>
                </c:pt>
                <c:pt idx="156">
                  <c:v>99.56</c:v>
                </c:pt>
                <c:pt idx="157">
                  <c:v>102.69</c:v>
                </c:pt>
                <c:pt idx="158">
                  <c:v>102.5</c:v>
                </c:pt>
                <c:pt idx="159">
                  <c:v>102.12</c:v>
                </c:pt>
                <c:pt idx="160">
                  <c:v>96.32</c:v>
                </c:pt>
                <c:pt idx="161">
                  <c:v>94.49</c:v>
                </c:pt>
                <c:pt idx="162">
                  <c:v>96.76</c:v>
                </c:pt>
                <c:pt idx="163">
                  <c:v>98.19</c:v>
                </c:pt>
                <c:pt idx="164">
                  <c:v>96.26</c:v>
                </c:pt>
                <c:pt idx="165">
                  <c:v>94.43</c:v>
                </c:pt>
                <c:pt idx="166">
                  <c:v>95.5</c:v>
                </c:pt>
                <c:pt idx="167">
                  <c:v>98.97</c:v>
                </c:pt>
                <c:pt idx="168">
                  <c:v>99.41</c:v>
                </c:pt>
                <c:pt idx="169">
                  <c:v>99.71</c:v>
                </c:pt>
                <c:pt idx="170">
                  <c:v>96.35</c:v>
                </c:pt>
                <c:pt idx="171">
                  <c:v>91.98</c:v>
                </c:pt>
                <c:pt idx="172">
                  <c:v>89.39</c:v>
                </c:pt>
                <c:pt idx="173">
                  <c:v>86.06</c:v>
                </c:pt>
                <c:pt idx="174">
                  <c:v>91.97</c:v>
                </c:pt>
                <c:pt idx="175">
                  <c:v>92.17</c:v>
                </c:pt>
                <c:pt idx="176">
                  <c:v>85.64</c:v>
                </c:pt>
                <c:pt idx="177">
                  <c:v>91.78</c:v>
                </c:pt>
                <c:pt idx="178">
                  <c:v>96.84</c:v>
                </c:pt>
                <c:pt idx="179">
                  <c:v>100.54</c:v>
                </c:pt>
                <c:pt idx="180">
                  <c:v>105.61</c:v>
                </c:pt>
                <c:pt idx="181">
                  <c:v>98.22</c:v>
                </c:pt>
                <c:pt idx="182">
                  <c:v>105.56</c:v>
                </c:pt>
                <c:pt idx="183">
                  <c:v>107.49</c:v>
                </c:pt>
                <c:pt idx="184">
                  <c:v>112.54</c:v>
                </c:pt>
                <c:pt idx="185">
                  <c:v>108.93</c:v>
                </c:pt>
                <c:pt idx="186">
                  <c:v>90.9</c:v>
                </c:pt>
                <c:pt idx="187">
                  <c:v>99.59</c:v>
                </c:pt>
                <c:pt idx="188">
                  <c:v>102.25</c:v>
                </c:pt>
                <c:pt idx="189">
                  <c:v>105.47</c:v>
                </c:pt>
                <c:pt idx="190">
                  <c:v>104.88</c:v>
                </c:pt>
                <c:pt idx="191">
                  <c:v>112.8</c:v>
                </c:pt>
                <c:pt idx="192">
                  <c:v>114.36</c:v>
                </c:pt>
                <c:pt idx="193">
                  <c:v>108.65</c:v>
                </c:pt>
                <c:pt idx="194">
                  <c:v>103.66</c:v>
                </c:pt>
                <c:pt idx="195">
                  <c:v>109.44</c:v>
                </c:pt>
                <c:pt idx="196">
                  <c:v>100.08</c:v>
                </c:pt>
                <c:pt idx="197">
                  <c:v>109.28</c:v>
                </c:pt>
                <c:pt idx="198">
                  <c:v>102</c:v>
                </c:pt>
                <c:pt idx="199">
                  <c:v>105.59</c:v>
                </c:pt>
                <c:pt idx="200">
                  <c:v>104.1</c:v>
                </c:pt>
                <c:pt idx="201">
                  <c:v>108.32</c:v>
                </c:pt>
                <c:pt idx="202">
                  <c:v>104.9</c:v>
                </c:pt>
                <c:pt idx="203">
                  <c:v>101.77</c:v>
                </c:pt>
                <c:pt idx="204">
                  <c:v>103</c:v>
                </c:pt>
                <c:pt idx="205">
                  <c:v>105.09</c:v>
                </c:pt>
                <c:pt idx="206">
                  <c:v>106.58</c:v>
                </c:pt>
                <c:pt idx="207">
                  <c:v>103.73</c:v>
                </c:pt>
                <c:pt idx="208">
                  <c:v>106.13</c:v>
                </c:pt>
                <c:pt idx="209">
                  <c:v>106.41</c:v>
                </c:pt>
                <c:pt idx="210">
                  <c:v>103.68</c:v>
                </c:pt>
                <c:pt idx="211">
                  <c:v>104.45</c:v>
                </c:pt>
                <c:pt idx="212">
                  <c:v>97.05</c:v>
                </c:pt>
                <c:pt idx="213">
                  <c:v>93.68</c:v>
                </c:pt>
                <c:pt idx="214">
                  <c:v>101.87</c:v>
                </c:pt>
                <c:pt idx="215">
                  <c:v>99.19</c:v>
                </c:pt>
                <c:pt idx="216">
                  <c:v>100.28</c:v>
                </c:pt>
                <c:pt idx="217">
                  <c:v>96.56</c:v>
                </c:pt>
                <c:pt idx="218">
                  <c:v>91.82</c:v>
                </c:pt>
                <c:pt idx="219">
                  <c:v>74.23</c:v>
                </c:pt>
                <c:pt idx="220">
                  <c:v>77.709999999999994</c:v>
                </c:pt>
                <c:pt idx="221">
                  <c:v>55.57</c:v>
                </c:pt>
                <c:pt idx="222">
                  <c:v>56.08</c:v>
                </c:pt>
                <c:pt idx="223">
                  <c:v>59.76</c:v>
                </c:pt>
                <c:pt idx="224">
                  <c:v>55.32</c:v>
                </c:pt>
                <c:pt idx="225">
                  <c:v>63.59</c:v>
                </c:pt>
                <c:pt idx="226">
                  <c:v>100.68</c:v>
                </c:pt>
                <c:pt idx="227">
                  <c:v>99.69</c:v>
                </c:pt>
                <c:pt idx="228">
                  <c:v>95.52</c:v>
                </c:pt>
                <c:pt idx="229">
                  <c:v>100.9</c:v>
                </c:pt>
                <c:pt idx="230">
                  <c:v>100.3</c:v>
                </c:pt>
                <c:pt idx="231">
                  <c:v>96.77</c:v>
                </c:pt>
                <c:pt idx="232">
                  <c:v>95.44</c:v>
                </c:pt>
                <c:pt idx="233">
                  <c:v>79.5</c:v>
                </c:pt>
                <c:pt idx="234">
                  <c:v>69.73</c:v>
                </c:pt>
                <c:pt idx="235">
                  <c:v>72.55</c:v>
                </c:pt>
                <c:pt idx="236">
                  <c:v>68.67</c:v>
                </c:pt>
                <c:pt idx="237">
                  <c:v>63.52</c:v>
                </c:pt>
                <c:pt idx="238">
                  <c:v>76.680000000000007</c:v>
                </c:pt>
                <c:pt idx="239">
                  <c:v>89.74</c:v>
                </c:pt>
                <c:pt idx="240">
                  <c:v>96.9</c:v>
                </c:pt>
                <c:pt idx="241">
                  <c:v>95.9</c:v>
                </c:pt>
                <c:pt idx="242">
                  <c:v>80.13</c:v>
                </c:pt>
                <c:pt idx="243">
                  <c:v>78.260000000000005</c:v>
                </c:pt>
                <c:pt idx="244">
                  <c:v>74.209999999999994</c:v>
                </c:pt>
                <c:pt idx="245">
                  <c:v>70.69</c:v>
                </c:pt>
                <c:pt idx="246">
                  <c:v>85.69</c:v>
                </c:pt>
                <c:pt idx="247">
                  <c:v>103.91</c:v>
                </c:pt>
                <c:pt idx="248">
                  <c:v>97.99</c:v>
                </c:pt>
                <c:pt idx="249">
                  <c:v>84.75</c:v>
                </c:pt>
                <c:pt idx="250">
                  <c:v>77.3</c:v>
                </c:pt>
                <c:pt idx="251">
                  <c:v>81.11</c:v>
                </c:pt>
                <c:pt idx="252">
                  <c:v>73.099999999999994</c:v>
                </c:pt>
                <c:pt idx="253">
                  <c:v>69.64</c:v>
                </c:pt>
                <c:pt idx="254">
                  <c:v>66.81</c:v>
                </c:pt>
                <c:pt idx="255">
                  <c:v>66.81</c:v>
                </c:pt>
                <c:pt idx="256">
                  <c:v>72.81</c:v>
                </c:pt>
                <c:pt idx="257">
                  <c:v>66.72</c:v>
                </c:pt>
                <c:pt idx="258">
                  <c:v>80.349999999999994</c:v>
                </c:pt>
                <c:pt idx="259">
                  <c:v>91.76</c:v>
                </c:pt>
                <c:pt idx="260">
                  <c:v>92.58</c:v>
                </c:pt>
                <c:pt idx="261">
                  <c:v>84.4</c:v>
                </c:pt>
                <c:pt idx="262">
                  <c:v>92.62</c:v>
                </c:pt>
                <c:pt idx="263">
                  <c:v>95.39</c:v>
                </c:pt>
                <c:pt idx="264">
                  <c:v>93.57</c:v>
                </c:pt>
                <c:pt idx="265">
                  <c:v>94.57</c:v>
                </c:pt>
                <c:pt idx="266">
                  <c:v>91.87</c:v>
                </c:pt>
                <c:pt idx="267">
                  <c:v>89.43</c:v>
                </c:pt>
                <c:pt idx="268">
                  <c:v>89.53</c:v>
                </c:pt>
                <c:pt idx="269">
                  <c:v>87.93</c:v>
                </c:pt>
                <c:pt idx="270">
                  <c:v>97.5</c:v>
                </c:pt>
                <c:pt idx="271">
                  <c:v>98.09</c:v>
                </c:pt>
                <c:pt idx="272">
                  <c:v>94.85</c:v>
                </c:pt>
                <c:pt idx="273">
                  <c:v>90.83</c:v>
                </c:pt>
                <c:pt idx="274">
                  <c:v>90.07</c:v>
                </c:pt>
                <c:pt idx="275">
                  <c:v>96.96</c:v>
                </c:pt>
                <c:pt idx="276">
                  <c:v>93.1</c:v>
                </c:pt>
                <c:pt idx="277">
                  <c:v>84.52</c:v>
                </c:pt>
                <c:pt idx="278">
                  <c:v>89.14</c:v>
                </c:pt>
                <c:pt idx="279">
                  <c:v>94.7</c:v>
                </c:pt>
                <c:pt idx="280">
                  <c:v>88.83</c:v>
                </c:pt>
                <c:pt idx="281">
                  <c:v>89.95</c:v>
                </c:pt>
                <c:pt idx="282">
                  <c:v>92.5</c:v>
                </c:pt>
                <c:pt idx="283">
                  <c:v>92.28</c:v>
                </c:pt>
                <c:pt idx="284">
                  <c:v>79.95</c:v>
                </c:pt>
                <c:pt idx="285">
                  <c:v>89.47</c:v>
                </c:pt>
                <c:pt idx="286">
                  <c:v>90.7</c:v>
                </c:pt>
                <c:pt idx="287">
                  <c:v>95.94</c:v>
                </c:pt>
                <c:pt idx="288">
                  <c:v>92.41</c:v>
                </c:pt>
                <c:pt idx="289">
                  <c:v>90.3</c:v>
                </c:pt>
                <c:pt idx="290">
                  <c:v>94.98</c:v>
                </c:pt>
                <c:pt idx="291">
                  <c:v>100.29</c:v>
                </c:pt>
                <c:pt idx="292">
                  <c:v>100.67</c:v>
                </c:pt>
                <c:pt idx="293">
                  <c:v>95.72</c:v>
                </c:pt>
                <c:pt idx="294">
                  <c:v>93.53</c:v>
                </c:pt>
                <c:pt idx="295">
                  <c:v>99.92</c:v>
                </c:pt>
                <c:pt idx="296">
                  <c:v>103.79</c:v>
                </c:pt>
                <c:pt idx="297">
                  <c:v>101.92</c:v>
                </c:pt>
                <c:pt idx="298">
                  <c:v>101.06</c:v>
                </c:pt>
                <c:pt idx="299">
                  <c:v>103.16</c:v>
                </c:pt>
                <c:pt idx="300">
                  <c:v>111.45</c:v>
                </c:pt>
                <c:pt idx="301">
                  <c:v>111.72</c:v>
                </c:pt>
                <c:pt idx="302">
                  <c:v>107.56</c:v>
                </c:pt>
                <c:pt idx="303">
                  <c:v>108.66</c:v>
                </c:pt>
                <c:pt idx="304">
                  <c:v>111.91</c:v>
                </c:pt>
                <c:pt idx="305">
                  <c:v>107.32</c:v>
                </c:pt>
                <c:pt idx="306">
                  <c:v>108.95</c:v>
                </c:pt>
                <c:pt idx="307">
                  <c:v>118.31</c:v>
                </c:pt>
                <c:pt idx="308">
                  <c:v>107.66</c:v>
                </c:pt>
                <c:pt idx="309">
                  <c:v>114.46</c:v>
                </c:pt>
                <c:pt idx="310">
                  <c:v>107.89</c:v>
                </c:pt>
                <c:pt idx="311">
                  <c:v>115.79</c:v>
                </c:pt>
                <c:pt idx="312">
                  <c:v>113.28</c:v>
                </c:pt>
                <c:pt idx="313">
                  <c:v>116.16</c:v>
                </c:pt>
                <c:pt idx="314">
                  <c:v>113.45</c:v>
                </c:pt>
                <c:pt idx="315">
                  <c:v>106.79</c:v>
                </c:pt>
                <c:pt idx="316">
                  <c:v>96.82</c:v>
                </c:pt>
                <c:pt idx="317">
                  <c:v>88.68</c:v>
                </c:pt>
                <c:pt idx="318">
                  <c:v>99.54</c:v>
                </c:pt>
                <c:pt idx="319">
                  <c:v>98.72</c:v>
                </c:pt>
                <c:pt idx="320">
                  <c:v>99.59</c:v>
                </c:pt>
                <c:pt idx="321">
                  <c:v>103.43</c:v>
                </c:pt>
                <c:pt idx="322">
                  <c:v>105.55</c:v>
                </c:pt>
                <c:pt idx="323">
                  <c:v>108.84</c:v>
                </c:pt>
                <c:pt idx="324">
                  <c:v>111.31</c:v>
                </c:pt>
                <c:pt idx="325">
                  <c:v>114.94</c:v>
                </c:pt>
                <c:pt idx="326">
                  <c:v>107.56</c:v>
                </c:pt>
                <c:pt idx="327">
                  <c:v>109.2</c:v>
                </c:pt>
                <c:pt idx="328">
                  <c:v>106.18</c:v>
                </c:pt>
                <c:pt idx="329">
                  <c:v>101.5</c:v>
                </c:pt>
                <c:pt idx="330">
                  <c:v>110.43</c:v>
                </c:pt>
                <c:pt idx="331">
                  <c:v>115.01</c:v>
                </c:pt>
                <c:pt idx="332">
                  <c:v>119.15</c:v>
                </c:pt>
                <c:pt idx="333">
                  <c:v>114.59</c:v>
                </c:pt>
                <c:pt idx="334">
                  <c:v>106.78</c:v>
                </c:pt>
                <c:pt idx="335">
                  <c:v>109.67</c:v>
                </c:pt>
                <c:pt idx="336">
                  <c:v>118.74</c:v>
                </c:pt>
                <c:pt idx="337">
                  <c:v>111.92</c:v>
                </c:pt>
                <c:pt idx="338">
                  <c:v>113.74</c:v>
                </c:pt>
                <c:pt idx="339">
                  <c:v>113.85</c:v>
                </c:pt>
                <c:pt idx="340">
                  <c:v>115.89</c:v>
                </c:pt>
                <c:pt idx="341">
                  <c:v>108.44</c:v>
                </c:pt>
                <c:pt idx="342">
                  <c:v>101.17</c:v>
                </c:pt>
                <c:pt idx="343">
                  <c:v>96.87</c:v>
                </c:pt>
                <c:pt idx="344">
                  <c:v>79.260000000000005</c:v>
                </c:pt>
                <c:pt idx="345">
                  <c:v>70.66</c:v>
                </c:pt>
                <c:pt idx="346">
                  <c:v>83.11</c:v>
                </c:pt>
                <c:pt idx="347">
                  <c:v>79.08</c:v>
                </c:pt>
                <c:pt idx="348">
                  <c:v>87.09</c:v>
                </c:pt>
                <c:pt idx="349">
                  <c:v>93.55</c:v>
                </c:pt>
                <c:pt idx="350">
                  <c:v>92.93</c:v>
                </c:pt>
                <c:pt idx="351">
                  <c:v>93.73</c:v>
                </c:pt>
                <c:pt idx="352">
                  <c:v>78.08</c:v>
                </c:pt>
                <c:pt idx="353">
                  <c:v>70.67</c:v>
                </c:pt>
                <c:pt idx="354">
                  <c:v>77.319999999999993</c:v>
                </c:pt>
                <c:pt idx="355">
                  <c:v>92.44</c:v>
                </c:pt>
                <c:pt idx="356">
                  <c:v>97.59</c:v>
                </c:pt>
                <c:pt idx="357">
                  <c:v>94.01</c:v>
                </c:pt>
                <c:pt idx="358">
                  <c:v>110.18</c:v>
                </c:pt>
                <c:pt idx="359">
                  <c:v>109.64</c:v>
                </c:pt>
                <c:pt idx="360">
                  <c:v>109.67</c:v>
                </c:pt>
                <c:pt idx="361">
                  <c:v>107.2</c:v>
                </c:pt>
                <c:pt idx="362">
                  <c:v>96.1</c:v>
                </c:pt>
                <c:pt idx="363">
                  <c:v>95.47</c:v>
                </c:pt>
                <c:pt idx="364">
                  <c:v>97.23</c:v>
                </c:pt>
                <c:pt idx="365">
                  <c:v>81.12</c:v>
                </c:pt>
                <c:pt idx="366">
                  <c:v>89.3</c:v>
                </c:pt>
                <c:pt idx="367">
                  <c:v>88.14</c:v>
                </c:pt>
                <c:pt idx="368">
                  <c:v>81.08</c:v>
                </c:pt>
                <c:pt idx="369">
                  <c:v>65.680000000000007</c:v>
                </c:pt>
                <c:pt idx="370">
                  <c:v>61.45</c:v>
                </c:pt>
                <c:pt idx="371">
                  <c:v>84.8</c:v>
                </c:pt>
                <c:pt idx="372">
                  <c:v>94.52</c:v>
                </c:pt>
                <c:pt idx="373">
                  <c:v>96.39</c:v>
                </c:pt>
                <c:pt idx="374">
                  <c:v>86.29</c:v>
                </c:pt>
                <c:pt idx="375">
                  <c:v>94.9</c:v>
                </c:pt>
                <c:pt idx="376">
                  <c:v>88.48</c:v>
                </c:pt>
                <c:pt idx="377">
                  <c:v>91.52</c:v>
                </c:pt>
                <c:pt idx="378">
                  <c:v>100.07</c:v>
                </c:pt>
                <c:pt idx="379">
                  <c:v>107.35</c:v>
                </c:pt>
                <c:pt idx="380">
                  <c:v>105.35</c:v>
                </c:pt>
                <c:pt idx="381">
                  <c:v>91.92</c:v>
                </c:pt>
                <c:pt idx="382">
                  <c:v>91.26</c:v>
                </c:pt>
                <c:pt idx="383">
                  <c:v>94.82</c:v>
                </c:pt>
                <c:pt idx="384">
                  <c:v>94.77</c:v>
                </c:pt>
                <c:pt idx="385">
                  <c:v>100.77</c:v>
                </c:pt>
                <c:pt idx="386">
                  <c:v>105.26</c:v>
                </c:pt>
                <c:pt idx="387">
                  <c:v>97.35</c:v>
                </c:pt>
                <c:pt idx="388">
                  <c:v>97.69</c:v>
                </c:pt>
                <c:pt idx="389">
                  <c:v>92.19</c:v>
                </c:pt>
                <c:pt idx="390">
                  <c:v>90.15</c:v>
                </c:pt>
                <c:pt idx="391">
                  <c:v>100.7</c:v>
                </c:pt>
                <c:pt idx="392">
                  <c:v>100.38</c:v>
                </c:pt>
                <c:pt idx="393">
                  <c:v>96.11</c:v>
                </c:pt>
                <c:pt idx="394">
                  <c:v>93.7</c:v>
                </c:pt>
                <c:pt idx="395">
                  <c:v>86.7</c:v>
                </c:pt>
                <c:pt idx="396">
                  <c:v>93.37</c:v>
                </c:pt>
                <c:pt idx="397">
                  <c:v>96.44</c:v>
                </c:pt>
                <c:pt idx="398">
                  <c:v>93.18</c:v>
                </c:pt>
                <c:pt idx="399">
                  <c:v>93.29</c:v>
                </c:pt>
                <c:pt idx="400">
                  <c:v>72.25</c:v>
                </c:pt>
                <c:pt idx="401">
                  <c:v>70.09</c:v>
                </c:pt>
                <c:pt idx="402">
                  <c:v>88.4</c:v>
                </c:pt>
                <c:pt idx="403">
                  <c:v>92.57</c:v>
                </c:pt>
                <c:pt idx="404">
                  <c:v>92.1</c:v>
                </c:pt>
                <c:pt idx="405">
                  <c:v>84.24</c:v>
                </c:pt>
                <c:pt idx="406">
                  <c:v>90.33</c:v>
                </c:pt>
                <c:pt idx="407">
                  <c:v>92.25</c:v>
                </c:pt>
                <c:pt idx="408">
                  <c:v>85.11</c:v>
                </c:pt>
                <c:pt idx="409">
                  <c:v>87.46</c:v>
                </c:pt>
                <c:pt idx="410">
                  <c:v>88.87</c:v>
                </c:pt>
                <c:pt idx="411">
                  <c:v>84.41</c:v>
                </c:pt>
                <c:pt idx="412">
                  <c:v>90.95</c:v>
                </c:pt>
                <c:pt idx="413">
                  <c:v>91.87</c:v>
                </c:pt>
                <c:pt idx="414">
                  <c:v>91.9</c:v>
                </c:pt>
                <c:pt idx="415">
                  <c:v>96.34</c:v>
                </c:pt>
                <c:pt idx="416">
                  <c:v>94.44</c:v>
                </c:pt>
                <c:pt idx="417">
                  <c:v>93.84</c:v>
                </c:pt>
                <c:pt idx="418">
                  <c:v>87.95</c:v>
                </c:pt>
                <c:pt idx="419">
                  <c:v>88.15</c:v>
                </c:pt>
                <c:pt idx="420">
                  <c:v>90.1</c:v>
                </c:pt>
                <c:pt idx="421">
                  <c:v>88.84</c:v>
                </c:pt>
                <c:pt idx="422">
                  <c:v>94.36</c:v>
                </c:pt>
                <c:pt idx="423">
                  <c:v>89.16</c:v>
                </c:pt>
                <c:pt idx="424">
                  <c:v>84.96</c:v>
                </c:pt>
                <c:pt idx="425">
                  <c:v>80.03</c:v>
                </c:pt>
                <c:pt idx="426">
                  <c:v>69.14</c:v>
                </c:pt>
                <c:pt idx="427">
                  <c:v>75.760000000000005</c:v>
                </c:pt>
                <c:pt idx="428">
                  <c:v>69.3</c:v>
                </c:pt>
                <c:pt idx="429">
                  <c:v>57.96</c:v>
                </c:pt>
                <c:pt idx="430">
                  <c:v>49.39</c:v>
                </c:pt>
                <c:pt idx="431">
                  <c:v>50.03</c:v>
                </c:pt>
                <c:pt idx="432">
                  <c:v>47.34</c:v>
                </c:pt>
                <c:pt idx="433">
                  <c:v>41.35</c:v>
                </c:pt>
                <c:pt idx="434">
                  <c:v>42.73</c:v>
                </c:pt>
                <c:pt idx="435">
                  <c:v>54.12</c:v>
                </c:pt>
                <c:pt idx="436">
                  <c:v>61.52</c:v>
                </c:pt>
                <c:pt idx="437">
                  <c:v>35.72</c:v>
                </c:pt>
                <c:pt idx="438">
                  <c:v>46.23</c:v>
                </c:pt>
                <c:pt idx="439">
                  <c:v>44.21</c:v>
                </c:pt>
                <c:pt idx="440">
                  <c:v>42.51</c:v>
                </c:pt>
                <c:pt idx="441">
                  <c:v>27.32</c:v>
                </c:pt>
                <c:pt idx="442">
                  <c:v>30.22</c:v>
                </c:pt>
                <c:pt idx="443">
                  <c:v>51.04</c:v>
                </c:pt>
                <c:pt idx="444">
                  <c:v>71.53</c:v>
                </c:pt>
                <c:pt idx="445">
                  <c:v>65.540000000000006</c:v>
                </c:pt>
                <c:pt idx="446">
                  <c:v>63.42</c:v>
                </c:pt>
                <c:pt idx="447">
                  <c:v>73.84</c:v>
                </c:pt>
                <c:pt idx="448">
                  <c:v>73.69</c:v>
                </c:pt>
                <c:pt idx="449">
                  <c:v>67.040000000000006</c:v>
                </c:pt>
                <c:pt idx="450">
                  <c:v>70.290000000000006</c:v>
                </c:pt>
                <c:pt idx="451">
                  <c:v>75.900000000000006</c:v>
                </c:pt>
                <c:pt idx="452">
                  <c:v>77.290000000000006</c:v>
                </c:pt>
                <c:pt idx="453">
                  <c:v>62.94</c:v>
                </c:pt>
                <c:pt idx="454">
                  <c:v>70.37</c:v>
                </c:pt>
                <c:pt idx="455">
                  <c:v>77.42</c:v>
                </c:pt>
                <c:pt idx="456">
                  <c:v>84.59</c:v>
                </c:pt>
                <c:pt idx="457">
                  <c:v>72.69</c:v>
                </c:pt>
                <c:pt idx="458">
                  <c:v>67.459999999999994</c:v>
                </c:pt>
                <c:pt idx="459">
                  <c:v>72.02</c:v>
                </c:pt>
                <c:pt idx="460">
                  <c:v>65.489999999999995</c:v>
                </c:pt>
                <c:pt idx="461">
                  <c:v>67.540000000000006</c:v>
                </c:pt>
                <c:pt idx="462">
                  <c:v>79.94</c:v>
                </c:pt>
                <c:pt idx="463">
                  <c:v>86.49</c:v>
                </c:pt>
                <c:pt idx="464">
                  <c:v>87.26</c:v>
                </c:pt>
                <c:pt idx="465">
                  <c:v>97.49</c:v>
                </c:pt>
                <c:pt idx="466">
                  <c:v>81.349999999999994</c:v>
                </c:pt>
                <c:pt idx="467">
                  <c:v>83.21</c:v>
                </c:pt>
                <c:pt idx="468">
                  <c:v>76.72</c:v>
                </c:pt>
                <c:pt idx="469">
                  <c:v>71.64</c:v>
                </c:pt>
                <c:pt idx="470">
                  <c:v>74.89</c:v>
                </c:pt>
                <c:pt idx="471">
                  <c:v>52.44</c:v>
                </c:pt>
                <c:pt idx="472">
                  <c:v>55.1</c:v>
                </c:pt>
                <c:pt idx="473">
                  <c:v>50.04</c:v>
                </c:pt>
                <c:pt idx="474">
                  <c:v>66.39</c:v>
                </c:pt>
                <c:pt idx="475">
                  <c:v>77</c:v>
                </c:pt>
                <c:pt idx="476">
                  <c:v>76.2</c:v>
                </c:pt>
                <c:pt idx="477">
                  <c:v>88.41</c:v>
                </c:pt>
                <c:pt idx="478">
                  <c:v>82.5</c:v>
                </c:pt>
                <c:pt idx="479">
                  <c:v>80.349999999999994</c:v>
                </c:pt>
                <c:pt idx="480">
                  <c:v>77.34</c:v>
                </c:pt>
                <c:pt idx="481">
                  <c:v>73.430000000000007</c:v>
                </c:pt>
                <c:pt idx="482">
                  <c:v>78.36</c:v>
                </c:pt>
                <c:pt idx="483">
                  <c:v>71.11</c:v>
                </c:pt>
                <c:pt idx="484">
                  <c:v>81.459999999999994</c:v>
                </c:pt>
                <c:pt idx="485">
                  <c:v>83.99</c:v>
                </c:pt>
                <c:pt idx="486">
                  <c:v>80.930000000000007</c:v>
                </c:pt>
                <c:pt idx="487">
                  <c:v>68.11</c:v>
                </c:pt>
                <c:pt idx="488">
                  <c:v>59.95</c:v>
                </c:pt>
                <c:pt idx="489">
                  <c:v>72.430000000000007</c:v>
                </c:pt>
                <c:pt idx="490">
                  <c:v>63.67</c:v>
                </c:pt>
                <c:pt idx="491">
                  <c:v>74.28</c:v>
                </c:pt>
                <c:pt idx="492">
                  <c:v>80.58</c:v>
                </c:pt>
                <c:pt idx="493">
                  <c:v>91.07</c:v>
                </c:pt>
                <c:pt idx="494">
                  <c:v>85.97</c:v>
                </c:pt>
                <c:pt idx="495">
                  <c:v>89.01</c:v>
                </c:pt>
                <c:pt idx="496">
                  <c:v>84.68</c:v>
                </c:pt>
                <c:pt idx="497">
                  <c:v>72.209999999999994</c:v>
                </c:pt>
                <c:pt idx="498">
                  <c:v>71.05</c:v>
                </c:pt>
                <c:pt idx="499">
                  <c:v>79.010000000000005</c:v>
                </c:pt>
                <c:pt idx="500">
                  <c:v>80.81</c:v>
                </c:pt>
                <c:pt idx="501">
                  <c:v>76.52</c:v>
                </c:pt>
                <c:pt idx="502">
                  <c:v>84.76</c:v>
                </c:pt>
                <c:pt idx="503">
                  <c:v>83.88</c:v>
                </c:pt>
                <c:pt idx="504">
                  <c:v>83.5</c:v>
                </c:pt>
                <c:pt idx="505">
                  <c:v>86.4</c:v>
                </c:pt>
                <c:pt idx="506">
                  <c:v>91.94</c:v>
                </c:pt>
                <c:pt idx="507">
                  <c:v>93.1</c:v>
                </c:pt>
                <c:pt idx="508">
                  <c:v>86.39</c:v>
                </c:pt>
                <c:pt idx="509">
                  <c:v>93.85</c:v>
                </c:pt>
                <c:pt idx="510">
                  <c:v>89.27</c:v>
                </c:pt>
                <c:pt idx="511">
                  <c:v>88.51</c:v>
                </c:pt>
                <c:pt idx="512">
                  <c:v>97.04</c:v>
                </c:pt>
                <c:pt idx="513">
                  <c:v>89.95</c:v>
                </c:pt>
                <c:pt idx="514">
                  <c:v>96.04</c:v>
                </c:pt>
                <c:pt idx="515">
                  <c:v>87.14</c:v>
                </c:pt>
                <c:pt idx="516">
                  <c:v>86.24</c:v>
                </c:pt>
                <c:pt idx="517">
                  <c:v>92.8</c:v>
                </c:pt>
                <c:pt idx="518">
                  <c:v>82.3</c:v>
                </c:pt>
                <c:pt idx="519">
                  <c:v>91.6</c:v>
                </c:pt>
                <c:pt idx="520">
                  <c:v>90.8</c:v>
                </c:pt>
                <c:pt idx="521">
                  <c:v>88.7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000320"/>
        <c:axId val="379001856"/>
      </c:lineChart>
      <c:dateAx>
        <c:axId val="379000320"/>
        <c:scaling>
          <c:orientation val="minMax"/>
          <c:min val="38443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79001856"/>
        <c:crosses val="autoZero"/>
        <c:auto val="1"/>
        <c:lblOffset val="100"/>
        <c:baseTimeUnit val="months"/>
      </c:dateAx>
      <c:valAx>
        <c:axId val="379001856"/>
        <c:scaling>
          <c:orientation val="minMax"/>
          <c:max val="150"/>
        </c:scaling>
        <c:delete val="0"/>
        <c:axPos val="l"/>
        <c:numFmt formatCode="General" sourceLinked="1"/>
        <c:majorTickMark val="out"/>
        <c:minorTickMark val="none"/>
        <c:tickLblPos val="nextTo"/>
        <c:crossAx val="379000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1.6393700787401575E-2"/>
          <c:y val="0.9081537253098837"/>
          <c:w val="0.9712606202002525"/>
          <c:h val="8.3935475218882408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074365704294E-2"/>
          <c:y val="5.7938773145389789E-2"/>
          <c:w val="0.86186920384951926"/>
          <c:h val="0.6286543027352467"/>
        </c:manualLayout>
      </c:layout>
      <c:lineChart>
        <c:grouping val="standard"/>
        <c:varyColors val="0"/>
        <c:ser>
          <c:idx val="0"/>
          <c:order val="0"/>
          <c:tx>
            <c:strRef>
              <c:f>Hoja4!$C$16</c:f>
              <c:strCache>
                <c:ptCount val="1"/>
                <c:pt idx="0">
                  <c:v>Intensión de compra vehículos</c:v>
                </c:pt>
              </c:strCache>
            </c:strRef>
          </c:tx>
          <c:spPr>
            <a:ln w="22225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Hoja4!$A$19:$A$91</c:f>
              <c:numCache>
                <c:formatCode>m/d/yyyy</c:formatCode>
                <c:ptCount val="73"/>
                <c:pt idx="0">
                  <c:v>40237</c:v>
                </c:pt>
                <c:pt idx="1">
                  <c:v>40268</c:v>
                </c:pt>
                <c:pt idx="2">
                  <c:v>40298</c:v>
                </c:pt>
                <c:pt idx="3">
                  <c:v>40329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40482</c:v>
                </c:pt>
                <c:pt idx="9">
                  <c:v>40512</c:v>
                </c:pt>
                <c:pt idx="10">
                  <c:v>40543</c:v>
                </c:pt>
                <c:pt idx="11">
                  <c:v>40574</c:v>
                </c:pt>
                <c:pt idx="12">
                  <c:v>40602</c:v>
                </c:pt>
                <c:pt idx="13">
                  <c:v>40633</c:v>
                </c:pt>
                <c:pt idx="14">
                  <c:v>40663</c:v>
                </c:pt>
                <c:pt idx="15">
                  <c:v>40694</c:v>
                </c:pt>
                <c:pt idx="16">
                  <c:v>40724</c:v>
                </c:pt>
                <c:pt idx="17">
                  <c:v>40755</c:v>
                </c:pt>
                <c:pt idx="18">
                  <c:v>40786</c:v>
                </c:pt>
                <c:pt idx="19">
                  <c:v>40816</c:v>
                </c:pt>
                <c:pt idx="20">
                  <c:v>40847</c:v>
                </c:pt>
                <c:pt idx="21">
                  <c:v>40877</c:v>
                </c:pt>
                <c:pt idx="22">
                  <c:v>40908</c:v>
                </c:pt>
                <c:pt idx="23">
                  <c:v>40939</c:v>
                </c:pt>
                <c:pt idx="24">
                  <c:v>40968</c:v>
                </c:pt>
                <c:pt idx="25">
                  <c:v>40999</c:v>
                </c:pt>
                <c:pt idx="26">
                  <c:v>41029</c:v>
                </c:pt>
                <c:pt idx="27">
                  <c:v>41060</c:v>
                </c:pt>
                <c:pt idx="28">
                  <c:v>41090</c:v>
                </c:pt>
                <c:pt idx="29">
                  <c:v>41121</c:v>
                </c:pt>
                <c:pt idx="30">
                  <c:v>41152</c:v>
                </c:pt>
                <c:pt idx="31">
                  <c:v>41182</c:v>
                </c:pt>
                <c:pt idx="32">
                  <c:v>41213</c:v>
                </c:pt>
                <c:pt idx="33">
                  <c:v>41243</c:v>
                </c:pt>
                <c:pt idx="34">
                  <c:v>41274</c:v>
                </c:pt>
                <c:pt idx="35">
                  <c:v>41305</c:v>
                </c:pt>
                <c:pt idx="36">
                  <c:v>41333</c:v>
                </c:pt>
                <c:pt idx="37">
                  <c:v>41364</c:v>
                </c:pt>
                <c:pt idx="38">
                  <c:v>41394</c:v>
                </c:pt>
                <c:pt idx="39">
                  <c:v>41425</c:v>
                </c:pt>
                <c:pt idx="40">
                  <c:v>41455</c:v>
                </c:pt>
                <c:pt idx="41">
                  <c:v>41486</c:v>
                </c:pt>
                <c:pt idx="42">
                  <c:v>41517</c:v>
                </c:pt>
                <c:pt idx="43">
                  <c:v>41547</c:v>
                </c:pt>
                <c:pt idx="44">
                  <c:v>41578</c:v>
                </c:pt>
                <c:pt idx="45">
                  <c:v>41608</c:v>
                </c:pt>
                <c:pt idx="46">
                  <c:v>41639</c:v>
                </c:pt>
                <c:pt idx="47">
                  <c:v>41670</c:v>
                </c:pt>
                <c:pt idx="48">
                  <c:v>41698</c:v>
                </c:pt>
                <c:pt idx="49">
                  <c:v>41729</c:v>
                </c:pt>
                <c:pt idx="50">
                  <c:v>41759</c:v>
                </c:pt>
                <c:pt idx="51">
                  <c:v>41790</c:v>
                </c:pt>
                <c:pt idx="52">
                  <c:v>41820</c:v>
                </c:pt>
                <c:pt idx="53">
                  <c:v>41851</c:v>
                </c:pt>
                <c:pt idx="54">
                  <c:v>41882</c:v>
                </c:pt>
                <c:pt idx="55">
                  <c:v>41912</c:v>
                </c:pt>
                <c:pt idx="56">
                  <c:v>41943</c:v>
                </c:pt>
                <c:pt idx="57">
                  <c:v>41973</c:v>
                </c:pt>
                <c:pt idx="58">
                  <c:v>42004</c:v>
                </c:pt>
                <c:pt idx="59">
                  <c:v>42035</c:v>
                </c:pt>
                <c:pt idx="60">
                  <c:v>42063</c:v>
                </c:pt>
                <c:pt idx="61">
                  <c:v>42094</c:v>
                </c:pt>
                <c:pt idx="62">
                  <c:v>42124</c:v>
                </c:pt>
                <c:pt idx="63">
                  <c:v>42155</c:v>
                </c:pt>
                <c:pt idx="64">
                  <c:v>42185</c:v>
                </c:pt>
                <c:pt idx="65">
                  <c:v>42216</c:v>
                </c:pt>
                <c:pt idx="66">
                  <c:v>42247</c:v>
                </c:pt>
                <c:pt idx="67">
                  <c:v>42277</c:v>
                </c:pt>
                <c:pt idx="68">
                  <c:v>42308</c:v>
                </c:pt>
                <c:pt idx="69">
                  <c:v>42338</c:v>
                </c:pt>
                <c:pt idx="70">
                  <c:v>42369</c:v>
                </c:pt>
                <c:pt idx="71">
                  <c:v>42400</c:v>
                </c:pt>
                <c:pt idx="72">
                  <c:v>42429</c:v>
                </c:pt>
              </c:numCache>
            </c:numRef>
          </c:cat>
          <c:val>
            <c:numRef>
              <c:f>(Hoja4!$C$19:$C$80,Hoja4!$B$19:$B$80)</c:f>
              <c:numCache>
                <c:formatCode>General</c:formatCode>
                <c:ptCount val="124"/>
                <c:pt idx="0">
                  <c:v>1.9</c:v>
                </c:pt>
                <c:pt idx="1">
                  <c:v>1.3</c:v>
                </c:pt>
                <c:pt idx="2">
                  <c:v>2.4</c:v>
                </c:pt>
                <c:pt idx="3">
                  <c:v>2.7</c:v>
                </c:pt>
                <c:pt idx="4">
                  <c:v>1.4</c:v>
                </c:pt>
                <c:pt idx="5">
                  <c:v>1.7</c:v>
                </c:pt>
                <c:pt idx="6">
                  <c:v>1.8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3.4</c:v>
                </c:pt>
                <c:pt idx="10">
                  <c:v>3.1</c:v>
                </c:pt>
                <c:pt idx="11">
                  <c:v>3.2</c:v>
                </c:pt>
                <c:pt idx="12">
                  <c:v>3.9</c:v>
                </c:pt>
                <c:pt idx="13">
                  <c:v>3.5</c:v>
                </c:pt>
                <c:pt idx="14">
                  <c:v>4.5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3.5</c:v>
                </c:pt>
                <c:pt idx="19">
                  <c:v>3.2</c:v>
                </c:pt>
                <c:pt idx="20">
                  <c:v>3.4</c:v>
                </c:pt>
                <c:pt idx="21">
                  <c:v>4.2</c:v>
                </c:pt>
                <c:pt idx="22">
                  <c:v>4</c:v>
                </c:pt>
                <c:pt idx="23">
                  <c:v>3.2</c:v>
                </c:pt>
                <c:pt idx="24">
                  <c:v>3.2</c:v>
                </c:pt>
                <c:pt idx="25">
                  <c:v>4.2</c:v>
                </c:pt>
                <c:pt idx="26">
                  <c:v>3.1</c:v>
                </c:pt>
                <c:pt idx="27">
                  <c:v>2.9</c:v>
                </c:pt>
                <c:pt idx="28">
                  <c:v>4.0999999999999996</c:v>
                </c:pt>
                <c:pt idx="29">
                  <c:v>4.3</c:v>
                </c:pt>
                <c:pt idx="30">
                  <c:v>3.9</c:v>
                </c:pt>
                <c:pt idx="31">
                  <c:v>3.8</c:v>
                </c:pt>
                <c:pt idx="32">
                  <c:v>4.5</c:v>
                </c:pt>
                <c:pt idx="33">
                  <c:v>4.3</c:v>
                </c:pt>
                <c:pt idx="34">
                  <c:v>4</c:v>
                </c:pt>
                <c:pt idx="35">
                  <c:v>2.9</c:v>
                </c:pt>
                <c:pt idx="36">
                  <c:v>3.4</c:v>
                </c:pt>
                <c:pt idx="37">
                  <c:v>4</c:v>
                </c:pt>
                <c:pt idx="38">
                  <c:v>3.8</c:v>
                </c:pt>
                <c:pt idx="39">
                  <c:v>3.2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4.3</c:v>
                </c:pt>
                <c:pt idx="44">
                  <c:v>4.2</c:v>
                </c:pt>
                <c:pt idx="45">
                  <c:v>3.3</c:v>
                </c:pt>
                <c:pt idx="46">
                  <c:v>4</c:v>
                </c:pt>
                <c:pt idx="47">
                  <c:v>3.9</c:v>
                </c:pt>
                <c:pt idx="48">
                  <c:v>5.4</c:v>
                </c:pt>
                <c:pt idx="49">
                  <c:v>4</c:v>
                </c:pt>
                <c:pt idx="50">
                  <c:v>3.4</c:v>
                </c:pt>
                <c:pt idx="51">
                  <c:v>3.8</c:v>
                </c:pt>
                <c:pt idx="52">
                  <c:v>4.5999999999999996</c:v>
                </c:pt>
                <c:pt idx="53">
                  <c:v>5</c:v>
                </c:pt>
                <c:pt idx="54">
                  <c:v>4.9000000000000004</c:v>
                </c:pt>
                <c:pt idx="55">
                  <c:v>4.3</c:v>
                </c:pt>
                <c:pt idx="56">
                  <c:v>3.9</c:v>
                </c:pt>
                <c:pt idx="57">
                  <c:v>4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4.0999999999999996</c:v>
                </c:pt>
                <c:pt idx="61">
                  <c:v>3.9</c:v>
                </c:pt>
                <c:pt idx="62">
                  <c:v>1.9</c:v>
                </c:pt>
                <c:pt idx="63">
                  <c:v>1.3</c:v>
                </c:pt>
                <c:pt idx="64">
                  <c:v>2.4</c:v>
                </c:pt>
                <c:pt idx="65">
                  <c:v>2.7</c:v>
                </c:pt>
                <c:pt idx="66">
                  <c:v>1.4</c:v>
                </c:pt>
                <c:pt idx="67">
                  <c:v>1.7</c:v>
                </c:pt>
                <c:pt idx="68">
                  <c:v>1.8</c:v>
                </c:pt>
                <c:pt idx="69">
                  <c:v>2.2000000000000002</c:v>
                </c:pt>
                <c:pt idx="70">
                  <c:v>2.2000000000000002</c:v>
                </c:pt>
                <c:pt idx="71">
                  <c:v>3.4</c:v>
                </c:pt>
                <c:pt idx="72">
                  <c:v>3.1</c:v>
                </c:pt>
                <c:pt idx="73">
                  <c:v>3.2</c:v>
                </c:pt>
                <c:pt idx="74">
                  <c:v>3.9</c:v>
                </c:pt>
                <c:pt idx="75">
                  <c:v>3.5</c:v>
                </c:pt>
                <c:pt idx="76">
                  <c:v>4.5</c:v>
                </c:pt>
                <c:pt idx="77">
                  <c:v>3.4</c:v>
                </c:pt>
                <c:pt idx="78">
                  <c:v>3.5</c:v>
                </c:pt>
                <c:pt idx="79">
                  <c:v>3.7</c:v>
                </c:pt>
                <c:pt idx="80">
                  <c:v>3.5</c:v>
                </c:pt>
                <c:pt idx="81">
                  <c:v>3.2</c:v>
                </c:pt>
                <c:pt idx="82">
                  <c:v>3.4</c:v>
                </c:pt>
                <c:pt idx="83">
                  <c:v>4.2</c:v>
                </c:pt>
                <c:pt idx="84">
                  <c:v>4</c:v>
                </c:pt>
                <c:pt idx="85">
                  <c:v>3.2</c:v>
                </c:pt>
                <c:pt idx="86">
                  <c:v>3.2</c:v>
                </c:pt>
                <c:pt idx="87">
                  <c:v>4.2</c:v>
                </c:pt>
                <c:pt idx="88">
                  <c:v>3.1</c:v>
                </c:pt>
                <c:pt idx="89">
                  <c:v>2.9</c:v>
                </c:pt>
                <c:pt idx="90">
                  <c:v>4.0999999999999996</c:v>
                </c:pt>
                <c:pt idx="91">
                  <c:v>4.3</c:v>
                </c:pt>
                <c:pt idx="92">
                  <c:v>3.9</c:v>
                </c:pt>
                <c:pt idx="93">
                  <c:v>3.8</c:v>
                </c:pt>
                <c:pt idx="94">
                  <c:v>4.5</c:v>
                </c:pt>
                <c:pt idx="95">
                  <c:v>4.3</c:v>
                </c:pt>
                <c:pt idx="96">
                  <c:v>4</c:v>
                </c:pt>
                <c:pt idx="97">
                  <c:v>2.9</c:v>
                </c:pt>
                <c:pt idx="98">
                  <c:v>3.4</c:v>
                </c:pt>
                <c:pt idx="99">
                  <c:v>4</c:v>
                </c:pt>
                <c:pt idx="100">
                  <c:v>3.8</c:v>
                </c:pt>
                <c:pt idx="101">
                  <c:v>3.2</c:v>
                </c:pt>
                <c:pt idx="102">
                  <c:v>3.7</c:v>
                </c:pt>
                <c:pt idx="103">
                  <c:v>3.8</c:v>
                </c:pt>
                <c:pt idx="104">
                  <c:v>3.8</c:v>
                </c:pt>
                <c:pt idx="105">
                  <c:v>4.3</c:v>
                </c:pt>
                <c:pt idx="106">
                  <c:v>4.2</c:v>
                </c:pt>
                <c:pt idx="107">
                  <c:v>3.3</c:v>
                </c:pt>
                <c:pt idx="108">
                  <c:v>4</c:v>
                </c:pt>
                <c:pt idx="109">
                  <c:v>3.9</c:v>
                </c:pt>
                <c:pt idx="110">
                  <c:v>5.4</c:v>
                </c:pt>
                <c:pt idx="111">
                  <c:v>4</c:v>
                </c:pt>
                <c:pt idx="112">
                  <c:v>3.4</c:v>
                </c:pt>
                <c:pt idx="113">
                  <c:v>3.8</c:v>
                </c:pt>
                <c:pt idx="114">
                  <c:v>4.5999999999999996</c:v>
                </c:pt>
                <c:pt idx="115">
                  <c:v>5</c:v>
                </c:pt>
                <c:pt idx="116">
                  <c:v>4.9000000000000004</c:v>
                </c:pt>
                <c:pt idx="117">
                  <c:v>4.3</c:v>
                </c:pt>
                <c:pt idx="118">
                  <c:v>3.9</c:v>
                </c:pt>
                <c:pt idx="119">
                  <c:v>4</c:v>
                </c:pt>
                <c:pt idx="120">
                  <c:v>4.2</c:v>
                </c:pt>
                <c:pt idx="121">
                  <c:v>4.4000000000000004</c:v>
                </c:pt>
                <c:pt idx="122">
                  <c:v>4.0999999999999996</c:v>
                </c:pt>
                <c:pt idx="123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Hoja4!$G$16</c:f>
              <c:strCache>
                <c:ptCount val="1"/>
                <c:pt idx="0">
                  <c:v>Intensión Compra de Casa</c:v>
                </c:pt>
              </c:strCache>
            </c:strRef>
          </c:tx>
          <c:spPr>
            <a:ln w="222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Hoja4!$A$19:$A$91</c:f>
              <c:numCache>
                <c:formatCode>m/d/yyyy</c:formatCode>
                <c:ptCount val="73"/>
                <c:pt idx="0">
                  <c:v>40237</c:v>
                </c:pt>
                <c:pt idx="1">
                  <c:v>40268</c:v>
                </c:pt>
                <c:pt idx="2">
                  <c:v>40298</c:v>
                </c:pt>
                <c:pt idx="3">
                  <c:v>40329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40482</c:v>
                </c:pt>
                <c:pt idx="9">
                  <c:v>40512</c:v>
                </c:pt>
                <c:pt idx="10">
                  <c:v>40543</c:v>
                </c:pt>
                <c:pt idx="11">
                  <c:v>40574</c:v>
                </c:pt>
                <c:pt idx="12">
                  <c:v>40602</c:v>
                </c:pt>
                <c:pt idx="13">
                  <c:v>40633</c:v>
                </c:pt>
                <c:pt idx="14">
                  <c:v>40663</c:v>
                </c:pt>
                <c:pt idx="15">
                  <c:v>40694</c:v>
                </c:pt>
                <c:pt idx="16">
                  <c:v>40724</c:v>
                </c:pt>
                <c:pt idx="17">
                  <c:v>40755</c:v>
                </c:pt>
                <c:pt idx="18">
                  <c:v>40786</c:v>
                </c:pt>
                <c:pt idx="19">
                  <c:v>40816</c:v>
                </c:pt>
                <c:pt idx="20">
                  <c:v>40847</c:v>
                </c:pt>
                <c:pt idx="21">
                  <c:v>40877</c:v>
                </c:pt>
                <c:pt idx="22">
                  <c:v>40908</c:v>
                </c:pt>
                <c:pt idx="23">
                  <c:v>40939</c:v>
                </c:pt>
                <c:pt idx="24">
                  <c:v>40968</c:v>
                </c:pt>
                <c:pt idx="25">
                  <c:v>40999</c:v>
                </c:pt>
                <c:pt idx="26">
                  <c:v>41029</c:v>
                </c:pt>
                <c:pt idx="27">
                  <c:v>41060</c:v>
                </c:pt>
                <c:pt idx="28">
                  <c:v>41090</c:v>
                </c:pt>
                <c:pt idx="29">
                  <c:v>41121</c:v>
                </c:pt>
                <c:pt idx="30">
                  <c:v>41152</c:v>
                </c:pt>
                <c:pt idx="31">
                  <c:v>41182</c:v>
                </c:pt>
                <c:pt idx="32">
                  <c:v>41213</c:v>
                </c:pt>
                <c:pt idx="33">
                  <c:v>41243</c:v>
                </c:pt>
                <c:pt idx="34">
                  <c:v>41274</c:v>
                </c:pt>
                <c:pt idx="35">
                  <c:v>41305</c:v>
                </c:pt>
                <c:pt idx="36">
                  <c:v>41333</c:v>
                </c:pt>
                <c:pt idx="37">
                  <c:v>41364</c:v>
                </c:pt>
                <c:pt idx="38">
                  <c:v>41394</c:v>
                </c:pt>
                <c:pt idx="39">
                  <c:v>41425</c:v>
                </c:pt>
                <c:pt idx="40">
                  <c:v>41455</c:v>
                </c:pt>
                <c:pt idx="41">
                  <c:v>41486</c:v>
                </c:pt>
                <c:pt idx="42">
                  <c:v>41517</c:v>
                </c:pt>
                <c:pt idx="43">
                  <c:v>41547</c:v>
                </c:pt>
                <c:pt idx="44">
                  <c:v>41578</c:v>
                </c:pt>
                <c:pt idx="45">
                  <c:v>41608</c:v>
                </c:pt>
                <c:pt idx="46">
                  <c:v>41639</c:v>
                </c:pt>
                <c:pt idx="47">
                  <c:v>41670</c:v>
                </c:pt>
                <c:pt idx="48">
                  <c:v>41698</c:v>
                </c:pt>
                <c:pt idx="49">
                  <c:v>41729</c:v>
                </c:pt>
                <c:pt idx="50">
                  <c:v>41759</c:v>
                </c:pt>
                <c:pt idx="51">
                  <c:v>41790</c:v>
                </c:pt>
                <c:pt idx="52">
                  <c:v>41820</c:v>
                </c:pt>
                <c:pt idx="53">
                  <c:v>41851</c:v>
                </c:pt>
                <c:pt idx="54">
                  <c:v>41882</c:v>
                </c:pt>
                <c:pt idx="55">
                  <c:v>41912</c:v>
                </c:pt>
                <c:pt idx="56">
                  <c:v>41943</c:v>
                </c:pt>
                <c:pt idx="57">
                  <c:v>41973</c:v>
                </c:pt>
                <c:pt idx="58">
                  <c:v>42004</c:v>
                </c:pt>
                <c:pt idx="59">
                  <c:v>42035</c:v>
                </c:pt>
                <c:pt idx="60">
                  <c:v>42063</c:v>
                </c:pt>
                <c:pt idx="61">
                  <c:v>42094</c:v>
                </c:pt>
                <c:pt idx="62">
                  <c:v>42124</c:v>
                </c:pt>
                <c:pt idx="63">
                  <c:v>42155</c:v>
                </c:pt>
                <c:pt idx="64">
                  <c:v>42185</c:v>
                </c:pt>
                <c:pt idx="65">
                  <c:v>42216</c:v>
                </c:pt>
                <c:pt idx="66">
                  <c:v>42247</c:v>
                </c:pt>
                <c:pt idx="67">
                  <c:v>42277</c:v>
                </c:pt>
                <c:pt idx="68">
                  <c:v>42308</c:v>
                </c:pt>
                <c:pt idx="69">
                  <c:v>42338</c:v>
                </c:pt>
                <c:pt idx="70">
                  <c:v>42369</c:v>
                </c:pt>
                <c:pt idx="71">
                  <c:v>42400</c:v>
                </c:pt>
                <c:pt idx="72">
                  <c:v>42429</c:v>
                </c:pt>
              </c:numCache>
            </c:numRef>
          </c:cat>
          <c:val>
            <c:numRef>
              <c:f>Hoja4!$G$19:$G$91</c:f>
              <c:numCache>
                <c:formatCode>General</c:formatCode>
                <c:ptCount val="73"/>
                <c:pt idx="0">
                  <c:v>2.7</c:v>
                </c:pt>
                <c:pt idx="1">
                  <c:v>2.8</c:v>
                </c:pt>
                <c:pt idx="2">
                  <c:v>2.1</c:v>
                </c:pt>
                <c:pt idx="3">
                  <c:v>2.1</c:v>
                </c:pt>
                <c:pt idx="4">
                  <c:v>2</c:v>
                </c:pt>
                <c:pt idx="5">
                  <c:v>1.9</c:v>
                </c:pt>
                <c:pt idx="6">
                  <c:v>2.1</c:v>
                </c:pt>
                <c:pt idx="7">
                  <c:v>2</c:v>
                </c:pt>
                <c:pt idx="8">
                  <c:v>2.2000000000000002</c:v>
                </c:pt>
                <c:pt idx="9">
                  <c:v>3.7</c:v>
                </c:pt>
                <c:pt idx="10">
                  <c:v>3.5</c:v>
                </c:pt>
                <c:pt idx="11">
                  <c:v>5.2</c:v>
                </c:pt>
                <c:pt idx="12">
                  <c:v>4.9000000000000004</c:v>
                </c:pt>
                <c:pt idx="13">
                  <c:v>4.0999999999999996</c:v>
                </c:pt>
                <c:pt idx="14">
                  <c:v>5</c:v>
                </c:pt>
                <c:pt idx="15">
                  <c:v>5.5</c:v>
                </c:pt>
                <c:pt idx="16">
                  <c:v>4.3</c:v>
                </c:pt>
                <c:pt idx="17">
                  <c:v>4.9000000000000004</c:v>
                </c:pt>
                <c:pt idx="18">
                  <c:v>4</c:v>
                </c:pt>
                <c:pt idx="19">
                  <c:v>4.7</c:v>
                </c:pt>
                <c:pt idx="20">
                  <c:v>4.4000000000000004</c:v>
                </c:pt>
                <c:pt idx="21">
                  <c:v>4.9000000000000004</c:v>
                </c:pt>
                <c:pt idx="22">
                  <c:v>5.4</c:v>
                </c:pt>
                <c:pt idx="23">
                  <c:v>4.2</c:v>
                </c:pt>
                <c:pt idx="24">
                  <c:v>4.2</c:v>
                </c:pt>
                <c:pt idx="25">
                  <c:v>4.9000000000000004</c:v>
                </c:pt>
                <c:pt idx="26">
                  <c:v>4.5</c:v>
                </c:pt>
                <c:pt idx="27">
                  <c:v>4.7</c:v>
                </c:pt>
                <c:pt idx="28">
                  <c:v>5.3</c:v>
                </c:pt>
                <c:pt idx="29">
                  <c:v>4.5999999999999996</c:v>
                </c:pt>
                <c:pt idx="30">
                  <c:v>5.5</c:v>
                </c:pt>
                <c:pt idx="31">
                  <c:v>5.4</c:v>
                </c:pt>
                <c:pt idx="32">
                  <c:v>5.4</c:v>
                </c:pt>
                <c:pt idx="33">
                  <c:v>6.6</c:v>
                </c:pt>
                <c:pt idx="34">
                  <c:v>5.3</c:v>
                </c:pt>
                <c:pt idx="35">
                  <c:v>5.4</c:v>
                </c:pt>
                <c:pt idx="36">
                  <c:v>3.8</c:v>
                </c:pt>
                <c:pt idx="37">
                  <c:v>5.6</c:v>
                </c:pt>
                <c:pt idx="38">
                  <c:v>5.6</c:v>
                </c:pt>
                <c:pt idx="39">
                  <c:v>5.4</c:v>
                </c:pt>
                <c:pt idx="40">
                  <c:v>5.4</c:v>
                </c:pt>
                <c:pt idx="41">
                  <c:v>6.9</c:v>
                </c:pt>
                <c:pt idx="42">
                  <c:v>5.0999999999999996</c:v>
                </c:pt>
                <c:pt idx="43">
                  <c:v>6.5</c:v>
                </c:pt>
                <c:pt idx="44">
                  <c:v>5.5</c:v>
                </c:pt>
                <c:pt idx="45">
                  <c:v>5</c:v>
                </c:pt>
                <c:pt idx="46">
                  <c:v>7.4</c:v>
                </c:pt>
                <c:pt idx="47">
                  <c:v>5.4</c:v>
                </c:pt>
                <c:pt idx="48">
                  <c:v>5.7</c:v>
                </c:pt>
                <c:pt idx="49">
                  <c:v>5.3</c:v>
                </c:pt>
                <c:pt idx="50">
                  <c:v>5.6</c:v>
                </c:pt>
                <c:pt idx="51">
                  <c:v>5</c:v>
                </c:pt>
                <c:pt idx="52">
                  <c:v>5.4</c:v>
                </c:pt>
                <c:pt idx="53">
                  <c:v>4.5999999999999996</c:v>
                </c:pt>
                <c:pt idx="54">
                  <c:v>5.3</c:v>
                </c:pt>
                <c:pt idx="55">
                  <c:v>5.0999999999999996</c:v>
                </c:pt>
                <c:pt idx="56">
                  <c:v>5.7</c:v>
                </c:pt>
                <c:pt idx="57">
                  <c:v>6.5</c:v>
                </c:pt>
                <c:pt idx="58">
                  <c:v>4.9000000000000004</c:v>
                </c:pt>
                <c:pt idx="59">
                  <c:v>5.4</c:v>
                </c:pt>
                <c:pt idx="60">
                  <c:v>5.6</c:v>
                </c:pt>
                <c:pt idx="61" formatCode="m/d/yyyy">
                  <c:v>4.8</c:v>
                </c:pt>
                <c:pt idx="62" formatCode="m/d/yyyy">
                  <c:v>5.0999999999999996</c:v>
                </c:pt>
                <c:pt idx="63" formatCode="m/d/yyyy">
                  <c:v>5.9</c:v>
                </c:pt>
                <c:pt idx="64" formatCode="m/d/yyyy">
                  <c:v>5.6</c:v>
                </c:pt>
                <c:pt idx="65" formatCode="m/d/yyyy">
                  <c:v>5.9</c:v>
                </c:pt>
                <c:pt idx="66" formatCode="m/d/yyyy">
                  <c:v>4.4000000000000004</c:v>
                </c:pt>
                <c:pt idx="67" formatCode="m/d/yyyy">
                  <c:v>5.8</c:v>
                </c:pt>
                <c:pt idx="68" formatCode="m/d/yyyy">
                  <c:v>6.2</c:v>
                </c:pt>
                <c:pt idx="69">
                  <c:v>6</c:v>
                </c:pt>
                <c:pt idx="70">
                  <c:v>6.2</c:v>
                </c:pt>
                <c:pt idx="71">
                  <c:v>7.4</c:v>
                </c:pt>
                <c:pt idx="72">
                  <c:v>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75424"/>
        <c:axId val="378776960"/>
      </c:lineChart>
      <c:lineChart>
        <c:grouping val="standard"/>
        <c:varyColors val="0"/>
        <c:ser>
          <c:idx val="2"/>
          <c:order val="2"/>
          <c:tx>
            <c:strRef>
              <c:f>Hoja4!$B$14</c:f>
              <c:strCache>
                <c:ptCount val="1"/>
                <c:pt idx="0">
                  <c:v>ICC CB</c:v>
                </c:pt>
              </c:strCache>
            </c:strRef>
          </c:tx>
          <c:spPr>
            <a:ln w="22225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Hoja4!$A$19:$A$89</c:f>
              <c:numCache>
                <c:formatCode>m/d/yyyy</c:formatCode>
                <c:ptCount val="71"/>
                <c:pt idx="0">
                  <c:v>40237</c:v>
                </c:pt>
                <c:pt idx="1">
                  <c:v>40268</c:v>
                </c:pt>
                <c:pt idx="2">
                  <c:v>40298</c:v>
                </c:pt>
                <c:pt idx="3">
                  <c:v>40329</c:v>
                </c:pt>
                <c:pt idx="4">
                  <c:v>40359</c:v>
                </c:pt>
                <c:pt idx="5">
                  <c:v>40390</c:v>
                </c:pt>
                <c:pt idx="6">
                  <c:v>40421</c:v>
                </c:pt>
                <c:pt idx="7">
                  <c:v>40451</c:v>
                </c:pt>
                <c:pt idx="8">
                  <c:v>40482</c:v>
                </c:pt>
                <c:pt idx="9">
                  <c:v>40512</c:v>
                </c:pt>
                <c:pt idx="10">
                  <c:v>40543</c:v>
                </c:pt>
                <c:pt idx="11">
                  <c:v>40574</c:v>
                </c:pt>
                <c:pt idx="12">
                  <c:v>40602</c:v>
                </c:pt>
                <c:pt idx="13">
                  <c:v>40633</c:v>
                </c:pt>
                <c:pt idx="14">
                  <c:v>40663</c:v>
                </c:pt>
                <c:pt idx="15">
                  <c:v>40694</c:v>
                </c:pt>
                <c:pt idx="16">
                  <c:v>40724</c:v>
                </c:pt>
                <c:pt idx="17">
                  <c:v>40755</c:v>
                </c:pt>
                <c:pt idx="18">
                  <c:v>40786</c:v>
                </c:pt>
                <c:pt idx="19">
                  <c:v>40816</c:v>
                </c:pt>
                <c:pt idx="20">
                  <c:v>40847</c:v>
                </c:pt>
                <c:pt idx="21">
                  <c:v>40877</c:v>
                </c:pt>
                <c:pt idx="22">
                  <c:v>40908</c:v>
                </c:pt>
                <c:pt idx="23">
                  <c:v>40939</c:v>
                </c:pt>
                <c:pt idx="24">
                  <c:v>40968</c:v>
                </c:pt>
                <c:pt idx="25">
                  <c:v>40999</c:v>
                </c:pt>
                <c:pt idx="26">
                  <c:v>41029</c:v>
                </c:pt>
                <c:pt idx="27">
                  <c:v>41060</c:v>
                </c:pt>
                <c:pt idx="28">
                  <c:v>41090</c:v>
                </c:pt>
                <c:pt idx="29">
                  <c:v>41121</c:v>
                </c:pt>
                <c:pt idx="30">
                  <c:v>41152</c:v>
                </c:pt>
                <c:pt idx="31">
                  <c:v>41182</c:v>
                </c:pt>
                <c:pt idx="32">
                  <c:v>41213</c:v>
                </c:pt>
                <c:pt idx="33">
                  <c:v>41243</c:v>
                </c:pt>
                <c:pt idx="34">
                  <c:v>41274</c:v>
                </c:pt>
                <c:pt idx="35">
                  <c:v>41305</c:v>
                </c:pt>
                <c:pt idx="36">
                  <c:v>41333</c:v>
                </c:pt>
                <c:pt idx="37">
                  <c:v>41364</c:v>
                </c:pt>
                <c:pt idx="38">
                  <c:v>41394</c:v>
                </c:pt>
                <c:pt idx="39">
                  <c:v>41425</c:v>
                </c:pt>
                <c:pt idx="40">
                  <c:v>41455</c:v>
                </c:pt>
                <c:pt idx="41">
                  <c:v>41486</c:v>
                </c:pt>
                <c:pt idx="42">
                  <c:v>41517</c:v>
                </c:pt>
                <c:pt idx="43">
                  <c:v>41547</c:v>
                </c:pt>
                <c:pt idx="44">
                  <c:v>41578</c:v>
                </c:pt>
                <c:pt idx="45">
                  <c:v>41608</c:v>
                </c:pt>
                <c:pt idx="46">
                  <c:v>41639</c:v>
                </c:pt>
                <c:pt idx="47">
                  <c:v>41670</c:v>
                </c:pt>
                <c:pt idx="48">
                  <c:v>41698</c:v>
                </c:pt>
                <c:pt idx="49">
                  <c:v>41729</c:v>
                </c:pt>
                <c:pt idx="50">
                  <c:v>41759</c:v>
                </c:pt>
                <c:pt idx="51">
                  <c:v>41790</c:v>
                </c:pt>
                <c:pt idx="52">
                  <c:v>41820</c:v>
                </c:pt>
                <c:pt idx="53">
                  <c:v>41851</c:v>
                </c:pt>
                <c:pt idx="54">
                  <c:v>41882</c:v>
                </c:pt>
                <c:pt idx="55">
                  <c:v>41912</c:v>
                </c:pt>
                <c:pt idx="56">
                  <c:v>41943</c:v>
                </c:pt>
                <c:pt idx="57">
                  <c:v>41973</c:v>
                </c:pt>
                <c:pt idx="58">
                  <c:v>42004</c:v>
                </c:pt>
                <c:pt idx="59">
                  <c:v>42035</c:v>
                </c:pt>
                <c:pt idx="60">
                  <c:v>42063</c:v>
                </c:pt>
                <c:pt idx="61">
                  <c:v>42094</c:v>
                </c:pt>
                <c:pt idx="62">
                  <c:v>42124</c:v>
                </c:pt>
                <c:pt idx="63">
                  <c:v>42155</c:v>
                </c:pt>
                <c:pt idx="64">
                  <c:v>42185</c:v>
                </c:pt>
                <c:pt idx="65">
                  <c:v>42216</c:v>
                </c:pt>
                <c:pt idx="66">
                  <c:v>42247</c:v>
                </c:pt>
                <c:pt idx="67">
                  <c:v>42277</c:v>
                </c:pt>
                <c:pt idx="68">
                  <c:v>42308</c:v>
                </c:pt>
                <c:pt idx="69">
                  <c:v>42338</c:v>
                </c:pt>
                <c:pt idx="70">
                  <c:v>42369</c:v>
                </c:pt>
              </c:numCache>
            </c:numRef>
          </c:cat>
          <c:val>
            <c:numRef>
              <c:f>Hoja4!$B$19:$B$89</c:f>
              <c:numCache>
                <c:formatCode>General</c:formatCode>
                <c:ptCount val="71"/>
                <c:pt idx="0">
                  <c:v>1.9</c:v>
                </c:pt>
                <c:pt idx="1">
                  <c:v>1.3</c:v>
                </c:pt>
                <c:pt idx="2">
                  <c:v>2.4</c:v>
                </c:pt>
                <c:pt idx="3">
                  <c:v>2.7</c:v>
                </c:pt>
                <c:pt idx="4">
                  <c:v>1.4</c:v>
                </c:pt>
                <c:pt idx="5">
                  <c:v>1.7</c:v>
                </c:pt>
                <c:pt idx="6">
                  <c:v>1.8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3.4</c:v>
                </c:pt>
                <c:pt idx="10">
                  <c:v>3.1</c:v>
                </c:pt>
                <c:pt idx="11">
                  <c:v>3.2</c:v>
                </c:pt>
                <c:pt idx="12">
                  <c:v>3.9</c:v>
                </c:pt>
                <c:pt idx="13">
                  <c:v>3.5</c:v>
                </c:pt>
                <c:pt idx="14">
                  <c:v>4.5</c:v>
                </c:pt>
                <c:pt idx="15">
                  <c:v>3.4</c:v>
                </c:pt>
                <c:pt idx="16">
                  <c:v>3.5</c:v>
                </c:pt>
                <c:pt idx="17">
                  <c:v>3.7</c:v>
                </c:pt>
                <c:pt idx="18">
                  <c:v>3.5</c:v>
                </c:pt>
                <c:pt idx="19">
                  <c:v>3.2</c:v>
                </c:pt>
                <c:pt idx="20">
                  <c:v>3.4</c:v>
                </c:pt>
                <c:pt idx="21">
                  <c:v>4.2</c:v>
                </c:pt>
                <c:pt idx="22">
                  <c:v>4</c:v>
                </c:pt>
                <c:pt idx="23">
                  <c:v>3.2</c:v>
                </c:pt>
                <c:pt idx="24">
                  <c:v>3.2</c:v>
                </c:pt>
                <c:pt idx="25">
                  <c:v>4.2</c:v>
                </c:pt>
                <c:pt idx="26">
                  <c:v>3.1</c:v>
                </c:pt>
                <c:pt idx="27">
                  <c:v>2.9</c:v>
                </c:pt>
                <c:pt idx="28">
                  <c:v>4.0999999999999996</c:v>
                </c:pt>
                <c:pt idx="29">
                  <c:v>4.3</c:v>
                </c:pt>
                <c:pt idx="30">
                  <c:v>3.9</c:v>
                </c:pt>
                <c:pt idx="31">
                  <c:v>3.8</c:v>
                </c:pt>
                <c:pt idx="32">
                  <c:v>4.5</c:v>
                </c:pt>
                <c:pt idx="33">
                  <c:v>4.3</c:v>
                </c:pt>
                <c:pt idx="34">
                  <c:v>4</c:v>
                </c:pt>
                <c:pt idx="35">
                  <c:v>2.9</c:v>
                </c:pt>
                <c:pt idx="36">
                  <c:v>3.4</c:v>
                </c:pt>
                <c:pt idx="37">
                  <c:v>4</c:v>
                </c:pt>
                <c:pt idx="38">
                  <c:v>3.8</c:v>
                </c:pt>
                <c:pt idx="39">
                  <c:v>3.2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4.3</c:v>
                </c:pt>
                <c:pt idx="44">
                  <c:v>4.2</c:v>
                </c:pt>
                <c:pt idx="45">
                  <c:v>3.3</c:v>
                </c:pt>
                <c:pt idx="46">
                  <c:v>4</c:v>
                </c:pt>
                <c:pt idx="47">
                  <c:v>3.9</c:v>
                </c:pt>
                <c:pt idx="48">
                  <c:v>5.4</c:v>
                </c:pt>
                <c:pt idx="49">
                  <c:v>4</c:v>
                </c:pt>
                <c:pt idx="50">
                  <c:v>3.4</c:v>
                </c:pt>
                <c:pt idx="51">
                  <c:v>3.8</c:v>
                </c:pt>
                <c:pt idx="52">
                  <c:v>4.5999999999999996</c:v>
                </c:pt>
                <c:pt idx="53">
                  <c:v>5</c:v>
                </c:pt>
                <c:pt idx="54">
                  <c:v>4.9000000000000004</c:v>
                </c:pt>
                <c:pt idx="55">
                  <c:v>4.3</c:v>
                </c:pt>
                <c:pt idx="56">
                  <c:v>3.9</c:v>
                </c:pt>
                <c:pt idx="57">
                  <c:v>4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4.0999999999999996</c:v>
                </c:pt>
                <c:pt idx="61">
                  <c:v>3.9</c:v>
                </c:pt>
                <c:pt idx="62">
                  <c:v>3.7</c:v>
                </c:pt>
                <c:pt idx="63">
                  <c:v>3.7</c:v>
                </c:pt>
                <c:pt idx="64">
                  <c:v>4.9000000000000004</c:v>
                </c:pt>
                <c:pt idx="65">
                  <c:v>4.0999999999999996</c:v>
                </c:pt>
                <c:pt idx="66">
                  <c:v>3.5</c:v>
                </c:pt>
                <c:pt idx="67">
                  <c:v>5</c:v>
                </c:pt>
                <c:pt idx="68">
                  <c:v>4.2</c:v>
                </c:pt>
                <c:pt idx="69">
                  <c:v>4.4000000000000004</c:v>
                </c:pt>
                <c:pt idx="70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96672"/>
        <c:axId val="378795136"/>
      </c:lineChart>
      <c:dateAx>
        <c:axId val="378775424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78776960"/>
        <c:crosses val="autoZero"/>
        <c:auto val="1"/>
        <c:lblOffset val="100"/>
        <c:baseTimeUnit val="months"/>
      </c:dateAx>
      <c:valAx>
        <c:axId val="378776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8775424"/>
        <c:crosses val="autoZero"/>
        <c:crossBetween val="between"/>
      </c:valAx>
      <c:valAx>
        <c:axId val="378795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78796672"/>
        <c:crosses val="max"/>
        <c:crossBetween val="between"/>
      </c:valAx>
      <c:dateAx>
        <c:axId val="378796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78795136"/>
        <c:crosses val="autoZero"/>
        <c:auto val="1"/>
        <c:lblOffset val="100"/>
        <c:baseTimeUnit val="months"/>
        <c:majorUnit val="1"/>
        <c:minorUnit val="1"/>
      </c:dateAx>
    </c:plotArea>
    <c:legend>
      <c:legendPos val="r"/>
      <c:layout>
        <c:manualLayout>
          <c:xMode val="edge"/>
          <c:yMode val="edge"/>
          <c:x val="1.9540463692038525E-2"/>
          <c:y val="0.84859868230196933"/>
          <c:w val="0.96379286964129485"/>
          <c:h val="0.14172609073329734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1618547681542"/>
          <c:y val="5.1400554097404488E-2"/>
          <c:w val="0.79375809273840781"/>
          <c:h val="0.6831980898221055"/>
        </c:manualLayout>
      </c:layout>
      <c:lineChart>
        <c:grouping val="standard"/>
        <c:varyColors val="0"/>
        <c:ser>
          <c:idx val="1"/>
          <c:order val="1"/>
          <c:tx>
            <c:strRef>
              <c:f>Hoja3!$C$4</c:f>
              <c:strCache>
                <c:ptCount val="1"/>
                <c:pt idx="0">
                  <c:v>ICC U de Michigan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Hoja3!$C$8:$C$197</c:f>
              <c:numCache>
                <c:formatCode>m/d/yyyy</c:formatCode>
                <c:ptCount val="19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</c:numCache>
            </c:numRef>
          </c:cat>
          <c:val>
            <c:numRef>
              <c:f>Hoja3!$D$8:$D$197</c:f>
              <c:numCache>
                <c:formatCode>General</c:formatCode>
                <c:ptCount val="190"/>
                <c:pt idx="0">
                  <c:v>111.3</c:v>
                </c:pt>
                <c:pt idx="1">
                  <c:v>107.1</c:v>
                </c:pt>
                <c:pt idx="2">
                  <c:v>109.2</c:v>
                </c:pt>
                <c:pt idx="3">
                  <c:v>110.7</c:v>
                </c:pt>
                <c:pt idx="4">
                  <c:v>106.4</c:v>
                </c:pt>
                <c:pt idx="5">
                  <c:v>108.3</c:v>
                </c:pt>
                <c:pt idx="6">
                  <c:v>107.3</c:v>
                </c:pt>
                <c:pt idx="7">
                  <c:v>106.8</c:v>
                </c:pt>
                <c:pt idx="8">
                  <c:v>105.8</c:v>
                </c:pt>
                <c:pt idx="9">
                  <c:v>107.6</c:v>
                </c:pt>
                <c:pt idx="10">
                  <c:v>98.4</c:v>
                </c:pt>
                <c:pt idx="11">
                  <c:v>94.7</c:v>
                </c:pt>
                <c:pt idx="12">
                  <c:v>90.6</c:v>
                </c:pt>
                <c:pt idx="13">
                  <c:v>91.5</c:v>
                </c:pt>
                <c:pt idx="14">
                  <c:v>88.4</c:v>
                </c:pt>
                <c:pt idx="15">
                  <c:v>92</c:v>
                </c:pt>
                <c:pt idx="16">
                  <c:v>92.6</c:v>
                </c:pt>
                <c:pt idx="17">
                  <c:v>92.4</c:v>
                </c:pt>
                <c:pt idx="18">
                  <c:v>91.5</c:v>
                </c:pt>
                <c:pt idx="19">
                  <c:v>81.8</c:v>
                </c:pt>
                <c:pt idx="20">
                  <c:v>82.7</c:v>
                </c:pt>
                <c:pt idx="21">
                  <c:v>83.9</c:v>
                </c:pt>
                <c:pt idx="22">
                  <c:v>88.8</c:v>
                </c:pt>
                <c:pt idx="23">
                  <c:v>93</c:v>
                </c:pt>
                <c:pt idx="24">
                  <c:v>90.7</c:v>
                </c:pt>
                <c:pt idx="25">
                  <c:v>95.7</c:v>
                </c:pt>
                <c:pt idx="26">
                  <c:v>93</c:v>
                </c:pt>
                <c:pt idx="27">
                  <c:v>96.9</c:v>
                </c:pt>
                <c:pt idx="28">
                  <c:v>92.4</c:v>
                </c:pt>
                <c:pt idx="29">
                  <c:v>88.1</c:v>
                </c:pt>
                <c:pt idx="30">
                  <c:v>87.6</c:v>
                </c:pt>
                <c:pt idx="31">
                  <c:v>86.1</c:v>
                </c:pt>
                <c:pt idx="32">
                  <c:v>80.599999999999994</c:v>
                </c:pt>
                <c:pt idx="33">
                  <c:v>84.2</c:v>
                </c:pt>
                <c:pt idx="34">
                  <c:v>86.7</c:v>
                </c:pt>
                <c:pt idx="35">
                  <c:v>82.4</c:v>
                </c:pt>
                <c:pt idx="36">
                  <c:v>79.900000000000006</c:v>
                </c:pt>
                <c:pt idx="37">
                  <c:v>77.599999999999994</c:v>
                </c:pt>
                <c:pt idx="38">
                  <c:v>86</c:v>
                </c:pt>
                <c:pt idx="39">
                  <c:v>92.1</c:v>
                </c:pt>
                <c:pt idx="40">
                  <c:v>89.7</c:v>
                </c:pt>
                <c:pt idx="41">
                  <c:v>90.9</c:v>
                </c:pt>
                <c:pt idx="42">
                  <c:v>89.3</c:v>
                </c:pt>
                <c:pt idx="43">
                  <c:v>87.7</c:v>
                </c:pt>
                <c:pt idx="44">
                  <c:v>89.6</c:v>
                </c:pt>
                <c:pt idx="45">
                  <c:v>93.7</c:v>
                </c:pt>
                <c:pt idx="46">
                  <c:v>92.6</c:v>
                </c:pt>
                <c:pt idx="47">
                  <c:v>103.8</c:v>
                </c:pt>
                <c:pt idx="48">
                  <c:v>94.4</c:v>
                </c:pt>
                <c:pt idx="49">
                  <c:v>95.8</c:v>
                </c:pt>
                <c:pt idx="50">
                  <c:v>94.2</c:v>
                </c:pt>
                <c:pt idx="51">
                  <c:v>90.2</c:v>
                </c:pt>
                <c:pt idx="52">
                  <c:v>95.6</c:v>
                </c:pt>
                <c:pt idx="53">
                  <c:v>96.7</c:v>
                </c:pt>
                <c:pt idx="54">
                  <c:v>95.9</c:v>
                </c:pt>
                <c:pt idx="55">
                  <c:v>94.2</c:v>
                </c:pt>
                <c:pt idx="56">
                  <c:v>91.7</c:v>
                </c:pt>
                <c:pt idx="57">
                  <c:v>92.8</c:v>
                </c:pt>
                <c:pt idx="58">
                  <c:v>97.1</c:v>
                </c:pt>
                <c:pt idx="59">
                  <c:v>95.5</c:v>
                </c:pt>
                <c:pt idx="60">
                  <c:v>94.1</c:v>
                </c:pt>
                <c:pt idx="61">
                  <c:v>92.6</c:v>
                </c:pt>
                <c:pt idx="62">
                  <c:v>87.7</c:v>
                </c:pt>
                <c:pt idx="63">
                  <c:v>86.9</c:v>
                </c:pt>
                <c:pt idx="64">
                  <c:v>96</c:v>
                </c:pt>
                <c:pt idx="65">
                  <c:v>96.5</c:v>
                </c:pt>
                <c:pt idx="66">
                  <c:v>89.1</c:v>
                </c:pt>
                <c:pt idx="67">
                  <c:v>76.900000000000006</c:v>
                </c:pt>
                <c:pt idx="68">
                  <c:v>74.2</c:v>
                </c:pt>
                <c:pt idx="69">
                  <c:v>81.599999999999994</c:v>
                </c:pt>
                <c:pt idx="70">
                  <c:v>91.5</c:v>
                </c:pt>
                <c:pt idx="71">
                  <c:v>91.2</c:v>
                </c:pt>
                <c:pt idx="72">
                  <c:v>86.7</c:v>
                </c:pt>
                <c:pt idx="73">
                  <c:v>88.9</c:v>
                </c:pt>
                <c:pt idx="74">
                  <c:v>87.4</c:v>
                </c:pt>
                <c:pt idx="75">
                  <c:v>79.099999999999994</c:v>
                </c:pt>
                <c:pt idx="76">
                  <c:v>84.9</c:v>
                </c:pt>
                <c:pt idx="77">
                  <c:v>84.7</c:v>
                </c:pt>
                <c:pt idx="78">
                  <c:v>82</c:v>
                </c:pt>
                <c:pt idx="79">
                  <c:v>85.4</c:v>
                </c:pt>
                <c:pt idx="80">
                  <c:v>93.6</c:v>
                </c:pt>
                <c:pt idx="81">
                  <c:v>92.1</c:v>
                </c:pt>
                <c:pt idx="82">
                  <c:v>91.7</c:v>
                </c:pt>
                <c:pt idx="83">
                  <c:v>96.9</c:v>
                </c:pt>
                <c:pt idx="84">
                  <c:v>91.3</c:v>
                </c:pt>
                <c:pt idx="85">
                  <c:v>88.4</c:v>
                </c:pt>
                <c:pt idx="86">
                  <c:v>87.1</c:v>
                </c:pt>
                <c:pt idx="87">
                  <c:v>88.3</c:v>
                </c:pt>
                <c:pt idx="88">
                  <c:v>85.3</c:v>
                </c:pt>
                <c:pt idx="89">
                  <c:v>90.4</c:v>
                </c:pt>
                <c:pt idx="90">
                  <c:v>83.4</c:v>
                </c:pt>
                <c:pt idx="91">
                  <c:v>83.4</c:v>
                </c:pt>
                <c:pt idx="92">
                  <c:v>80.900000000000006</c:v>
                </c:pt>
                <c:pt idx="93">
                  <c:v>76.099999999999994</c:v>
                </c:pt>
                <c:pt idx="94">
                  <c:v>75.5</c:v>
                </c:pt>
                <c:pt idx="95">
                  <c:v>78.400000000000006</c:v>
                </c:pt>
                <c:pt idx="96">
                  <c:v>70.8</c:v>
                </c:pt>
                <c:pt idx="97">
                  <c:v>69.5</c:v>
                </c:pt>
                <c:pt idx="98">
                  <c:v>62.6</c:v>
                </c:pt>
                <c:pt idx="99">
                  <c:v>59.8</c:v>
                </c:pt>
                <c:pt idx="100">
                  <c:v>56.4</c:v>
                </c:pt>
                <c:pt idx="101">
                  <c:v>61.2</c:v>
                </c:pt>
                <c:pt idx="102">
                  <c:v>63</c:v>
                </c:pt>
                <c:pt idx="103">
                  <c:v>70.3</c:v>
                </c:pt>
                <c:pt idx="104">
                  <c:v>57.6</c:v>
                </c:pt>
                <c:pt idx="105">
                  <c:v>55.3</c:v>
                </c:pt>
                <c:pt idx="106">
                  <c:v>60.1</c:v>
                </c:pt>
                <c:pt idx="107">
                  <c:v>61.2</c:v>
                </c:pt>
                <c:pt idx="108">
                  <c:v>56.3</c:v>
                </c:pt>
                <c:pt idx="109">
                  <c:v>57.3</c:v>
                </c:pt>
                <c:pt idx="110">
                  <c:v>65.099999999999994</c:v>
                </c:pt>
                <c:pt idx="111">
                  <c:v>68.7</c:v>
                </c:pt>
                <c:pt idx="112">
                  <c:v>70.8</c:v>
                </c:pt>
                <c:pt idx="113">
                  <c:v>66</c:v>
                </c:pt>
                <c:pt idx="114">
                  <c:v>65.7</c:v>
                </c:pt>
                <c:pt idx="115">
                  <c:v>73.5</c:v>
                </c:pt>
                <c:pt idx="116">
                  <c:v>70.599999999999994</c:v>
                </c:pt>
                <c:pt idx="117">
                  <c:v>67.400000000000006</c:v>
                </c:pt>
                <c:pt idx="118">
                  <c:v>72.5</c:v>
                </c:pt>
                <c:pt idx="119">
                  <c:v>74.400000000000006</c:v>
                </c:pt>
                <c:pt idx="120">
                  <c:v>73.599999999999994</c:v>
                </c:pt>
                <c:pt idx="121">
                  <c:v>73.599999999999994</c:v>
                </c:pt>
                <c:pt idx="122">
                  <c:v>72.2</c:v>
                </c:pt>
                <c:pt idx="123">
                  <c:v>73.599999999999994</c:v>
                </c:pt>
                <c:pt idx="124">
                  <c:v>76</c:v>
                </c:pt>
                <c:pt idx="125">
                  <c:v>67.8</c:v>
                </c:pt>
                <c:pt idx="126">
                  <c:v>68.900000000000006</c:v>
                </c:pt>
                <c:pt idx="127">
                  <c:v>68.2</c:v>
                </c:pt>
                <c:pt idx="128">
                  <c:v>67.7</c:v>
                </c:pt>
                <c:pt idx="129">
                  <c:v>71.599999999999994</c:v>
                </c:pt>
                <c:pt idx="130">
                  <c:v>74.5</c:v>
                </c:pt>
                <c:pt idx="131">
                  <c:v>74.2</c:v>
                </c:pt>
                <c:pt idx="132">
                  <c:v>77.5</c:v>
                </c:pt>
                <c:pt idx="133">
                  <c:v>67.5</c:v>
                </c:pt>
                <c:pt idx="134">
                  <c:v>69.8</c:v>
                </c:pt>
                <c:pt idx="135">
                  <c:v>74.3</c:v>
                </c:pt>
                <c:pt idx="136">
                  <c:v>71.5</c:v>
                </c:pt>
                <c:pt idx="137">
                  <c:v>63.7</c:v>
                </c:pt>
                <c:pt idx="138">
                  <c:v>55.8</c:v>
                </c:pt>
                <c:pt idx="139">
                  <c:v>59.5</c:v>
                </c:pt>
                <c:pt idx="140">
                  <c:v>60.8</c:v>
                </c:pt>
                <c:pt idx="141">
                  <c:v>63.7</c:v>
                </c:pt>
                <c:pt idx="142">
                  <c:v>69.900000000000006</c:v>
                </c:pt>
                <c:pt idx="143">
                  <c:v>75</c:v>
                </c:pt>
                <c:pt idx="144">
                  <c:v>75.3</c:v>
                </c:pt>
                <c:pt idx="145">
                  <c:v>76.2</c:v>
                </c:pt>
                <c:pt idx="146">
                  <c:v>76.400000000000006</c:v>
                </c:pt>
                <c:pt idx="147">
                  <c:v>79.3</c:v>
                </c:pt>
                <c:pt idx="148">
                  <c:v>73.2</c:v>
                </c:pt>
                <c:pt idx="149">
                  <c:v>72.3</c:v>
                </c:pt>
                <c:pt idx="150">
                  <c:v>74.3</c:v>
                </c:pt>
                <c:pt idx="151">
                  <c:v>78.3</c:v>
                </c:pt>
                <c:pt idx="152">
                  <c:v>82.6</c:v>
                </c:pt>
                <c:pt idx="153">
                  <c:v>82.7</c:v>
                </c:pt>
                <c:pt idx="154">
                  <c:v>72.900000000000006</c:v>
                </c:pt>
                <c:pt idx="155">
                  <c:v>73.8</c:v>
                </c:pt>
                <c:pt idx="156">
                  <c:v>77.599999999999994</c:v>
                </c:pt>
                <c:pt idx="157">
                  <c:v>78.599999999999994</c:v>
                </c:pt>
                <c:pt idx="158">
                  <c:v>76.400000000000006</c:v>
                </c:pt>
                <c:pt idx="159">
                  <c:v>84.5</c:v>
                </c:pt>
                <c:pt idx="160">
                  <c:v>84.1</c:v>
                </c:pt>
                <c:pt idx="161">
                  <c:v>85.1</c:v>
                </c:pt>
                <c:pt idx="162">
                  <c:v>82.1</c:v>
                </c:pt>
                <c:pt idx="163">
                  <c:v>77.5</c:v>
                </c:pt>
                <c:pt idx="164">
                  <c:v>73.2</c:v>
                </c:pt>
                <c:pt idx="165">
                  <c:v>75.099999999999994</c:v>
                </c:pt>
                <c:pt idx="166">
                  <c:v>82.5</c:v>
                </c:pt>
                <c:pt idx="167">
                  <c:v>81.2</c:v>
                </c:pt>
                <c:pt idx="168">
                  <c:v>81.599999999999994</c:v>
                </c:pt>
                <c:pt idx="169">
                  <c:v>80</c:v>
                </c:pt>
                <c:pt idx="170">
                  <c:v>84.1</c:v>
                </c:pt>
                <c:pt idx="171">
                  <c:v>81.900000000000006</c:v>
                </c:pt>
                <c:pt idx="172">
                  <c:v>82.5</c:v>
                </c:pt>
                <c:pt idx="173">
                  <c:v>81.8</c:v>
                </c:pt>
                <c:pt idx="174">
                  <c:v>82.5</c:v>
                </c:pt>
                <c:pt idx="175">
                  <c:v>84.6</c:v>
                </c:pt>
                <c:pt idx="176">
                  <c:v>86.9</c:v>
                </c:pt>
                <c:pt idx="177">
                  <c:v>88.8</c:v>
                </c:pt>
                <c:pt idx="178">
                  <c:v>93.6</c:v>
                </c:pt>
                <c:pt idx="179">
                  <c:v>98.1</c:v>
                </c:pt>
                <c:pt idx="180">
                  <c:v>95.4</c:v>
                </c:pt>
                <c:pt idx="181">
                  <c:v>93</c:v>
                </c:pt>
                <c:pt idx="182">
                  <c:v>95.9</c:v>
                </c:pt>
                <c:pt idx="183">
                  <c:v>90.7</c:v>
                </c:pt>
                <c:pt idx="184">
                  <c:v>96.1</c:v>
                </c:pt>
                <c:pt idx="185">
                  <c:v>93.1</c:v>
                </c:pt>
                <c:pt idx="186">
                  <c:v>91.9</c:v>
                </c:pt>
                <c:pt idx="187">
                  <c:v>87.2</c:v>
                </c:pt>
                <c:pt idx="188">
                  <c:v>90</c:v>
                </c:pt>
                <c:pt idx="189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Hoja3!$E$4</c:f>
              <c:strCache>
                <c:ptCount val="1"/>
                <c:pt idx="0">
                  <c:v>ICC Conference Board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Hoja3!$C$8:$C$197</c:f>
              <c:numCache>
                <c:formatCode>m/d/yyyy</c:formatCode>
                <c:ptCount val="19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</c:numCache>
            </c:numRef>
          </c:cat>
          <c:val>
            <c:numRef>
              <c:f>Hoja3!$F$8:$F$197</c:f>
              <c:numCache>
                <c:formatCode>General</c:formatCode>
                <c:ptCount val="190"/>
                <c:pt idx="0">
                  <c:v>140.81</c:v>
                </c:pt>
                <c:pt idx="1">
                  <c:v>137.06</c:v>
                </c:pt>
                <c:pt idx="2">
                  <c:v>137.69999999999999</c:v>
                </c:pt>
                <c:pt idx="3">
                  <c:v>144.69</c:v>
                </c:pt>
                <c:pt idx="4">
                  <c:v>139.19999999999999</c:v>
                </c:pt>
                <c:pt idx="5">
                  <c:v>142.97999999999999</c:v>
                </c:pt>
                <c:pt idx="6">
                  <c:v>140.85</c:v>
                </c:pt>
                <c:pt idx="7">
                  <c:v>142.52000000000001</c:v>
                </c:pt>
                <c:pt idx="8">
                  <c:v>135.77000000000001</c:v>
                </c:pt>
                <c:pt idx="9">
                  <c:v>132.6</c:v>
                </c:pt>
                <c:pt idx="10">
                  <c:v>128.55000000000001</c:v>
                </c:pt>
                <c:pt idx="11">
                  <c:v>115.73</c:v>
                </c:pt>
                <c:pt idx="12">
                  <c:v>109.25</c:v>
                </c:pt>
                <c:pt idx="13">
                  <c:v>116.87</c:v>
                </c:pt>
                <c:pt idx="14">
                  <c:v>109.86</c:v>
                </c:pt>
                <c:pt idx="15">
                  <c:v>116.1</c:v>
                </c:pt>
                <c:pt idx="16">
                  <c:v>118.86</c:v>
                </c:pt>
                <c:pt idx="17">
                  <c:v>116.3</c:v>
                </c:pt>
                <c:pt idx="18">
                  <c:v>114.03</c:v>
                </c:pt>
                <c:pt idx="19">
                  <c:v>97</c:v>
                </c:pt>
                <c:pt idx="20">
                  <c:v>85.27</c:v>
                </c:pt>
                <c:pt idx="21">
                  <c:v>84.89</c:v>
                </c:pt>
                <c:pt idx="22">
                  <c:v>94.57</c:v>
                </c:pt>
                <c:pt idx="23">
                  <c:v>97.81</c:v>
                </c:pt>
                <c:pt idx="24">
                  <c:v>94.98</c:v>
                </c:pt>
                <c:pt idx="25">
                  <c:v>110.7</c:v>
                </c:pt>
                <c:pt idx="26">
                  <c:v>108.5</c:v>
                </c:pt>
                <c:pt idx="27">
                  <c:v>110.29</c:v>
                </c:pt>
                <c:pt idx="28">
                  <c:v>106.27</c:v>
                </c:pt>
                <c:pt idx="29">
                  <c:v>97.42</c:v>
                </c:pt>
                <c:pt idx="30">
                  <c:v>94.54</c:v>
                </c:pt>
                <c:pt idx="31">
                  <c:v>93.73</c:v>
                </c:pt>
                <c:pt idx="32">
                  <c:v>79.56</c:v>
                </c:pt>
                <c:pt idx="33">
                  <c:v>84.9</c:v>
                </c:pt>
                <c:pt idx="34">
                  <c:v>80.75</c:v>
                </c:pt>
                <c:pt idx="35">
                  <c:v>78.75</c:v>
                </c:pt>
                <c:pt idx="36">
                  <c:v>64.8</c:v>
                </c:pt>
                <c:pt idx="37">
                  <c:v>61.42</c:v>
                </c:pt>
                <c:pt idx="38">
                  <c:v>81</c:v>
                </c:pt>
                <c:pt idx="39">
                  <c:v>83.64</c:v>
                </c:pt>
                <c:pt idx="40">
                  <c:v>83.52</c:v>
                </c:pt>
                <c:pt idx="41">
                  <c:v>76.989999999999995</c:v>
                </c:pt>
                <c:pt idx="42">
                  <c:v>81.72</c:v>
                </c:pt>
                <c:pt idx="43">
                  <c:v>76.97</c:v>
                </c:pt>
                <c:pt idx="44">
                  <c:v>81.73</c:v>
                </c:pt>
                <c:pt idx="45">
                  <c:v>92.45</c:v>
                </c:pt>
                <c:pt idx="46">
                  <c:v>94.81</c:v>
                </c:pt>
                <c:pt idx="47">
                  <c:v>97.67</c:v>
                </c:pt>
                <c:pt idx="48">
                  <c:v>88.48</c:v>
                </c:pt>
                <c:pt idx="49">
                  <c:v>88.51</c:v>
                </c:pt>
                <c:pt idx="50">
                  <c:v>93.03</c:v>
                </c:pt>
                <c:pt idx="51">
                  <c:v>93.05</c:v>
                </c:pt>
                <c:pt idx="52">
                  <c:v>102.81</c:v>
                </c:pt>
                <c:pt idx="53">
                  <c:v>105.73</c:v>
                </c:pt>
                <c:pt idx="54">
                  <c:v>98.69</c:v>
                </c:pt>
                <c:pt idx="55">
                  <c:v>96.74</c:v>
                </c:pt>
                <c:pt idx="56">
                  <c:v>92.89</c:v>
                </c:pt>
                <c:pt idx="57">
                  <c:v>92.6</c:v>
                </c:pt>
                <c:pt idx="58">
                  <c:v>102.68</c:v>
                </c:pt>
                <c:pt idx="59">
                  <c:v>105.08</c:v>
                </c:pt>
                <c:pt idx="60">
                  <c:v>104.39</c:v>
                </c:pt>
                <c:pt idx="61">
                  <c:v>103.03</c:v>
                </c:pt>
                <c:pt idx="62">
                  <c:v>97.54</c:v>
                </c:pt>
                <c:pt idx="63">
                  <c:v>103.13</c:v>
                </c:pt>
                <c:pt idx="64">
                  <c:v>106.2</c:v>
                </c:pt>
                <c:pt idx="65">
                  <c:v>103.63</c:v>
                </c:pt>
                <c:pt idx="66">
                  <c:v>105.49</c:v>
                </c:pt>
                <c:pt idx="67">
                  <c:v>87.5</c:v>
                </c:pt>
                <c:pt idx="68">
                  <c:v>85.16</c:v>
                </c:pt>
                <c:pt idx="69">
                  <c:v>98.32</c:v>
                </c:pt>
                <c:pt idx="70">
                  <c:v>103.82</c:v>
                </c:pt>
                <c:pt idx="71">
                  <c:v>106.78</c:v>
                </c:pt>
                <c:pt idx="72">
                  <c:v>102.66</c:v>
                </c:pt>
                <c:pt idx="73">
                  <c:v>107.51</c:v>
                </c:pt>
                <c:pt idx="74">
                  <c:v>109.81</c:v>
                </c:pt>
                <c:pt idx="75">
                  <c:v>104.69</c:v>
                </c:pt>
                <c:pt idx="76">
                  <c:v>105.37</c:v>
                </c:pt>
                <c:pt idx="77">
                  <c:v>107.01</c:v>
                </c:pt>
                <c:pt idx="78">
                  <c:v>100.2</c:v>
                </c:pt>
                <c:pt idx="79">
                  <c:v>105.88</c:v>
                </c:pt>
                <c:pt idx="80">
                  <c:v>105.14</c:v>
                </c:pt>
                <c:pt idx="81">
                  <c:v>105.3</c:v>
                </c:pt>
                <c:pt idx="82">
                  <c:v>110</c:v>
                </c:pt>
                <c:pt idx="83">
                  <c:v>110.21</c:v>
                </c:pt>
                <c:pt idx="84">
                  <c:v>111.15</c:v>
                </c:pt>
                <c:pt idx="85">
                  <c:v>108.16</c:v>
                </c:pt>
                <c:pt idx="86">
                  <c:v>106.28</c:v>
                </c:pt>
                <c:pt idx="87">
                  <c:v>108.52</c:v>
                </c:pt>
                <c:pt idx="88">
                  <c:v>105.27</c:v>
                </c:pt>
                <c:pt idx="89">
                  <c:v>111.94</c:v>
                </c:pt>
                <c:pt idx="90">
                  <c:v>105.55</c:v>
                </c:pt>
                <c:pt idx="91">
                  <c:v>99.46</c:v>
                </c:pt>
                <c:pt idx="92">
                  <c:v>95.24</c:v>
                </c:pt>
                <c:pt idx="93">
                  <c:v>87.78</c:v>
                </c:pt>
                <c:pt idx="94">
                  <c:v>90.62</c:v>
                </c:pt>
                <c:pt idx="95">
                  <c:v>87.32</c:v>
                </c:pt>
                <c:pt idx="96">
                  <c:v>76.39</c:v>
                </c:pt>
                <c:pt idx="97">
                  <c:v>65.86</c:v>
                </c:pt>
                <c:pt idx="98">
                  <c:v>62.76</c:v>
                </c:pt>
                <c:pt idx="99">
                  <c:v>58.07</c:v>
                </c:pt>
                <c:pt idx="100">
                  <c:v>50.97</c:v>
                </c:pt>
                <c:pt idx="101">
                  <c:v>51.94</c:v>
                </c:pt>
                <c:pt idx="102">
                  <c:v>58.48</c:v>
                </c:pt>
                <c:pt idx="103">
                  <c:v>61.37</c:v>
                </c:pt>
                <c:pt idx="104">
                  <c:v>38.83</c:v>
                </c:pt>
                <c:pt idx="105">
                  <c:v>44.65</c:v>
                </c:pt>
                <c:pt idx="106">
                  <c:v>38.619999999999997</c:v>
                </c:pt>
                <c:pt idx="107">
                  <c:v>37.380000000000003</c:v>
                </c:pt>
                <c:pt idx="108">
                  <c:v>25.3</c:v>
                </c:pt>
                <c:pt idx="109">
                  <c:v>26.9</c:v>
                </c:pt>
                <c:pt idx="110">
                  <c:v>40.81</c:v>
                </c:pt>
                <c:pt idx="111">
                  <c:v>54.81</c:v>
                </c:pt>
                <c:pt idx="112">
                  <c:v>49.32</c:v>
                </c:pt>
                <c:pt idx="113">
                  <c:v>47.37</c:v>
                </c:pt>
                <c:pt idx="114">
                  <c:v>54.48</c:v>
                </c:pt>
                <c:pt idx="115">
                  <c:v>53.43</c:v>
                </c:pt>
                <c:pt idx="116">
                  <c:v>48.67</c:v>
                </c:pt>
                <c:pt idx="117">
                  <c:v>50.64</c:v>
                </c:pt>
                <c:pt idx="118">
                  <c:v>53.62</c:v>
                </c:pt>
                <c:pt idx="119">
                  <c:v>56.45</c:v>
                </c:pt>
                <c:pt idx="120">
                  <c:v>46.42</c:v>
                </c:pt>
                <c:pt idx="121">
                  <c:v>52.29</c:v>
                </c:pt>
                <c:pt idx="122">
                  <c:v>57.74</c:v>
                </c:pt>
                <c:pt idx="123">
                  <c:v>62.66</c:v>
                </c:pt>
                <c:pt idx="124">
                  <c:v>54.31</c:v>
                </c:pt>
                <c:pt idx="125">
                  <c:v>51.03</c:v>
                </c:pt>
                <c:pt idx="126">
                  <c:v>53.18</c:v>
                </c:pt>
                <c:pt idx="127">
                  <c:v>48.61</c:v>
                </c:pt>
                <c:pt idx="128">
                  <c:v>49.92</c:v>
                </c:pt>
                <c:pt idx="129">
                  <c:v>57.82</c:v>
                </c:pt>
                <c:pt idx="130">
                  <c:v>63.4</c:v>
                </c:pt>
                <c:pt idx="131">
                  <c:v>64.790000000000006</c:v>
                </c:pt>
                <c:pt idx="132">
                  <c:v>72.02</c:v>
                </c:pt>
                <c:pt idx="133">
                  <c:v>63.82</c:v>
                </c:pt>
                <c:pt idx="134">
                  <c:v>66.02</c:v>
                </c:pt>
                <c:pt idx="135">
                  <c:v>61.74</c:v>
                </c:pt>
                <c:pt idx="136">
                  <c:v>57.62</c:v>
                </c:pt>
                <c:pt idx="137">
                  <c:v>59.23</c:v>
                </c:pt>
                <c:pt idx="138">
                  <c:v>45.18</c:v>
                </c:pt>
                <c:pt idx="139">
                  <c:v>46.37</c:v>
                </c:pt>
                <c:pt idx="140">
                  <c:v>40.869999999999997</c:v>
                </c:pt>
                <c:pt idx="141">
                  <c:v>55.17</c:v>
                </c:pt>
                <c:pt idx="142">
                  <c:v>64.8</c:v>
                </c:pt>
                <c:pt idx="143">
                  <c:v>61.1</c:v>
                </c:pt>
                <c:pt idx="144">
                  <c:v>71.62</c:v>
                </c:pt>
                <c:pt idx="145">
                  <c:v>69.45</c:v>
                </c:pt>
                <c:pt idx="146">
                  <c:v>68.7</c:v>
                </c:pt>
                <c:pt idx="147">
                  <c:v>64.37</c:v>
                </c:pt>
                <c:pt idx="148">
                  <c:v>62.69</c:v>
                </c:pt>
                <c:pt idx="149">
                  <c:v>65.37</c:v>
                </c:pt>
                <c:pt idx="150">
                  <c:v>61.28</c:v>
                </c:pt>
                <c:pt idx="151">
                  <c:v>68.349999999999994</c:v>
                </c:pt>
                <c:pt idx="152">
                  <c:v>73.08</c:v>
                </c:pt>
                <c:pt idx="153">
                  <c:v>71.540000000000006</c:v>
                </c:pt>
                <c:pt idx="154">
                  <c:v>66.69</c:v>
                </c:pt>
                <c:pt idx="155">
                  <c:v>58.43</c:v>
                </c:pt>
                <c:pt idx="156">
                  <c:v>68.040000000000006</c:v>
                </c:pt>
                <c:pt idx="157">
                  <c:v>61.9</c:v>
                </c:pt>
                <c:pt idx="158">
                  <c:v>68.95</c:v>
                </c:pt>
                <c:pt idx="159">
                  <c:v>74.260000000000005</c:v>
                </c:pt>
                <c:pt idx="160">
                  <c:v>82.13</c:v>
                </c:pt>
                <c:pt idx="161">
                  <c:v>81.010000000000005</c:v>
                </c:pt>
                <c:pt idx="162">
                  <c:v>81.760000000000005</c:v>
                </c:pt>
                <c:pt idx="163">
                  <c:v>80.2</c:v>
                </c:pt>
                <c:pt idx="164">
                  <c:v>72.38</c:v>
                </c:pt>
                <c:pt idx="165">
                  <c:v>72.03</c:v>
                </c:pt>
                <c:pt idx="166">
                  <c:v>77.540000000000006</c:v>
                </c:pt>
                <c:pt idx="167">
                  <c:v>79.41</c:v>
                </c:pt>
                <c:pt idx="168">
                  <c:v>78.3</c:v>
                </c:pt>
                <c:pt idx="169">
                  <c:v>83.86</c:v>
                </c:pt>
                <c:pt idx="170">
                  <c:v>81.709999999999994</c:v>
                </c:pt>
                <c:pt idx="171">
                  <c:v>82.21</c:v>
                </c:pt>
                <c:pt idx="172">
                  <c:v>86.37</c:v>
                </c:pt>
                <c:pt idx="173">
                  <c:v>90.33</c:v>
                </c:pt>
                <c:pt idx="174">
                  <c:v>93.42</c:v>
                </c:pt>
                <c:pt idx="175">
                  <c:v>89.04</c:v>
                </c:pt>
                <c:pt idx="176">
                  <c:v>94.05</c:v>
                </c:pt>
                <c:pt idx="177">
                  <c:v>91.03</c:v>
                </c:pt>
                <c:pt idx="178">
                  <c:v>93.06</c:v>
                </c:pt>
                <c:pt idx="179">
                  <c:v>103.8</c:v>
                </c:pt>
                <c:pt idx="180">
                  <c:v>98.82</c:v>
                </c:pt>
                <c:pt idx="181">
                  <c:v>101.44</c:v>
                </c:pt>
                <c:pt idx="182">
                  <c:v>94.32</c:v>
                </c:pt>
                <c:pt idx="183">
                  <c:v>94.57</c:v>
                </c:pt>
                <c:pt idx="184">
                  <c:v>99.8</c:v>
                </c:pt>
                <c:pt idx="185">
                  <c:v>91</c:v>
                </c:pt>
                <c:pt idx="186">
                  <c:v>101.3</c:v>
                </c:pt>
                <c:pt idx="187">
                  <c:v>102.6</c:v>
                </c:pt>
                <c:pt idx="188">
                  <c:v>99.1</c:v>
                </c:pt>
                <c:pt idx="189">
                  <c:v>92.6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18400"/>
        <c:axId val="378919936"/>
      </c:lineChart>
      <c:lineChart>
        <c:grouping val="standard"/>
        <c:varyColors val="0"/>
        <c:ser>
          <c:idx val="0"/>
          <c:order val="0"/>
          <c:tx>
            <c:strRef>
              <c:f>Hoja3!$A$4</c:f>
              <c:strCache>
                <c:ptCount val="1"/>
                <c:pt idx="0">
                  <c:v>Ventas al Por Menor, eje der</c:v>
                </c:pt>
              </c:strCache>
            </c:strRef>
          </c:tx>
          <c:spPr>
            <a:ln w="254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Hoja3!$C$8:$C$197</c:f>
              <c:numCache>
                <c:formatCode>m/d/yyyy</c:formatCode>
                <c:ptCount val="190"/>
                <c:pt idx="0">
                  <c:v>36585</c:v>
                </c:pt>
                <c:pt idx="1">
                  <c:v>36616</c:v>
                </c:pt>
                <c:pt idx="2">
                  <c:v>36646</c:v>
                </c:pt>
                <c:pt idx="3">
                  <c:v>36677</c:v>
                </c:pt>
                <c:pt idx="4">
                  <c:v>36707</c:v>
                </c:pt>
                <c:pt idx="5">
                  <c:v>36738</c:v>
                </c:pt>
                <c:pt idx="6">
                  <c:v>36769</c:v>
                </c:pt>
                <c:pt idx="7">
                  <c:v>36799</c:v>
                </c:pt>
                <c:pt idx="8">
                  <c:v>36830</c:v>
                </c:pt>
                <c:pt idx="9">
                  <c:v>36860</c:v>
                </c:pt>
                <c:pt idx="10">
                  <c:v>36891</c:v>
                </c:pt>
                <c:pt idx="11">
                  <c:v>36922</c:v>
                </c:pt>
                <c:pt idx="12">
                  <c:v>36950</c:v>
                </c:pt>
                <c:pt idx="13">
                  <c:v>36981</c:v>
                </c:pt>
                <c:pt idx="14">
                  <c:v>37011</c:v>
                </c:pt>
                <c:pt idx="15">
                  <c:v>37042</c:v>
                </c:pt>
                <c:pt idx="16">
                  <c:v>37072</c:v>
                </c:pt>
                <c:pt idx="17">
                  <c:v>37103</c:v>
                </c:pt>
                <c:pt idx="18">
                  <c:v>37134</c:v>
                </c:pt>
                <c:pt idx="19">
                  <c:v>37164</c:v>
                </c:pt>
                <c:pt idx="20">
                  <c:v>37195</c:v>
                </c:pt>
                <c:pt idx="21">
                  <c:v>37225</c:v>
                </c:pt>
                <c:pt idx="22">
                  <c:v>37256</c:v>
                </c:pt>
                <c:pt idx="23">
                  <c:v>37287</c:v>
                </c:pt>
                <c:pt idx="24">
                  <c:v>37315</c:v>
                </c:pt>
                <c:pt idx="25">
                  <c:v>37346</c:v>
                </c:pt>
                <c:pt idx="26">
                  <c:v>37376</c:v>
                </c:pt>
                <c:pt idx="27">
                  <c:v>37407</c:v>
                </c:pt>
                <c:pt idx="28">
                  <c:v>37437</c:v>
                </c:pt>
                <c:pt idx="29">
                  <c:v>37468</c:v>
                </c:pt>
                <c:pt idx="30">
                  <c:v>37499</c:v>
                </c:pt>
                <c:pt idx="31">
                  <c:v>37529</c:v>
                </c:pt>
                <c:pt idx="32">
                  <c:v>37560</c:v>
                </c:pt>
                <c:pt idx="33">
                  <c:v>37590</c:v>
                </c:pt>
                <c:pt idx="34">
                  <c:v>37621</c:v>
                </c:pt>
                <c:pt idx="35">
                  <c:v>37652</c:v>
                </c:pt>
                <c:pt idx="36">
                  <c:v>37680</c:v>
                </c:pt>
                <c:pt idx="37">
                  <c:v>37711</c:v>
                </c:pt>
                <c:pt idx="38">
                  <c:v>37741</c:v>
                </c:pt>
                <c:pt idx="39">
                  <c:v>37772</c:v>
                </c:pt>
                <c:pt idx="40">
                  <c:v>37802</c:v>
                </c:pt>
                <c:pt idx="41">
                  <c:v>37833</c:v>
                </c:pt>
                <c:pt idx="42">
                  <c:v>37864</c:v>
                </c:pt>
                <c:pt idx="43">
                  <c:v>37894</c:v>
                </c:pt>
                <c:pt idx="44">
                  <c:v>37925</c:v>
                </c:pt>
                <c:pt idx="45">
                  <c:v>37955</c:v>
                </c:pt>
                <c:pt idx="46">
                  <c:v>37986</c:v>
                </c:pt>
                <c:pt idx="47">
                  <c:v>38017</c:v>
                </c:pt>
                <c:pt idx="48">
                  <c:v>38046</c:v>
                </c:pt>
                <c:pt idx="49">
                  <c:v>38077</c:v>
                </c:pt>
                <c:pt idx="50">
                  <c:v>38107</c:v>
                </c:pt>
                <c:pt idx="51">
                  <c:v>38138</c:v>
                </c:pt>
                <c:pt idx="52">
                  <c:v>38168</c:v>
                </c:pt>
                <c:pt idx="53">
                  <c:v>38199</c:v>
                </c:pt>
                <c:pt idx="54">
                  <c:v>38230</c:v>
                </c:pt>
                <c:pt idx="55">
                  <c:v>38260</c:v>
                </c:pt>
                <c:pt idx="56">
                  <c:v>38291</c:v>
                </c:pt>
                <c:pt idx="57">
                  <c:v>38321</c:v>
                </c:pt>
                <c:pt idx="58">
                  <c:v>38352</c:v>
                </c:pt>
                <c:pt idx="59">
                  <c:v>38383</c:v>
                </c:pt>
                <c:pt idx="60">
                  <c:v>38411</c:v>
                </c:pt>
                <c:pt idx="61">
                  <c:v>38442</c:v>
                </c:pt>
                <c:pt idx="62">
                  <c:v>38472</c:v>
                </c:pt>
                <c:pt idx="63">
                  <c:v>38503</c:v>
                </c:pt>
                <c:pt idx="64">
                  <c:v>38533</c:v>
                </c:pt>
                <c:pt idx="65">
                  <c:v>38564</c:v>
                </c:pt>
                <c:pt idx="66">
                  <c:v>38595</c:v>
                </c:pt>
                <c:pt idx="67">
                  <c:v>38625</c:v>
                </c:pt>
                <c:pt idx="68">
                  <c:v>38656</c:v>
                </c:pt>
                <c:pt idx="69">
                  <c:v>38686</c:v>
                </c:pt>
                <c:pt idx="70">
                  <c:v>38717</c:v>
                </c:pt>
                <c:pt idx="71">
                  <c:v>38748</c:v>
                </c:pt>
                <c:pt idx="72">
                  <c:v>38776</c:v>
                </c:pt>
                <c:pt idx="73">
                  <c:v>38807</c:v>
                </c:pt>
                <c:pt idx="74">
                  <c:v>38837</c:v>
                </c:pt>
                <c:pt idx="75">
                  <c:v>38868</c:v>
                </c:pt>
                <c:pt idx="76">
                  <c:v>38898</c:v>
                </c:pt>
                <c:pt idx="77">
                  <c:v>38929</c:v>
                </c:pt>
                <c:pt idx="78">
                  <c:v>38960</c:v>
                </c:pt>
                <c:pt idx="79">
                  <c:v>38990</c:v>
                </c:pt>
                <c:pt idx="80">
                  <c:v>39021</c:v>
                </c:pt>
                <c:pt idx="81">
                  <c:v>39051</c:v>
                </c:pt>
                <c:pt idx="82">
                  <c:v>39082</c:v>
                </c:pt>
                <c:pt idx="83">
                  <c:v>39113</c:v>
                </c:pt>
                <c:pt idx="84">
                  <c:v>39141</c:v>
                </c:pt>
                <c:pt idx="85">
                  <c:v>39172</c:v>
                </c:pt>
                <c:pt idx="86">
                  <c:v>39202</c:v>
                </c:pt>
                <c:pt idx="87">
                  <c:v>39233</c:v>
                </c:pt>
                <c:pt idx="88">
                  <c:v>39263</c:v>
                </c:pt>
                <c:pt idx="89">
                  <c:v>39294</c:v>
                </c:pt>
                <c:pt idx="90">
                  <c:v>39325</c:v>
                </c:pt>
                <c:pt idx="91">
                  <c:v>39355</c:v>
                </c:pt>
                <c:pt idx="92">
                  <c:v>39386</c:v>
                </c:pt>
                <c:pt idx="93">
                  <c:v>39416</c:v>
                </c:pt>
                <c:pt idx="94">
                  <c:v>39447</c:v>
                </c:pt>
                <c:pt idx="95">
                  <c:v>39478</c:v>
                </c:pt>
                <c:pt idx="96">
                  <c:v>39507</c:v>
                </c:pt>
                <c:pt idx="97">
                  <c:v>39538</c:v>
                </c:pt>
                <c:pt idx="98">
                  <c:v>39568</c:v>
                </c:pt>
                <c:pt idx="99">
                  <c:v>39599</c:v>
                </c:pt>
                <c:pt idx="100">
                  <c:v>39629</c:v>
                </c:pt>
                <c:pt idx="101">
                  <c:v>39660</c:v>
                </c:pt>
                <c:pt idx="102">
                  <c:v>39691</c:v>
                </c:pt>
                <c:pt idx="103">
                  <c:v>39721</c:v>
                </c:pt>
                <c:pt idx="104">
                  <c:v>39752</c:v>
                </c:pt>
                <c:pt idx="105">
                  <c:v>39782</c:v>
                </c:pt>
                <c:pt idx="106">
                  <c:v>39813</c:v>
                </c:pt>
                <c:pt idx="107">
                  <c:v>39844</c:v>
                </c:pt>
                <c:pt idx="108">
                  <c:v>39872</c:v>
                </c:pt>
                <c:pt idx="109">
                  <c:v>39903</c:v>
                </c:pt>
                <c:pt idx="110">
                  <c:v>39933</c:v>
                </c:pt>
                <c:pt idx="111">
                  <c:v>39964</c:v>
                </c:pt>
                <c:pt idx="112">
                  <c:v>39994</c:v>
                </c:pt>
                <c:pt idx="113">
                  <c:v>40025</c:v>
                </c:pt>
                <c:pt idx="114">
                  <c:v>40056</c:v>
                </c:pt>
                <c:pt idx="115">
                  <c:v>40086</c:v>
                </c:pt>
                <c:pt idx="116">
                  <c:v>40117</c:v>
                </c:pt>
                <c:pt idx="117">
                  <c:v>40147</c:v>
                </c:pt>
                <c:pt idx="118">
                  <c:v>40178</c:v>
                </c:pt>
                <c:pt idx="119">
                  <c:v>40209</c:v>
                </c:pt>
                <c:pt idx="120">
                  <c:v>40237</c:v>
                </c:pt>
                <c:pt idx="121">
                  <c:v>40268</c:v>
                </c:pt>
                <c:pt idx="122">
                  <c:v>40298</c:v>
                </c:pt>
                <c:pt idx="123">
                  <c:v>40329</c:v>
                </c:pt>
                <c:pt idx="124">
                  <c:v>40359</c:v>
                </c:pt>
                <c:pt idx="125">
                  <c:v>40390</c:v>
                </c:pt>
                <c:pt idx="126">
                  <c:v>40421</c:v>
                </c:pt>
                <c:pt idx="127">
                  <c:v>40451</c:v>
                </c:pt>
                <c:pt idx="128">
                  <c:v>40482</c:v>
                </c:pt>
                <c:pt idx="129">
                  <c:v>40512</c:v>
                </c:pt>
                <c:pt idx="130">
                  <c:v>40543</c:v>
                </c:pt>
                <c:pt idx="131">
                  <c:v>40574</c:v>
                </c:pt>
                <c:pt idx="132">
                  <c:v>40602</c:v>
                </c:pt>
                <c:pt idx="133">
                  <c:v>40633</c:v>
                </c:pt>
                <c:pt idx="134">
                  <c:v>40663</c:v>
                </c:pt>
                <c:pt idx="135">
                  <c:v>40694</c:v>
                </c:pt>
                <c:pt idx="136">
                  <c:v>40724</c:v>
                </c:pt>
                <c:pt idx="137">
                  <c:v>40755</c:v>
                </c:pt>
                <c:pt idx="138">
                  <c:v>40786</c:v>
                </c:pt>
                <c:pt idx="139">
                  <c:v>40816</c:v>
                </c:pt>
                <c:pt idx="140">
                  <c:v>40847</c:v>
                </c:pt>
                <c:pt idx="141">
                  <c:v>40877</c:v>
                </c:pt>
                <c:pt idx="142">
                  <c:v>40908</c:v>
                </c:pt>
                <c:pt idx="143">
                  <c:v>40939</c:v>
                </c:pt>
                <c:pt idx="144">
                  <c:v>40968</c:v>
                </c:pt>
                <c:pt idx="145">
                  <c:v>40999</c:v>
                </c:pt>
                <c:pt idx="146">
                  <c:v>41029</c:v>
                </c:pt>
                <c:pt idx="147">
                  <c:v>41060</c:v>
                </c:pt>
                <c:pt idx="148">
                  <c:v>41090</c:v>
                </c:pt>
                <c:pt idx="149">
                  <c:v>41121</c:v>
                </c:pt>
                <c:pt idx="150">
                  <c:v>41152</c:v>
                </c:pt>
                <c:pt idx="151">
                  <c:v>41182</c:v>
                </c:pt>
                <c:pt idx="152">
                  <c:v>41213</c:v>
                </c:pt>
                <c:pt idx="153">
                  <c:v>41243</c:v>
                </c:pt>
                <c:pt idx="154">
                  <c:v>41274</c:v>
                </c:pt>
                <c:pt idx="155">
                  <c:v>41305</c:v>
                </c:pt>
                <c:pt idx="156">
                  <c:v>41333</c:v>
                </c:pt>
                <c:pt idx="157">
                  <c:v>41364</c:v>
                </c:pt>
                <c:pt idx="158">
                  <c:v>41394</c:v>
                </c:pt>
                <c:pt idx="159">
                  <c:v>41425</c:v>
                </c:pt>
                <c:pt idx="160">
                  <c:v>41455</c:v>
                </c:pt>
                <c:pt idx="161">
                  <c:v>41486</c:v>
                </c:pt>
                <c:pt idx="162">
                  <c:v>41517</c:v>
                </c:pt>
                <c:pt idx="163">
                  <c:v>41547</c:v>
                </c:pt>
                <c:pt idx="164">
                  <c:v>41578</c:v>
                </c:pt>
                <c:pt idx="165">
                  <c:v>41608</c:v>
                </c:pt>
                <c:pt idx="166">
                  <c:v>41639</c:v>
                </c:pt>
                <c:pt idx="167">
                  <c:v>41670</c:v>
                </c:pt>
                <c:pt idx="168">
                  <c:v>41698</c:v>
                </c:pt>
                <c:pt idx="169">
                  <c:v>41729</c:v>
                </c:pt>
                <c:pt idx="170">
                  <c:v>41759</c:v>
                </c:pt>
                <c:pt idx="171">
                  <c:v>41790</c:v>
                </c:pt>
                <c:pt idx="172">
                  <c:v>41820</c:v>
                </c:pt>
                <c:pt idx="173">
                  <c:v>41851</c:v>
                </c:pt>
                <c:pt idx="174">
                  <c:v>41882</c:v>
                </c:pt>
                <c:pt idx="175">
                  <c:v>41912</c:v>
                </c:pt>
                <c:pt idx="176">
                  <c:v>41943</c:v>
                </c:pt>
                <c:pt idx="177">
                  <c:v>41973</c:v>
                </c:pt>
                <c:pt idx="178">
                  <c:v>42004</c:v>
                </c:pt>
                <c:pt idx="179">
                  <c:v>42035</c:v>
                </c:pt>
                <c:pt idx="180">
                  <c:v>42063</c:v>
                </c:pt>
                <c:pt idx="181">
                  <c:v>42094</c:v>
                </c:pt>
                <c:pt idx="182">
                  <c:v>42124</c:v>
                </c:pt>
                <c:pt idx="183">
                  <c:v>42155</c:v>
                </c:pt>
                <c:pt idx="184">
                  <c:v>42185</c:v>
                </c:pt>
                <c:pt idx="185">
                  <c:v>42216</c:v>
                </c:pt>
                <c:pt idx="186">
                  <c:v>42247</c:v>
                </c:pt>
                <c:pt idx="187">
                  <c:v>42277</c:v>
                </c:pt>
                <c:pt idx="188">
                  <c:v>42308</c:v>
                </c:pt>
                <c:pt idx="189">
                  <c:v>42338</c:v>
                </c:pt>
              </c:numCache>
            </c:numRef>
          </c:cat>
          <c:val>
            <c:numRef>
              <c:f>Hoja3!$B$8:$B$197</c:f>
              <c:numCache>
                <c:formatCode>General</c:formatCode>
                <c:ptCount val="190"/>
                <c:pt idx="0">
                  <c:v>9</c:v>
                </c:pt>
                <c:pt idx="1">
                  <c:v>9.8000000000000007</c:v>
                </c:pt>
                <c:pt idx="2">
                  <c:v>7.4</c:v>
                </c:pt>
                <c:pt idx="3">
                  <c:v>6.5</c:v>
                </c:pt>
                <c:pt idx="4">
                  <c:v>7</c:v>
                </c:pt>
                <c:pt idx="5">
                  <c:v>5.9</c:v>
                </c:pt>
                <c:pt idx="6">
                  <c:v>4.9000000000000004</c:v>
                </c:pt>
                <c:pt idx="7">
                  <c:v>6.2</c:v>
                </c:pt>
                <c:pt idx="8">
                  <c:v>5.8</c:v>
                </c:pt>
                <c:pt idx="9">
                  <c:v>4.2</c:v>
                </c:pt>
                <c:pt idx="10">
                  <c:v>2.2000000000000002</c:v>
                </c:pt>
                <c:pt idx="11">
                  <c:v>4</c:v>
                </c:pt>
                <c:pt idx="12">
                  <c:v>2.5</c:v>
                </c:pt>
                <c:pt idx="13">
                  <c:v>0.5</c:v>
                </c:pt>
                <c:pt idx="14">
                  <c:v>3.6</c:v>
                </c:pt>
                <c:pt idx="15">
                  <c:v>3.7</c:v>
                </c:pt>
                <c:pt idx="16">
                  <c:v>2.5</c:v>
                </c:pt>
                <c:pt idx="17">
                  <c:v>2.5</c:v>
                </c:pt>
                <c:pt idx="18">
                  <c:v>3.1</c:v>
                </c:pt>
                <c:pt idx="19">
                  <c:v>-0.5</c:v>
                </c:pt>
                <c:pt idx="20">
                  <c:v>6.4</c:v>
                </c:pt>
                <c:pt idx="21">
                  <c:v>4</c:v>
                </c:pt>
                <c:pt idx="22">
                  <c:v>2.9</c:v>
                </c:pt>
                <c:pt idx="23">
                  <c:v>1.7</c:v>
                </c:pt>
                <c:pt idx="24">
                  <c:v>2.2000000000000002</c:v>
                </c:pt>
                <c:pt idx="25">
                  <c:v>2.8</c:v>
                </c:pt>
                <c:pt idx="26">
                  <c:v>2.9</c:v>
                </c:pt>
                <c:pt idx="27">
                  <c:v>1.2</c:v>
                </c:pt>
                <c:pt idx="28">
                  <c:v>2.5</c:v>
                </c:pt>
                <c:pt idx="29">
                  <c:v>3.9</c:v>
                </c:pt>
                <c:pt idx="30">
                  <c:v>4</c:v>
                </c:pt>
                <c:pt idx="31">
                  <c:v>4.5</c:v>
                </c:pt>
                <c:pt idx="32">
                  <c:v>-1.7</c:v>
                </c:pt>
                <c:pt idx="33">
                  <c:v>1.6</c:v>
                </c:pt>
                <c:pt idx="34">
                  <c:v>3.6</c:v>
                </c:pt>
                <c:pt idx="35">
                  <c:v>4.0999999999999996</c:v>
                </c:pt>
                <c:pt idx="36">
                  <c:v>2.1</c:v>
                </c:pt>
                <c:pt idx="37">
                  <c:v>4.3</c:v>
                </c:pt>
                <c:pt idx="38">
                  <c:v>2.4</c:v>
                </c:pt>
                <c:pt idx="39">
                  <c:v>4</c:v>
                </c:pt>
                <c:pt idx="40">
                  <c:v>4.3</c:v>
                </c:pt>
                <c:pt idx="41">
                  <c:v>4.3</c:v>
                </c:pt>
                <c:pt idx="42">
                  <c:v>5.2</c:v>
                </c:pt>
                <c:pt idx="43">
                  <c:v>6.1</c:v>
                </c:pt>
                <c:pt idx="44">
                  <c:v>5.2</c:v>
                </c:pt>
                <c:pt idx="45">
                  <c:v>5.9</c:v>
                </c:pt>
                <c:pt idx="46">
                  <c:v>4.5999999999999996</c:v>
                </c:pt>
                <c:pt idx="47">
                  <c:v>4.7</c:v>
                </c:pt>
                <c:pt idx="48">
                  <c:v>7</c:v>
                </c:pt>
                <c:pt idx="49">
                  <c:v>6.9</c:v>
                </c:pt>
                <c:pt idx="50">
                  <c:v>6.1</c:v>
                </c:pt>
                <c:pt idx="51">
                  <c:v>7.6</c:v>
                </c:pt>
                <c:pt idx="52">
                  <c:v>5.0999999999999996</c:v>
                </c:pt>
                <c:pt idx="53">
                  <c:v>5.2</c:v>
                </c:pt>
                <c:pt idx="54">
                  <c:v>3.6</c:v>
                </c:pt>
                <c:pt idx="55">
                  <c:v>6.1</c:v>
                </c:pt>
                <c:pt idx="56">
                  <c:v>7.2</c:v>
                </c:pt>
                <c:pt idx="57">
                  <c:v>6.3</c:v>
                </c:pt>
                <c:pt idx="58">
                  <c:v>8</c:v>
                </c:pt>
                <c:pt idx="59">
                  <c:v>6.4</c:v>
                </c:pt>
                <c:pt idx="60">
                  <c:v>6.9</c:v>
                </c:pt>
                <c:pt idx="61">
                  <c:v>5.2</c:v>
                </c:pt>
                <c:pt idx="62">
                  <c:v>7.5</c:v>
                </c:pt>
                <c:pt idx="63">
                  <c:v>4.9000000000000004</c:v>
                </c:pt>
                <c:pt idx="64">
                  <c:v>9.1999999999999993</c:v>
                </c:pt>
                <c:pt idx="65">
                  <c:v>8.8000000000000007</c:v>
                </c:pt>
                <c:pt idx="66">
                  <c:v>7.6</c:v>
                </c:pt>
                <c:pt idx="67">
                  <c:v>5.9</c:v>
                </c:pt>
                <c:pt idx="68">
                  <c:v>5.4</c:v>
                </c:pt>
                <c:pt idx="69">
                  <c:v>5.9</c:v>
                </c:pt>
                <c:pt idx="70">
                  <c:v>4.7</c:v>
                </c:pt>
                <c:pt idx="71">
                  <c:v>8.6</c:v>
                </c:pt>
                <c:pt idx="72">
                  <c:v>6.5</c:v>
                </c:pt>
                <c:pt idx="73">
                  <c:v>6.8</c:v>
                </c:pt>
                <c:pt idx="74">
                  <c:v>6.1</c:v>
                </c:pt>
                <c:pt idx="75">
                  <c:v>6.6</c:v>
                </c:pt>
                <c:pt idx="76">
                  <c:v>4</c:v>
                </c:pt>
                <c:pt idx="77">
                  <c:v>3.6</c:v>
                </c:pt>
                <c:pt idx="78">
                  <c:v>5.0999999999999996</c:v>
                </c:pt>
                <c:pt idx="79">
                  <c:v>4.4000000000000004</c:v>
                </c:pt>
                <c:pt idx="80">
                  <c:v>4.0999999999999996</c:v>
                </c:pt>
                <c:pt idx="81">
                  <c:v>3.4</c:v>
                </c:pt>
                <c:pt idx="82">
                  <c:v>4.8</c:v>
                </c:pt>
                <c:pt idx="83">
                  <c:v>1.7</c:v>
                </c:pt>
                <c:pt idx="84">
                  <c:v>2.6</c:v>
                </c:pt>
                <c:pt idx="85">
                  <c:v>3.3</c:v>
                </c:pt>
                <c:pt idx="86">
                  <c:v>2.4</c:v>
                </c:pt>
                <c:pt idx="87">
                  <c:v>4</c:v>
                </c:pt>
                <c:pt idx="88">
                  <c:v>2.9</c:v>
                </c:pt>
                <c:pt idx="89">
                  <c:v>2.9</c:v>
                </c:pt>
                <c:pt idx="90">
                  <c:v>2.9</c:v>
                </c:pt>
                <c:pt idx="91">
                  <c:v>4</c:v>
                </c:pt>
                <c:pt idx="92">
                  <c:v>4.7</c:v>
                </c:pt>
                <c:pt idx="93">
                  <c:v>5.4</c:v>
                </c:pt>
                <c:pt idx="94">
                  <c:v>3</c:v>
                </c:pt>
                <c:pt idx="95">
                  <c:v>3.2</c:v>
                </c:pt>
                <c:pt idx="96">
                  <c:v>2.1</c:v>
                </c:pt>
                <c:pt idx="97">
                  <c:v>1.4</c:v>
                </c:pt>
                <c:pt idx="98">
                  <c:v>1.9</c:v>
                </c:pt>
                <c:pt idx="99">
                  <c:v>1.3</c:v>
                </c:pt>
                <c:pt idx="100">
                  <c:v>2.2999999999999998</c:v>
                </c:pt>
                <c:pt idx="101">
                  <c:v>1.4</c:v>
                </c:pt>
                <c:pt idx="102">
                  <c:v>0.3</c:v>
                </c:pt>
                <c:pt idx="103">
                  <c:v>-1.8</c:v>
                </c:pt>
                <c:pt idx="104">
                  <c:v>-6</c:v>
                </c:pt>
                <c:pt idx="105">
                  <c:v>-10.199999999999999</c:v>
                </c:pt>
                <c:pt idx="106">
                  <c:v>-11.4</c:v>
                </c:pt>
                <c:pt idx="107">
                  <c:v>-10.199999999999999</c:v>
                </c:pt>
                <c:pt idx="108">
                  <c:v>-9.6999999999999993</c:v>
                </c:pt>
                <c:pt idx="109">
                  <c:v>-11.5</c:v>
                </c:pt>
                <c:pt idx="110">
                  <c:v>-11.2</c:v>
                </c:pt>
                <c:pt idx="111">
                  <c:v>-11.1</c:v>
                </c:pt>
                <c:pt idx="112">
                  <c:v>-9.8000000000000007</c:v>
                </c:pt>
                <c:pt idx="113">
                  <c:v>-9.1999999999999993</c:v>
                </c:pt>
                <c:pt idx="114">
                  <c:v>-6.8</c:v>
                </c:pt>
                <c:pt idx="115">
                  <c:v>-7.6</c:v>
                </c:pt>
                <c:pt idx="116">
                  <c:v>-3.2</c:v>
                </c:pt>
                <c:pt idx="117">
                  <c:v>1.4</c:v>
                </c:pt>
                <c:pt idx="118">
                  <c:v>4.2</c:v>
                </c:pt>
                <c:pt idx="119">
                  <c:v>2.8</c:v>
                </c:pt>
                <c:pt idx="120">
                  <c:v>3.3</c:v>
                </c:pt>
                <c:pt idx="121">
                  <c:v>7.5</c:v>
                </c:pt>
                <c:pt idx="122">
                  <c:v>7.8</c:v>
                </c:pt>
                <c:pt idx="123">
                  <c:v>6</c:v>
                </c:pt>
                <c:pt idx="124">
                  <c:v>4.2</c:v>
                </c:pt>
                <c:pt idx="125">
                  <c:v>4.2</c:v>
                </c:pt>
                <c:pt idx="126">
                  <c:v>2.8</c:v>
                </c:pt>
                <c:pt idx="127">
                  <c:v>6.2</c:v>
                </c:pt>
                <c:pt idx="128">
                  <c:v>6.5</c:v>
                </c:pt>
                <c:pt idx="129">
                  <c:v>6.6</c:v>
                </c:pt>
                <c:pt idx="130">
                  <c:v>6.7</c:v>
                </c:pt>
                <c:pt idx="131">
                  <c:v>7.4</c:v>
                </c:pt>
                <c:pt idx="132">
                  <c:v>8.1</c:v>
                </c:pt>
                <c:pt idx="133">
                  <c:v>6.7</c:v>
                </c:pt>
                <c:pt idx="134">
                  <c:v>6.6</c:v>
                </c:pt>
                <c:pt idx="135">
                  <c:v>7.4</c:v>
                </c:pt>
                <c:pt idx="136">
                  <c:v>8.3000000000000007</c:v>
                </c:pt>
                <c:pt idx="137">
                  <c:v>8</c:v>
                </c:pt>
                <c:pt idx="138">
                  <c:v>7.7</c:v>
                </c:pt>
                <c:pt idx="139">
                  <c:v>7.8</c:v>
                </c:pt>
                <c:pt idx="140">
                  <c:v>7.3</c:v>
                </c:pt>
                <c:pt idx="141">
                  <c:v>6.6</c:v>
                </c:pt>
                <c:pt idx="142">
                  <c:v>6.1</c:v>
                </c:pt>
                <c:pt idx="143">
                  <c:v>6.3</c:v>
                </c:pt>
                <c:pt idx="144">
                  <c:v>6.7</c:v>
                </c:pt>
                <c:pt idx="145">
                  <c:v>6.2</c:v>
                </c:pt>
                <c:pt idx="146">
                  <c:v>5.0999999999999996</c:v>
                </c:pt>
                <c:pt idx="147">
                  <c:v>5</c:v>
                </c:pt>
                <c:pt idx="148">
                  <c:v>3.3</c:v>
                </c:pt>
                <c:pt idx="149">
                  <c:v>3.8</c:v>
                </c:pt>
                <c:pt idx="150">
                  <c:v>4.7</c:v>
                </c:pt>
                <c:pt idx="151">
                  <c:v>4.7</c:v>
                </c:pt>
                <c:pt idx="152">
                  <c:v>4</c:v>
                </c:pt>
                <c:pt idx="153">
                  <c:v>4</c:v>
                </c:pt>
                <c:pt idx="154">
                  <c:v>4.5</c:v>
                </c:pt>
                <c:pt idx="155">
                  <c:v>4.3</c:v>
                </c:pt>
                <c:pt idx="156">
                  <c:v>4.0999999999999996</c:v>
                </c:pt>
                <c:pt idx="157">
                  <c:v>3</c:v>
                </c:pt>
                <c:pt idx="158">
                  <c:v>3.1</c:v>
                </c:pt>
                <c:pt idx="159">
                  <c:v>3.7</c:v>
                </c:pt>
                <c:pt idx="160">
                  <c:v>5.0999999999999996</c:v>
                </c:pt>
                <c:pt idx="161">
                  <c:v>5.3</c:v>
                </c:pt>
                <c:pt idx="162">
                  <c:v>3.9</c:v>
                </c:pt>
                <c:pt idx="163">
                  <c:v>2.9</c:v>
                </c:pt>
                <c:pt idx="164">
                  <c:v>3.4</c:v>
                </c:pt>
                <c:pt idx="165">
                  <c:v>3.3</c:v>
                </c:pt>
                <c:pt idx="166">
                  <c:v>3.3</c:v>
                </c:pt>
                <c:pt idx="167">
                  <c:v>1.6</c:v>
                </c:pt>
                <c:pt idx="168">
                  <c:v>1.8</c:v>
                </c:pt>
                <c:pt idx="169">
                  <c:v>3.8</c:v>
                </c:pt>
                <c:pt idx="170">
                  <c:v>5.0999999999999996</c:v>
                </c:pt>
                <c:pt idx="171">
                  <c:v>4.9000000000000004</c:v>
                </c:pt>
                <c:pt idx="172">
                  <c:v>4.5999999999999996</c:v>
                </c:pt>
                <c:pt idx="173">
                  <c:v>4.2</c:v>
                </c:pt>
                <c:pt idx="174">
                  <c:v>5.3</c:v>
                </c:pt>
                <c:pt idx="175">
                  <c:v>5.0999999999999996</c:v>
                </c:pt>
                <c:pt idx="176">
                  <c:v>4.9000000000000004</c:v>
                </c:pt>
                <c:pt idx="177">
                  <c:v>5</c:v>
                </c:pt>
                <c:pt idx="178">
                  <c:v>3.9</c:v>
                </c:pt>
                <c:pt idx="179">
                  <c:v>4.0999999999999996</c:v>
                </c:pt>
                <c:pt idx="180">
                  <c:v>2.4</c:v>
                </c:pt>
                <c:pt idx="181">
                  <c:v>2.9</c:v>
                </c:pt>
                <c:pt idx="182">
                  <c:v>2</c:v>
                </c:pt>
                <c:pt idx="183">
                  <c:v>2.7</c:v>
                </c:pt>
                <c:pt idx="184">
                  <c:v>2.6</c:v>
                </c:pt>
                <c:pt idx="185">
                  <c:v>3.1</c:v>
                </c:pt>
                <c:pt idx="186">
                  <c:v>2.2999999999999998</c:v>
                </c:pt>
                <c:pt idx="187">
                  <c:v>2.5</c:v>
                </c:pt>
                <c:pt idx="188">
                  <c:v>1.9</c:v>
                </c:pt>
                <c:pt idx="18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24032"/>
        <c:axId val="378922112"/>
      </c:lineChart>
      <c:dateAx>
        <c:axId val="378918400"/>
        <c:scaling>
          <c:orientation val="minMax"/>
          <c:min val="38626"/>
        </c:scaling>
        <c:delete val="0"/>
        <c:axPos val="b"/>
        <c:numFmt formatCode="[$-C0A]mmm\-yy;@" sourceLinked="0"/>
        <c:majorTickMark val="out"/>
        <c:minorTickMark val="none"/>
        <c:tickLblPos val="nextTo"/>
        <c:crossAx val="378919936"/>
        <c:crosses val="autoZero"/>
        <c:auto val="1"/>
        <c:lblOffset val="100"/>
        <c:baseTimeUnit val="months"/>
      </c:dateAx>
      <c:valAx>
        <c:axId val="378919936"/>
        <c:scaling>
          <c:orientation val="minMax"/>
          <c:max val="1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Índices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918400"/>
        <c:crosses val="autoZero"/>
        <c:crossBetween val="between"/>
      </c:valAx>
      <c:valAx>
        <c:axId val="378922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var anual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924032"/>
        <c:crosses val="max"/>
        <c:crossBetween val="between"/>
      </c:valAx>
      <c:dateAx>
        <c:axId val="378924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one"/>
        <c:crossAx val="378922112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0"/>
          <c:y val="0.89236694371536862"/>
          <c:w val="1"/>
          <c:h val="8.100685331000293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38407699037645E-2"/>
          <c:y val="5.1400554097404488E-2"/>
          <c:w val="0.82598381452318492"/>
          <c:h val="0.75391586468358152"/>
        </c:manualLayout>
      </c:layout>
      <c:lineChart>
        <c:grouping val="stacke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none"/>
          </c:marker>
          <c:dLbls>
            <c:dLbl>
              <c:idx val="2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50"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Hoja5!$B$9:$B$29</c:f>
              <c:numCache>
                <c:formatCode>m/d/yyyy</c:formatCode>
                <c:ptCount val="21"/>
                <c:pt idx="0">
                  <c:v>42050.444444444438</c:v>
                </c:pt>
                <c:pt idx="1">
                  <c:v>42057.222222222219</c:v>
                </c:pt>
                <c:pt idx="2">
                  <c:v>42064</c:v>
                </c:pt>
                <c:pt idx="3">
                  <c:v>42070.777777777781</c:v>
                </c:pt>
                <c:pt idx="4">
                  <c:v>42077.555555555562</c:v>
                </c:pt>
                <c:pt idx="5">
                  <c:v>42084.333333333343</c:v>
                </c:pt>
                <c:pt idx="6">
                  <c:v>42091.111111111124</c:v>
                </c:pt>
                <c:pt idx="7">
                  <c:v>42097.888888888905</c:v>
                </c:pt>
                <c:pt idx="8">
                  <c:v>42104.666666666686</c:v>
                </c:pt>
                <c:pt idx="9">
                  <c:v>42111.444444444467</c:v>
                </c:pt>
                <c:pt idx="10">
                  <c:v>42118.222222222248</c:v>
                </c:pt>
                <c:pt idx="11">
                  <c:v>42125.000000000029</c:v>
                </c:pt>
                <c:pt idx="12">
                  <c:v>42131.77777777781</c:v>
                </c:pt>
                <c:pt idx="13">
                  <c:v>42138.555555555591</c:v>
                </c:pt>
                <c:pt idx="14">
                  <c:v>42145.333333333372</c:v>
                </c:pt>
                <c:pt idx="15">
                  <c:v>42152.111111111153</c:v>
                </c:pt>
                <c:pt idx="16">
                  <c:v>42158.888888888934</c:v>
                </c:pt>
                <c:pt idx="17">
                  <c:v>42165.666666666715</c:v>
                </c:pt>
                <c:pt idx="18">
                  <c:v>42172.444444444496</c:v>
                </c:pt>
                <c:pt idx="19">
                  <c:v>42179.222222222277</c:v>
                </c:pt>
                <c:pt idx="20">
                  <c:v>42186</c:v>
                </c:pt>
              </c:numCache>
            </c:numRef>
          </c:cat>
          <c:val>
            <c:numRef>
              <c:f>Hoja5!$A$9:$A$29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3.18</c:v>
                </c:pt>
                <c:pt idx="4">
                  <c:v>3.18</c:v>
                </c:pt>
                <c:pt idx="5">
                  <c:v>3.1</c:v>
                </c:pt>
                <c:pt idx="6">
                  <c:v>3.1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2.875</c:v>
                </c:pt>
                <c:pt idx="11">
                  <c:v>2.75</c:v>
                </c:pt>
                <c:pt idx="12">
                  <c:v>2.75</c:v>
                </c:pt>
                <c:pt idx="13">
                  <c:v>2.75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2.25</c:v>
                </c:pt>
                <c:pt idx="18">
                  <c:v>2.25</c:v>
                </c:pt>
                <c:pt idx="19">
                  <c:v>2.2999999999999998</c:v>
                </c:pt>
                <c:pt idx="20">
                  <c:v>2.2999999999999998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90976"/>
        <c:axId val="378992896"/>
      </c:lineChart>
      <c:dateAx>
        <c:axId val="3789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Fecha</a:t>
                </a:r>
                <a:r>
                  <a:rPr lang="es-ES" baseline="0"/>
                  <a:t> de la Encuesta</a:t>
                </a:r>
                <a:endParaRPr lang="es-ES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378992896"/>
        <c:crosses val="autoZero"/>
        <c:auto val="1"/>
        <c:lblOffset val="100"/>
        <c:baseTimeUnit val="days"/>
      </c:dateAx>
      <c:valAx>
        <c:axId val="378992896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99097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23812</xdr:rowOff>
    </xdr:from>
    <xdr:to>
      <xdr:col>8</xdr:col>
      <xdr:colOff>95250</xdr:colOff>
      <xdr:row>12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6</xdr:col>
      <xdr:colOff>704850</xdr:colOff>
      <xdr:row>13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138112</xdr:rowOff>
    </xdr:from>
    <xdr:to>
      <xdr:col>6</xdr:col>
      <xdr:colOff>704850</xdr:colOff>
      <xdr:row>13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13</xdr:col>
      <xdr:colOff>0</xdr:colOff>
      <xdr:row>21</xdr:row>
      <xdr:rowOff>76200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10</xdr:row>
      <xdr:rowOff>71437</xdr:rowOff>
    </xdr:from>
    <xdr:to>
      <xdr:col>10</xdr:col>
      <xdr:colOff>685800</xdr:colOff>
      <xdr:row>24</xdr:row>
      <xdr:rowOff>147637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H492"/>
  <sheetViews>
    <sheetView topLeftCell="A481" workbookViewId="0">
      <selection activeCell="H1" sqref="H1"/>
    </sheetView>
  </sheetViews>
  <sheetFormatPr baseColWidth="10" defaultRowHeight="14.4" x14ac:dyDescent="0.3"/>
  <cols>
    <col min="1" max="1" width="12.88671875" customWidth="1"/>
    <col min="2" max="2" width="8.44140625" bestFit="1" customWidth="1"/>
    <col min="3" max="3" width="4.44140625" customWidth="1"/>
    <col min="4" max="4" width="13.5546875" customWidth="1"/>
    <col min="5" max="5" width="8.44140625" bestFit="1" customWidth="1"/>
    <col min="6" max="6" width="6.109375" customWidth="1"/>
    <col min="7" max="7" width="13" customWidth="1"/>
    <col min="8" max="8" width="8.44140625" bestFit="1" customWidth="1"/>
  </cols>
  <sheetData>
    <row r="14" spans="1:7" x14ac:dyDescent="0.3">
      <c r="A14" t="s">
        <v>13</v>
      </c>
      <c r="D14" t="s">
        <v>12</v>
      </c>
      <c r="G14" t="s">
        <v>11</v>
      </c>
    </row>
    <row r="15" spans="1:7" x14ac:dyDescent="0.3">
      <c r="A15" t="s">
        <v>1</v>
      </c>
      <c r="D15" t="s">
        <v>2</v>
      </c>
      <c r="G15" t="s">
        <v>3</v>
      </c>
    </row>
    <row r="16" spans="1:7" x14ac:dyDescent="0.3">
      <c r="A16" t="s">
        <v>6</v>
      </c>
      <c r="D16" t="s">
        <v>7</v>
      </c>
      <c r="G16" t="s">
        <v>8</v>
      </c>
    </row>
    <row r="17" spans="1:8" x14ac:dyDescent="0.3">
      <c r="A17" t="s">
        <v>6</v>
      </c>
      <c r="D17" t="s">
        <v>7</v>
      </c>
      <c r="G17" t="s">
        <v>8</v>
      </c>
    </row>
    <row r="18" spans="1:8" x14ac:dyDescent="0.3">
      <c r="A18" t="s">
        <v>9</v>
      </c>
      <c r="B18" t="s">
        <v>10</v>
      </c>
      <c r="D18" t="s">
        <v>9</v>
      </c>
      <c r="E18" t="s">
        <v>10</v>
      </c>
      <c r="G18" t="s">
        <v>9</v>
      </c>
      <c r="H18" t="s">
        <v>10</v>
      </c>
    </row>
    <row r="19" spans="1:8" x14ac:dyDescent="0.3">
      <c r="A19" s="2">
        <f>_xll.BDH($A$17,$B$18:$B$18,"1/1/1900","","Dir=V","Dts=S","Sort=A","Quote=C","QtTyp=Y","Days=T","Per=cm","DtFmt=D","UseDPDF=Y","cols=2;rows=474")</f>
        <v>28521</v>
      </c>
      <c r="B19">
        <v>83.7</v>
      </c>
      <c r="D19" s="2">
        <f>_xll.BDH($D$17,$E$18:$E$18,"1/1/1900","","Dir=V","Dts=S","Sort=A","Quote=C","QtTyp=Y","Days=T","Per=cm","DtFmt=D","UseDPDF=Y","cols=2;rows=474")</f>
        <v>28521</v>
      </c>
      <c r="E19">
        <v>96.2</v>
      </c>
      <c r="G19" s="2">
        <f>_xll.BDH($G$17,$H$18:$H$18,"1/1/1978","","Dir=V","Dts=S","Sort=A","Quote=C","QtTyp=Y","Days=T","Per=cm","DtFmt=D","UseDPDF=Y","cols=2;rows=474")</f>
        <v>28521</v>
      </c>
      <c r="H19">
        <v>75.7</v>
      </c>
    </row>
    <row r="20" spans="1:8" x14ac:dyDescent="0.3">
      <c r="A20" s="2">
        <v>28549</v>
      </c>
      <c r="B20">
        <v>84.3</v>
      </c>
      <c r="D20" s="2">
        <v>28549</v>
      </c>
      <c r="E20">
        <v>95.4</v>
      </c>
      <c r="G20" s="2">
        <v>28549</v>
      </c>
      <c r="H20">
        <v>77.2</v>
      </c>
    </row>
    <row r="21" spans="1:8" x14ac:dyDescent="0.3">
      <c r="A21" s="2">
        <v>28580</v>
      </c>
      <c r="B21">
        <v>78.8</v>
      </c>
      <c r="D21" s="2">
        <v>28580</v>
      </c>
      <c r="E21">
        <v>93.2</v>
      </c>
      <c r="G21" s="2">
        <v>28580</v>
      </c>
      <c r="H21">
        <v>69.5</v>
      </c>
    </row>
    <row r="22" spans="1:8" x14ac:dyDescent="0.3">
      <c r="A22" s="2">
        <v>28610</v>
      </c>
      <c r="B22">
        <v>81.599999999999994</v>
      </c>
      <c r="D22" s="2">
        <v>28610</v>
      </c>
      <c r="E22">
        <v>98</v>
      </c>
      <c r="G22" s="2">
        <v>28610</v>
      </c>
      <c r="H22">
        <v>71.099999999999994</v>
      </c>
    </row>
    <row r="23" spans="1:8" x14ac:dyDescent="0.3">
      <c r="A23" s="2">
        <v>28641</v>
      </c>
      <c r="B23">
        <v>82.9</v>
      </c>
      <c r="D23" s="2">
        <v>28641</v>
      </c>
      <c r="E23">
        <v>98.2</v>
      </c>
      <c r="G23" s="2">
        <v>28641</v>
      </c>
      <c r="H23">
        <v>73</v>
      </c>
    </row>
    <row r="24" spans="1:8" x14ac:dyDescent="0.3">
      <c r="A24" s="2">
        <v>28671</v>
      </c>
      <c r="B24">
        <v>80</v>
      </c>
      <c r="D24" s="2">
        <v>28671</v>
      </c>
      <c r="E24">
        <v>98.4</v>
      </c>
      <c r="G24" s="2">
        <v>28671</v>
      </c>
      <c r="H24">
        <v>68.099999999999994</v>
      </c>
    </row>
    <row r="25" spans="1:8" x14ac:dyDescent="0.3">
      <c r="A25" s="2">
        <v>28702</v>
      </c>
      <c r="B25">
        <v>82.4</v>
      </c>
      <c r="D25" s="2">
        <v>28702</v>
      </c>
      <c r="E25">
        <v>98.7</v>
      </c>
      <c r="G25" s="2">
        <v>28702</v>
      </c>
      <c r="H25">
        <v>72</v>
      </c>
    </row>
    <row r="26" spans="1:8" x14ac:dyDescent="0.3">
      <c r="A26" s="2">
        <v>28733</v>
      </c>
      <c r="B26">
        <v>78.400000000000006</v>
      </c>
      <c r="D26" s="2">
        <v>28733</v>
      </c>
      <c r="E26">
        <v>96.1</v>
      </c>
      <c r="G26" s="2">
        <v>28733</v>
      </c>
      <c r="H26">
        <v>67</v>
      </c>
    </row>
    <row r="27" spans="1:8" x14ac:dyDescent="0.3">
      <c r="A27" s="2">
        <v>28763</v>
      </c>
      <c r="B27">
        <v>80.400000000000006</v>
      </c>
      <c r="D27" s="2">
        <v>28763</v>
      </c>
      <c r="E27">
        <v>96.9</v>
      </c>
      <c r="G27" s="2">
        <v>28763</v>
      </c>
      <c r="H27">
        <v>69.8</v>
      </c>
    </row>
    <row r="28" spans="1:8" x14ac:dyDescent="0.3">
      <c r="A28" s="2">
        <v>28794</v>
      </c>
      <c r="B28">
        <v>79.3</v>
      </c>
      <c r="D28" s="2">
        <v>28794</v>
      </c>
      <c r="E28">
        <v>91.2</v>
      </c>
      <c r="G28" s="2">
        <v>28794</v>
      </c>
      <c r="H28">
        <v>71.7</v>
      </c>
    </row>
    <row r="29" spans="1:8" x14ac:dyDescent="0.3">
      <c r="A29" s="2">
        <v>28824</v>
      </c>
      <c r="B29">
        <v>75</v>
      </c>
      <c r="D29" s="2">
        <v>28824</v>
      </c>
      <c r="E29">
        <v>94.1</v>
      </c>
      <c r="G29" s="2">
        <v>28824</v>
      </c>
      <c r="H29">
        <v>62.8</v>
      </c>
    </row>
    <row r="30" spans="1:8" x14ac:dyDescent="0.3">
      <c r="A30" s="2">
        <v>28855</v>
      </c>
      <c r="B30">
        <v>66.099999999999994</v>
      </c>
      <c r="D30" s="2">
        <v>28855</v>
      </c>
      <c r="E30">
        <v>85.2</v>
      </c>
      <c r="G30" s="2">
        <v>28855</v>
      </c>
      <c r="H30">
        <v>53.8</v>
      </c>
    </row>
    <row r="31" spans="1:8" x14ac:dyDescent="0.3">
      <c r="A31" s="2">
        <v>28886</v>
      </c>
      <c r="B31">
        <v>72.099999999999994</v>
      </c>
      <c r="D31" s="2">
        <v>28886</v>
      </c>
      <c r="E31">
        <v>93.3</v>
      </c>
      <c r="G31" s="2">
        <v>28886</v>
      </c>
      <c r="H31">
        <v>58.4</v>
      </c>
    </row>
    <row r="32" spans="1:8" x14ac:dyDescent="0.3">
      <c r="A32" s="2">
        <v>28914</v>
      </c>
      <c r="B32">
        <v>73.900000000000006</v>
      </c>
      <c r="D32" s="2">
        <v>28914</v>
      </c>
      <c r="E32">
        <v>92.2</v>
      </c>
      <c r="G32" s="2">
        <v>28914</v>
      </c>
      <c r="H32">
        <v>62.2</v>
      </c>
    </row>
    <row r="33" spans="1:8" x14ac:dyDescent="0.3">
      <c r="A33" s="2">
        <v>28945</v>
      </c>
      <c r="B33">
        <v>68.400000000000006</v>
      </c>
      <c r="D33" s="2">
        <v>28945</v>
      </c>
      <c r="E33">
        <v>91.2</v>
      </c>
      <c r="G33" s="2">
        <v>28945</v>
      </c>
      <c r="H33">
        <v>53.7</v>
      </c>
    </row>
    <row r="34" spans="1:8" x14ac:dyDescent="0.3">
      <c r="A34" s="2">
        <v>28975</v>
      </c>
      <c r="B34">
        <v>66</v>
      </c>
      <c r="D34" s="2">
        <v>28975</v>
      </c>
      <c r="E34">
        <v>85.9</v>
      </c>
      <c r="G34" s="2">
        <v>28975</v>
      </c>
      <c r="H34">
        <v>53.3</v>
      </c>
    </row>
    <row r="35" spans="1:8" x14ac:dyDescent="0.3">
      <c r="A35" s="2">
        <v>29006</v>
      </c>
      <c r="B35">
        <v>68.099999999999994</v>
      </c>
      <c r="D35" s="2">
        <v>29006</v>
      </c>
      <c r="E35">
        <v>88.7</v>
      </c>
      <c r="G35" s="2">
        <v>29006</v>
      </c>
      <c r="H35">
        <v>54.9</v>
      </c>
    </row>
    <row r="36" spans="1:8" x14ac:dyDescent="0.3">
      <c r="A36" s="2">
        <v>29036</v>
      </c>
      <c r="B36">
        <v>65.8</v>
      </c>
      <c r="D36" s="2">
        <v>29036</v>
      </c>
      <c r="E36">
        <v>88.2</v>
      </c>
      <c r="G36" s="2">
        <v>29036</v>
      </c>
      <c r="H36">
        <v>51.4</v>
      </c>
    </row>
    <row r="37" spans="1:8" x14ac:dyDescent="0.3">
      <c r="A37" s="2">
        <v>29067</v>
      </c>
      <c r="B37">
        <v>60.4</v>
      </c>
      <c r="D37" s="2">
        <v>29067</v>
      </c>
      <c r="E37">
        <v>85.7</v>
      </c>
      <c r="G37" s="2">
        <v>29067</v>
      </c>
      <c r="H37">
        <v>44.2</v>
      </c>
    </row>
    <row r="38" spans="1:8" x14ac:dyDescent="0.3">
      <c r="A38" s="2">
        <v>29098</v>
      </c>
      <c r="B38">
        <v>64.5</v>
      </c>
      <c r="D38" s="2">
        <v>29098</v>
      </c>
      <c r="E38">
        <v>88.2</v>
      </c>
      <c r="G38" s="2">
        <v>29098</v>
      </c>
      <c r="H38">
        <v>49.3</v>
      </c>
    </row>
    <row r="39" spans="1:8" x14ac:dyDescent="0.3">
      <c r="A39" s="2">
        <v>29128</v>
      </c>
      <c r="B39">
        <v>66.7</v>
      </c>
      <c r="D39" s="2">
        <v>29128</v>
      </c>
      <c r="E39">
        <v>87.1</v>
      </c>
      <c r="G39" s="2">
        <v>29128</v>
      </c>
      <c r="H39">
        <v>53.6</v>
      </c>
    </row>
    <row r="40" spans="1:8" x14ac:dyDescent="0.3">
      <c r="A40" s="2">
        <v>29159</v>
      </c>
      <c r="B40">
        <v>62.1</v>
      </c>
      <c r="D40" s="2">
        <v>29159</v>
      </c>
      <c r="E40">
        <v>81.599999999999994</v>
      </c>
      <c r="G40" s="2">
        <v>29159</v>
      </c>
      <c r="H40">
        <v>49.5</v>
      </c>
    </row>
    <row r="41" spans="1:8" x14ac:dyDescent="0.3">
      <c r="A41" s="2">
        <v>29189</v>
      </c>
      <c r="B41">
        <v>63.3</v>
      </c>
      <c r="D41" s="2">
        <v>29189</v>
      </c>
      <c r="E41">
        <v>80.900000000000006</v>
      </c>
      <c r="G41" s="2">
        <v>29189</v>
      </c>
      <c r="H41">
        <v>52</v>
      </c>
    </row>
    <row r="42" spans="1:8" x14ac:dyDescent="0.3">
      <c r="A42" s="2">
        <v>29220</v>
      </c>
      <c r="B42">
        <v>61</v>
      </c>
      <c r="D42" s="2">
        <v>29220</v>
      </c>
      <c r="E42">
        <v>75.8</v>
      </c>
      <c r="G42" s="2">
        <v>29220</v>
      </c>
      <c r="H42">
        <v>51.5</v>
      </c>
    </row>
    <row r="43" spans="1:8" x14ac:dyDescent="0.3">
      <c r="A43" s="2">
        <v>29251</v>
      </c>
      <c r="B43">
        <v>67</v>
      </c>
      <c r="D43" s="2">
        <v>29251</v>
      </c>
      <c r="E43">
        <v>87.1</v>
      </c>
      <c r="G43" s="2">
        <v>29251</v>
      </c>
      <c r="H43">
        <v>54.1</v>
      </c>
    </row>
    <row r="44" spans="1:8" x14ac:dyDescent="0.3">
      <c r="A44" s="2">
        <v>29280</v>
      </c>
      <c r="B44">
        <v>66.900000000000006</v>
      </c>
      <c r="D44" s="2">
        <v>29280</v>
      </c>
      <c r="E44">
        <v>85.5</v>
      </c>
      <c r="G44" s="2">
        <v>29280</v>
      </c>
      <c r="H44">
        <v>54.9</v>
      </c>
    </row>
    <row r="45" spans="1:8" x14ac:dyDescent="0.3">
      <c r="A45" s="2">
        <v>29311</v>
      </c>
      <c r="B45">
        <v>56.5</v>
      </c>
      <c r="D45" s="2">
        <v>29311</v>
      </c>
      <c r="E45">
        <v>75.3</v>
      </c>
      <c r="G45" s="2">
        <v>29311</v>
      </c>
      <c r="H45">
        <v>44.3</v>
      </c>
    </row>
    <row r="46" spans="1:8" x14ac:dyDescent="0.3">
      <c r="A46" s="2">
        <v>29341</v>
      </c>
      <c r="B46">
        <v>52.7</v>
      </c>
      <c r="D46" s="2">
        <v>29341</v>
      </c>
      <c r="E46">
        <v>65.8</v>
      </c>
      <c r="G46" s="2">
        <v>29341</v>
      </c>
      <c r="H46">
        <v>44.4</v>
      </c>
    </row>
    <row r="47" spans="1:8" x14ac:dyDescent="0.3">
      <c r="A47" s="2">
        <v>29372</v>
      </c>
      <c r="B47">
        <v>51.7</v>
      </c>
      <c r="D47" s="2">
        <v>29372</v>
      </c>
      <c r="E47">
        <v>61.7</v>
      </c>
      <c r="G47" s="2">
        <v>29372</v>
      </c>
      <c r="H47">
        <v>45.3</v>
      </c>
    </row>
    <row r="48" spans="1:8" x14ac:dyDescent="0.3">
      <c r="A48" s="2">
        <v>29402</v>
      </c>
      <c r="B48">
        <v>58.7</v>
      </c>
      <c r="D48" s="2">
        <v>29402</v>
      </c>
      <c r="E48">
        <v>67.400000000000006</v>
      </c>
      <c r="G48" s="2">
        <v>29402</v>
      </c>
      <c r="H48">
        <v>53</v>
      </c>
    </row>
    <row r="49" spans="1:8" x14ac:dyDescent="0.3">
      <c r="A49" s="2">
        <v>29433</v>
      </c>
      <c r="B49">
        <v>62.3</v>
      </c>
      <c r="D49" s="2">
        <v>29433</v>
      </c>
      <c r="E49">
        <v>76.099999999999994</v>
      </c>
      <c r="G49" s="2">
        <v>29433</v>
      </c>
      <c r="H49">
        <v>53.4</v>
      </c>
    </row>
    <row r="50" spans="1:8" x14ac:dyDescent="0.3">
      <c r="A50" s="2">
        <v>29464</v>
      </c>
      <c r="B50">
        <v>67.3</v>
      </c>
      <c r="D50" s="2">
        <v>29464</v>
      </c>
      <c r="E50">
        <v>79.400000000000006</v>
      </c>
      <c r="G50" s="2">
        <v>29464</v>
      </c>
      <c r="H50">
        <v>59.6</v>
      </c>
    </row>
    <row r="51" spans="1:8" x14ac:dyDescent="0.3">
      <c r="A51" s="2">
        <v>29494</v>
      </c>
      <c r="B51">
        <v>73.7</v>
      </c>
      <c r="D51" s="2">
        <v>29494</v>
      </c>
      <c r="E51">
        <v>82.7</v>
      </c>
      <c r="G51" s="2">
        <v>29494</v>
      </c>
      <c r="H51">
        <v>67.900000000000006</v>
      </c>
    </row>
    <row r="52" spans="1:8" x14ac:dyDescent="0.3">
      <c r="A52" s="2">
        <v>29525</v>
      </c>
      <c r="B52">
        <v>75</v>
      </c>
      <c r="D52" s="2">
        <v>29525</v>
      </c>
      <c r="E52">
        <v>83.4</v>
      </c>
      <c r="G52" s="2">
        <v>29525</v>
      </c>
      <c r="H52">
        <v>69.599999999999994</v>
      </c>
    </row>
    <row r="53" spans="1:8" x14ac:dyDescent="0.3">
      <c r="A53" s="2">
        <v>29555</v>
      </c>
      <c r="B53">
        <v>76.7</v>
      </c>
      <c r="D53" s="2">
        <v>29555</v>
      </c>
      <c r="E53">
        <v>76.400000000000006</v>
      </c>
      <c r="G53" s="2">
        <v>29555</v>
      </c>
      <c r="H53">
        <v>76.900000000000006</v>
      </c>
    </row>
    <row r="54" spans="1:8" x14ac:dyDescent="0.3">
      <c r="A54" s="2">
        <v>29586</v>
      </c>
      <c r="B54">
        <v>64.5</v>
      </c>
      <c r="D54" s="2">
        <v>29586</v>
      </c>
      <c r="E54">
        <v>70.900000000000006</v>
      </c>
      <c r="G54" s="2">
        <v>29586</v>
      </c>
      <c r="H54">
        <v>60.4</v>
      </c>
    </row>
    <row r="55" spans="1:8" x14ac:dyDescent="0.3">
      <c r="A55" s="2">
        <v>29617</v>
      </c>
      <c r="B55">
        <v>71.400000000000006</v>
      </c>
      <c r="D55" s="2">
        <v>29617</v>
      </c>
      <c r="E55">
        <v>76.7</v>
      </c>
      <c r="G55" s="2">
        <v>29617</v>
      </c>
      <c r="H55">
        <v>67.900000000000006</v>
      </c>
    </row>
    <row r="56" spans="1:8" x14ac:dyDescent="0.3">
      <c r="A56" s="2">
        <v>29645</v>
      </c>
      <c r="B56">
        <v>66.900000000000006</v>
      </c>
      <c r="D56" s="2">
        <v>29645</v>
      </c>
      <c r="E56">
        <v>74.400000000000006</v>
      </c>
      <c r="G56" s="2">
        <v>29645</v>
      </c>
      <c r="H56">
        <v>62.1</v>
      </c>
    </row>
    <row r="57" spans="1:8" x14ac:dyDescent="0.3">
      <c r="A57" s="2">
        <v>29676</v>
      </c>
      <c r="B57">
        <v>66.5</v>
      </c>
      <c r="D57" s="2">
        <v>29676</v>
      </c>
      <c r="E57">
        <v>73.5</v>
      </c>
      <c r="G57" s="2">
        <v>29676</v>
      </c>
      <c r="H57">
        <v>62.1</v>
      </c>
    </row>
    <row r="58" spans="1:8" x14ac:dyDescent="0.3">
      <c r="A58" s="2">
        <v>29706</v>
      </c>
      <c r="B58">
        <v>72.400000000000006</v>
      </c>
      <c r="D58" s="2">
        <v>29706</v>
      </c>
      <c r="E58">
        <v>78.099999999999994</v>
      </c>
      <c r="G58" s="2">
        <v>29706</v>
      </c>
      <c r="H58">
        <v>68.8</v>
      </c>
    </row>
    <row r="59" spans="1:8" x14ac:dyDescent="0.3">
      <c r="A59" s="2">
        <v>29737</v>
      </c>
      <c r="B59">
        <v>76.3</v>
      </c>
      <c r="D59" s="2">
        <v>29737</v>
      </c>
      <c r="E59">
        <v>80.400000000000006</v>
      </c>
      <c r="G59" s="2">
        <v>29737</v>
      </c>
      <c r="H59">
        <v>73.599999999999994</v>
      </c>
    </row>
    <row r="60" spans="1:8" x14ac:dyDescent="0.3">
      <c r="A60" s="2">
        <v>29767</v>
      </c>
      <c r="B60">
        <v>73.099999999999994</v>
      </c>
      <c r="D60" s="2">
        <v>29767</v>
      </c>
      <c r="E60">
        <v>76.099999999999994</v>
      </c>
      <c r="G60" s="2">
        <v>29767</v>
      </c>
      <c r="H60">
        <v>71.2</v>
      </c>
    </row>
    <row r="61" spans="1:8" x14ac:dyDescent="0.3">
      <c r="A61" s="2">
        <v>29798</v>
      </c>
      <c r="B61">
        <v>74.099999999999994</v>
      </c>
      <c r="D61" s="2">
        <v>29798</v>
      </c>
      <c r="E61">
        <v>84.9</v>
      </c>
      <c r="G61" s="2">
        <v>29798</v>
      </c>
      <c r="H61">
        <v>67.099999999999994</v>
      </c>
    </row>
    <row r="62" spans="1:8" x14ac:dyDescent="0.3">
      <c r="A62" s="2">
        <v>29829</v>
      </c>
      <c r="B62">
        <v>77.2</v>
      </c>
      <c r="D62" s="2">
        <v>29829</v>
      </c>
      <c r="E62">
        <v>87.1</v>
      </c>
      <c r="G62" s="2">
        <v>29829</v>
      </c>
      <c r="H62">
        <v>70.8</v>
      </c>
    </row>
    <row r="63" spans="1:8" x14ac:dyDescent="0.3">
      <c r="A63" s="2">
        <v>29859</v>
      </c>
      <c r="B63">
        <v>73.099999999999994</v>
      </c>
      <c r="D63" s="2">
        <v>29859</v>
      </c>
      <c r="E63">
        <v>79.5</v>
      </c>
      <c r="G63" s="2">
        <v>29859</v>
      </c>
      <c r="H63">
        <v>69</v>
      </c>
    </row>
    <row r="64" spans="1:8" x14ac:dyDescent="0.3">
      <c r="A64" s="2">
        <v>29890</v>
      </c>
      <c r="B64">
        <v>70.3</v>
      </c>
      <c r="D64" s="2">
        <v>29890</v>
      </c>
      <c r="E64">
        <v>82.8</v>
      </c>
      <c r="G64" s="2">
        <v>29890</v>
      </c>
      <c r="H64">
        <v>62.2</v>
      </c>
    </row>
    <row r="65" spans="1:8" x14ac:dyDescent="0.3">
      <c r="A65" s="2">
        <v>29920</v>
      </c>
      <c r="B65">
        <v>62.5</v>
      </c>
      <c r="D65" s="2">
        <v>29920</v>
      </c>
      <c r="E65">
        <v>72.099999999999994</v>
      </c>
      <c r="G65" s="2">
        <v>29920</v>
      </c>
      <c r="H65">
        <v>56.3</v>
      </c>
    </row>
    <row r="66" spans="1:8" x14ac:dyDescent="0.3">
      <c r="A66" s="2">
        <v>29951</v>
      </c>
      <c r="B66">
        <v>64.3</v>
      </c>
      <c r="D66" s="2">
        <v>29951</v>
      </c>
      <c r="E66">
        <v>75.900000000000006</v>
      </c>
      <c r="G66" s="2">
        <v>29951</v>
      </c>
      <c r="H66">
        <v>56.8</v>
      </c>
    </row>
    <row r="67" spans="1:8" x14ac:dyDescent="0.3">
      <c r="A67" s="2">
        <v>29982</v>
      </c>
      <c r="B67">
        <v>71</v>
      </c>
      <c r="D67" s="2">
        <v>29982</v>
      </c>
      <c r="E67">
        <v>83.5</v>
      </c>
      <c r="G67" s="2">
        <v>29982</v>
      </c>
      <c r="H67">
        <v>62.9</v>
      </c>
    </row>
    <row r="68" spans="1:8" x14ac:dyDescent="0.3">
      <c r="A68" s="2">
        <v>30010</v>
      </c>
      <c r="B68">
        <v>66.5</v>
      </c>
      <c r="D68" s="2">
        <v>30010</v>
      </c>
      <c r="E68">
        <v>78.599999999999994</v>
      </c>
      <c r="G68" s="2">
        <v>30010</v>
      </c>
      <c r="H68">
        <v>58.7</v>
      </c>
    </row>
    <row r="69" spans="1:8" x14ac:dyDescent="0.3">
      <c r="A69" s="2">
        <v>30041</v>
      </c>
      <c r="B69">
        <v>62</v>
      </c>
      <c r="D69" s="2">
        <v>30041</v>
      </c>
      <c r="E69">
        <v>75.900000000000006</v>
      </c>
      <c r="G69" s="2">
        <v>30041</v>
      </c>
      <c r="H69">
        <v>53.1</v>
      </c>
    </row>
    <row r="70" spans="1:8" x14ac:dyDescent="0.3">
      <c r="A70" s="2">
        <v>30071</v>
      </c>
      <c r="B70">
        <v>65.5</v>
      </c>
      <c r="D70" s="2">
        <v>30071</v>
      </c>
      <c r="E70">
        <v>72.3</v>
      </c>
      <c r="G70" s="2">
        <v>30071</v>
      </c>
      <c r="H70">
        <v>61.1</v>
      </c>
    </row>
    <row r="71" spans="1:8" x14ac:dyDescent="0.3">
      <c r="A71" s="2">
        <v>30102</v>
      </c>
      <c r="B71">
        <v>67.5</v>
      </c>
      <c r="D71" s="2">
        <v>30102</v>
      </c>
      <c r="E71">
        <v>76.099999999999994</v>
      </c>
      <c r="G71" s="2">
        <v>30102</v>
      </c>
      <c r="H71">
        <v>62</v>
      </c>
    </row>
    <row r="72" spans="1:8" x14ac:dyDescent="0.3">
      <c r="A72" s="2">
        <v>30132</v>
      </c>
      <c r="B72">
        <v>65.7</v>
      </c>
      <c r="D72" s="2">
        <v>30132</v>
      </c>
      <c r="E72">
        <v>74.3</v>
      </c>
      <c r="G72" s="2">
        <v>30132</v>
      </c>
      <c r="H72">
        <v>60.1</v>
      </c>
    </row>
    <row r="73" spans="1:8" x14ac:dyDescent="0.3">
      <c r="A73" s="2">
        <v>30163</v>
      </c>
      <c r="B73">
        <v>65.400000000000006</v>
      </c>
      <c r="D73" s="2">
        <v>30163</v>
      </c>
      <c r="E73">
        <v>77.5</v>
      </c>
      <c r="G73" s="2">
        <v>30163</v>
      </c>
      <c r="H73">
        <v>57.6</v>
      </c>
    </row>
    <row r="74" spans="1:8" x14ac:dyDescent="0.3">
      <c r="A74" s="2">
        <v>30194</v>
      </c>
      <c r="B74">
        <v>65.400000000000006</v>
      </c>
      <c r="D74" s="2">
        <v>30194</v>
      </c>
      <c r="E74">
        <v>72.5</v>
      </c>
      <c r="G74" s="2">
        <v>30194</v>
      </c>
      <c r="H74">
        <v>60.9</v>
      </c>
    </row>
    <row r="75" spans="1:8" x14ac:dyDescent="0.3">
      <c r="A75" s="2">
        <v>30224</v>
      </c>
      <c r="B75">
        <v>69.3</v>
      </c>
      <c r="D75" s="2">
        <v>30224</v>
      </c>
      <c r="E75">
        <v>72.900000000000006</v>
      </c>
      <c r="G75" s="2">
        <v>30224</v>
      </c>
      <c r="H75">
        <v>66.900000000000006</v>
      </c>
    </row>
    <row r="76" spans="1:8" x14ac:dyDescent="0.3">
      <c r="A76" s="2">
        <v>30255</v>
      </c>
      <c r="B76">
        <v>73.400000000000006</v>
      </c>
      <c r="D76" s="2">
        <v>30255</v>
      </c>
      <c r="E76">
        <v>78.099999999999994</v>
      </c>
      <c r="G76" s="2">
        <v>30255</v>
      </c>
      <c r="H76">
        <v>70.400000000000006</v>
      </c>
    </row>
    <row r="77" spans="1:8" x14ac:dyDescent="0.3">
      <c r="A77" s="2">
        <v>30285</v>
      </c>
      <c r="B77">
        <v>72.099999999999994</v>
      </c>
      <c r="D77" s="2">
        <v>30285</v>
      </c>
      <c r="E77">
        <v>73.8</v>
      </c>
      <c r="G77" s="2">
        <v>30285</v>
      </c>
      <c r="H77">
        <v>71</v>
      </c>
    </row>
    <row r="78" spans="1:8" x14ac:dyDescent="0.3">
      <c r="A78" s="2">
        <v>30316</v>
      </c>
      <c r="B78">
        <v>71.900000000000006</v>
      </c>
      <c r="D78" s="2">
        <v>30316</v>
      </c>
      <c r="E78">
        <v>78.099999999999994</v>
      </c>
      <c r="G78" s="2">
        <v>30316</v>
      </c>
      <c r="H78">
        <v>67.900000000000006</v>
      </c>
    </row>
    <row r="79" spans="1:8" x14ac:dyDescent="0.3">
      <c r="A79" s="2">
        <v>30347</v>
      </c>
      <c r="B79">
        <v>70.400000000000006</v>
      </c>
      <c r="D79" s="2">
        <v>30347</v>
      </c>
      <c r="E79">
        <v>78.400000000000006</v>
      </c>
      <c r="G79" s="2">
        <v>30347</v>
      </c>
      <c r="H79">
        <v>65.2</v>
      </c>
    </row>
    <row r="80" spans="1:8" x14ac:dyDescent="0.3">
      <c r="A80" s="2">
        <v>30375</v>
      </c>
      <c r="B80">
        <v>74.599999999999994</v>
      </c>
      <c r="D80" s="2">
        <v>30375</v>
      </c>
      <c r="E80">
        <v>79.900000000000006</v>
      </c>
      <c r="G80" s="2">
        <v>30375</v>
      </c>
      <c r="H80">
        <v>71.2</v>
      </c>
    </row>
    <row r="81" spans="1:8" x14ac:dyDescent="0.3">
      <c r="A81" s="2">
        <v>30406</v>
      </c>
      <c r="B81">
        <v>80.8</v>
      </c>
      <c r="D81" s="2">
        <v>30406</v>
      </c>
      <c r="E81">
        <v>80.5</v>
      </c>
      <c r="G81" s="2">
        <v>30406</v>
      </c>
      <c r="H81">
        <v>80.900000000000006</v>
      </c>
    </row>
    <row r="82" spans="1:8" x14ac:dyDescent="0.3">
      <c r="A82" s="2">
        <v>30436</v>
      </c>
      <c r="B82">
        <v>89.1</v>
      </c>
      <c r="D82" s="2">
        <v>30436</v>
      </c>
      <c r="E82">
        <v>92.7</v>
      </c>
      <c r="G82" s="2">
        <v>30436</v>
      </c>
      <c r="H82">
        <v>86.9</v>
      </c>
    </row>
    <row r="83" spans="1:8" x14ac:dyDescent="0.3">
      <c r="A83" s="2">
        <v>30467</v>
      </c>
      <c r="B83">
        <v>93.3</v>
      </c>
      <c r="D83" s="2">
        <v>30467</v>
      </c>
      <c r="E83">
        <v>93.1</v>
      </c>
      <c r="G83" s="2">
        <v>30467</v>
      </c>
      <c r="H83">
        <v>93.4</v>
      </c>
    </row>
    <row r="84" spans="1:8" x14ac:dyDescent="0.3">
      <c r="A84" s="2">
        <v>30497</v>
      </c>
      <c r="B84">
        <v>92.2</v>
      </c>
      <c r="D84" s="2">
        <v>30497</v>
      </c>
      <c r="E84">
        <v>96.9</v>
      </c>
      <c r="G84" s="2">
        <v>30497</v>
      </c>
      <c r="H84">
        <v>89.2</v>
      </c>
    </row>
    <row r="85" spans="1:8" x14ac:dyDescent="0.3">
      <c r="A85" s="2">
        <v>30528</v>
      </c>
      <c r="B85">
        <v>92.8</v>
      </c>
      <c r="D85" s="2">
        <v>30528</v>
      </c>
      <c r="E85">
        <v>96.5</v>
      </c>
      <c r="G85" s="2">
        <v>30528</v>
      </c>
      <c r="H85">
        <v>90.5</v>
      </c>
    </row>
    <row r="86" spans="1:8" x14ac:dyDescent="0.3">
      <c r="A86" s="2">
        <v>30559</v>
      </c>
      <c r="B86">
        <v>90.9</v>
      </c>
      <c r="D86" s="2">
        <v>30559</v>
      </c>
      <c r="E86">
        <v>95.1</v>
      </c>
      <c r="G86" s="2">
        <v>30559</v>
      </c>
      <c r="H86">
        <v>88.2</v>
      </c>
    </row>
    <row r="87" spans="1:8" x14ac:dyDescent="0.3">
      <c r="A87" s="2">
        <v>30589</v>
      </c>
      <c r="B87">
        <v>89.9</v>
      </c>
      <c r="D87" s="2">
        <v>30589</v>
      </c>
      <c r="E87">
        <v>96.4</v>
      </c>
      <c r="G87" s="2">
        <v>30589</v>
      </c>
      <c r="H87">
        <v>85.8</v>
      </c>
    </row>
    <row r="88" spans="1:8" x14ac:dyDescent="0.3">
      <c r="A88" s="2">
        <v>30620</v>
      </c>
      <c r="B88">
        <v>89.3</v>
      </c>
      <c r="D88" s="2">
        <v>30620</v>
      </c>
      <c r="E88">
        <v>94.3</v>
      </c>
      <c r="G88" s="2">
        <v>30620</v>
      </c>
      <c r="H88">
        <v>86.1</v>
      </c>
    </row>
    <row r="89" spans="1:8" x14ac:dyDescent="0.3">
      <c r="A89" s="2">
        <v>30650</v>
      </c>
      <c r="B89">
        <v>91.1</v>
      </c>
      <c r="D89" s="2">
        <v>30650</v>
      </c>
      <c r="E89">
        <v>96.1</v>
      </c>
      <c r="G89" s="2">
        <v>30650</v>
      </c>
      <c r="H89">
        <v>87.9</v>
      </c>
    </row>
    <row r="90" spans="1:8" x14ac:dyDescent="0.3">
      <c r="A90" s="2">
        <v>30681</v>
      </c>
      <c r="B90">
        <v>94.2</v>
      </c>
      <c r="D90" s="2">
        <v>30681</v>
      </c>
      <c r="E90">
        <v>99.3</v>
      </c>
      <c r="G90" s="2">
        <v>30681</v>
      </c>
      <c r="H90">
        <v>91</v>
      </c>
    </row>
    <row r="91" spans="1:8" x14ac:dyDescent="0.3">
      <c r="A91" s="2">
        <v>30712</v>
      </c>
      <c r="B91">
        <v>100.1</v>
      </c>
      <c r="D91" s="2">
        <v>30712</v>
      </c>
      <c r="E91">
        <v>104.9</v>
      </c>
      <c r="G91" s="2">
        <v>30712</v>
      </c>
      <c r="H91">
        <v>97</v>
      </c>
    </row>
    <row r="92" spans="1:8" x14ac:dyDescent="0.3">
      <c r="A92" s="2">
        <v>30741</v>
      </c>
      <c r="B92">
        <v>97.4</v>
      </c>
      <c r="D92" s="2">
        <v>30741</v>
      </c>
      <c r="E92">
        <v>103.9</v>
      </c>
      <c r="G92" s="2">
        <v>30741</v>
      </c>
      <c r="H92">
        <v>93.2</v>
      </c>
    </row>
    <row r="93" spans="1:8" x14ac:dyDescent="0.3">
      <c r="A93" s="2">
        <v>30772</v>
      </c>
      <c r="B93">
        <v>101</v>
      </c>
      <c r="D93" s="2">
        <v>30772</v>
      </c>
      <c r="E93">
        <v>106</v>
      </c>
      <c r="G93" s="2">
        <v>30772</v>
      </c>
      <c r="H93">
        <v>97.7</v>
      </c>
    </row>
    <row r="94" spans="1:8" x14ac:dyDescent="0.3">
      <c r="A94" s="2">
        <v>30802</v>
      </c>
      <c r="B94">
        <v>96.1</v>
      </c>
      <c r="D94" s="2">
        <v>30802</v>
      </c>
      <c r="E94">
        <v>103.5</v>
      </c>
      <c r="G94" s="2">
        <v>30802</v>
      </c>
      <c r="H94">
        <v>91.4</v>
      </c>
    </row>
    <row r="95" spans="1:8" x14ac:dyDescent="0.3">
      <c r="A95" s="2">
        <v>30833</v>
      </c>
      <c r="B95">
        <v>98.1</v>
      </c>
      <c r="D95" s="2">
        <v>30833</v>
      </c>
      <c r="E95">
        <v>109.8</v>
      </c>
      <c r="G95" s="2">
        <v>30833</v>
      </c>
      <c r="H95">
        <v>90.6</v>
      </c>
    </row>
    <row r="96" spans="1:8" x14ac:dyDescent="0.3">
      <c r="A96" s="2">
        <v>30863</v>
      </c>
      <c r="B96">
        <v>95.5</v>
      </c>
      <c r="D96" s="2">
        <v>30863</v>
      </c>
      <c r="E96">
        <v>104.4</v>
      </c>
      <c r="G96" s="2">
        <v>30863</v>
      </c>
      <c r="H96">
        <v>89.8</v>
      </c>
    </row>
    <row r="97" spans="1:8" x14ac:dyDescent="0.3">
      <c r="A97" s="2">
        <v>30894</v>
      </c>
      <c r="B97">
        <v>96.6</v>
      </c>
      <c r="D97" s="2">
        <v>30894</v>
      </c>
      <c r="E97">
        <v>103.9</v>
      </c>
      <c r="G97" s="2">
        <v>30894</v>
      </c>
      <c r="H97">
        <v>91.9</v>
      </c>
    </row>
    <row r="98" spans="1:8" x14ac:dyDescent="0.3">
      <c r="A98" s="2">
        <v>30925</v>
      </c>
      <c r="B98">
        <v>99.1</v>
      </c>
      <c r="D98" s="2">
        <v>30925</v>
      </c>
      <c r="E98">
        <v>107.5</v>
      </c>
      <c r="G98" s="2">
        <v>30925</v>
      </c>
      <c r="H98">
        <v>93.7</v>
      </c>
    </row>
    <row r="99" spans="1:8" x14ac:dyDescent="0.3">
      <c r="A99" s="2">
        <v>30955</v>
      </c>
      <c r="B99">
        <v>100.9</v>
      </c>
      <c r="D99" s="2">
        <v>30955</v>
      </c>
      <c r="E99">
        <v>107.8</v>
      </c>
      <c r="G99" s="2">
        <v>30955</v>
      </c>
      <c r="H99">
        <v>96.4</v>
      </c>
    </row>
    <row r="100" spans="1:8" x14ac:dyDescent="0.3">
      <c r="A100" s="2">
        <v>30986</v>
      </c>
      <c r="B100">
        <v>96.3</v>
      </c>
      <c r="D100" s="2">
        <v>30986</v>
      </c>
      <c r="E100">
        <v>103.6</v>
      </c>
      <c r="G100" s="2">
        <v>30986</v>
      </c>
      <c r="H100">
        <v>91.6</v>
      </c>
    </row>
    <row r="101" spans="1:8" x14ac:dyDescent="0.3">
      <c r="A101" s="2">
        <v>31016</v>
      </c>
      <c r="B101">
        <v>95.7</v>
      </c>
      <c r="D101" s="2">
        <v>31016</v>
      </c>
      <c r="E101">
        <v>102.4</v>
      </c>
      <c r="G101" s="2">
        <v>31016</v>
      </c>
      <c r="H101">
        <v>91.5</v>
      </c>
    </row>
    <row r="102" spans="1:8" x14ac:dyDescent="0.3">
      <c r="A102" s="2">
        <v>31047</v>
      </c>
      <c r="B102">
        <v>92.9</v>
      </c>
      <c r="D102" s="2">
        <v>31047</v>
      </c>
      <c r="E102">
        <v>100.6</v>
      </c>
      <c r="G102" s="2">
        <v>31047</v>
      </c>
      <c r="H102">
        <v>87.9</v>
      </c>
    </row>
    <row r="103" spans="1:8" x14ac:dyDescent="0.3">
      <c r="A103" s="2">
        <v>31078</v>
      </c>
      <c r="B103">
        <v>96</v>
      </c>
      <c r="D103" s="2">
        <v>31078</v>
      </c>
      <c r="E103">
        <v>104.9</v>
      </c>
      <c r="G103" s="2">
        <v>31078</v>
      </c>
      <c r="H103">
        <v>90.3</v>
      </c>
    </row>
    <row r="104" spans="1:8" x14ac:dyDescent="0.3">
      <c r="A104" s="2">
        <v>31106</v>
      </c>
      <c r="B104">
        <v>93.7</v>
      </c>
      <c r="D104" s="2">
        <v>31106</v>
      </c>
      <c r="E104">
        <v>105.1</v>
      </c>
      <c r="G104" s="2">
        <v>31106</v>
      </c>
      <c r="H104">
        <v>86.5</v>
      </c>
    </row>
    <row r="105" spans="1:8" x14ac:dyDescent="0.3">
      <c r="A105" s="2">
        <v>31137</v>
      </c>
      <c r="B105">
        <v>93.7</v>
      </c>
      <c r="D105" s="2">
        <v>31137</v>
      </c>
      <c r="E105">
        <v>103.7</v>
      </c>
      <c r="G105" s="2">
        <v>31137</v>
      </c>
      <c r="H105">
        <v>87.3</v>
      </c>
    </row>
    <row r="106" spans="1:8" x14ac:dyDescent="0.3">
      <c r="A106" s="2">
        <v>31167</v>
      </c>
      <c r="B106">
        <v>94.6</v>
      </c>
      <c r="D106" s="2">
        <v>31167</v>
      </c>
      <c r="E106">
        <v>106.6</v>
      </c>
      <c r="G106" s="2">
        <v>31167</v>
      </c>
      <c r="H106">
        <v>87</v>
      </c>
    </row>
    <row r="107" spans="1:8" x14ac:dyDescent="0.3">
      <c r="A107" s="2">
        <v>31198</v>
      </c>
      <c r="B107">
        <v>91.8</v>
      </c>
      <c r="D107" s="2">
        <v>31198</v>
      </c>
      <c r="E107">
        <v>103.7</v>
      </c>
      <c r="G107" s="2">
        <v>31198</v>
      </c>
      <c r="H107">
        <v>84.2</v>
      </c>
    </row>
    <row r="108" spans="1:8" x14ac:dyDescent="0.3">
      <c r="A108" s="2">
        <v>31228</v>
      </c>
      <c r="B108">
        <v>96.5</v>
      </c>
      <c r="D108" s="2">
        <v>31228</v>
      </c>
      <c r="E108">
        <v>104.9</v>
      </c>
      <c r="G108" s="2">
        <v>31228</v>
      </c>
      <c r="H108">
        <v>91.1</v>
      </c>
    </row>
    <row r="109" spans="1:8" x14ac:dyDescent="0.3">
      <c r="A109" s="2">
        <v>31259</v>
      </c>
      <c r="B109">
        <v>94</v>
      </c>
      <c r="D109" s="2">
        <v>31259</v>
      </c>
      <c r="E109">
        <v>104.3</v>
      </c>
      <c r="G109" s="2">
        <v>31259</v>
      </c>
      <c r="H109">
        <v>87.4</v>
      </c>
    </row>
    <row r="110" spans="1:8" x14ac:dyDescent="0.3">
      <c r="A110" s="2">
        <v>31290</v>
      </c>
      <c r="B110">
        <v>92.4</v>
      </c>
      <c r="D110" s="2">
        <v>31290</v>
      </c>
      <c r="E110">
        <v>101.8</v>
      </c>
      <c r="G110" s="2">
        <v>31290</v>
      </c>
      <c r="H110">
        <v>86.3</v>
      </c>
    </row>
    <row r="111" spans="1:8" x14ac:dyDescent="0.3">
      <c r="A111" s="2">
        <v>31320</v>
      </c>
      <c r="B111">
        <v>92.1</v>
      </c>
      <c r="D111" s="2">
        <v>31320</v>
      </c>
      <c r="E111">
        <v>104.3</v>
      </c>
      <c r="G111" s="2">
        <v>31320</v>
      </c>
      <c r="H111">
        <v>84.2</v>
      </c>
    </row>
    <row r="112" spans="1:8" x14ac:dyDescent="0.3">
      <c r="A112" s="2">
        <v>31351</v>
      </c>
      <c r="B112">
        <v>88.4</v>
      </c>
      <c r="D112" s="2">
        <v>31351</v>
      </c>
      <c r="E112">
        <v>100.3</v>
      </c>
      <c r="G112" s="2">
        <v>31351</v>
      </c>
      <c r="H112">
        <v>80.8</v>
      </c>
    </row>
    <row r="113" spans="1:8" x14ac:dyDescent="0.3">
      <c r="A113" s="2">
        <v>31381</v>
      </c>
      <c r="B113">
        <v>90.9</v>
      </c>
      <c r="D113" s="2">
        <v>31381</v>
      </c>
      <c r="E113">
        <v>100.7</v>
      </c>
      <c r="G113" s="2">
        <v>31381</v>
      </c>
      <c r="H113">
        <v>84.5</v>
      </c>
    </row>
    <row r="114" spans="1:8" x14ac:dyDescent="0.3">
      <c r="A114" s="2">
        <v>31412</v>
      </c>
      <c r="B114">
        <v>93.9</v>
      </c>
      <c r="D114" s="2">
        <v>31412</v>
      </c>
      <c r="E114">
        <v>103.1</v>
      </c>
      <c r="G114" s="2">
        <v>31412</v>
      </c>
      <c r="H114">
        <v>88.1</v>
      </c>
    </row>
    <row r="115" spans="1:8" x14ac:dyDescent="0.3">
      <c r="A115" s="2">
        <v>31443</v>
      </c>
      <c r="B115">
        <v>95.6</v>
      </c>
      <c r="D115" s="2">
        <v>31443</v>
      </c>
      <c r="E115">
        <v>111.8</v>
      </c>
      <c r="G115" s="2">
        <v>31443</v>
      </c>
      <c r="H115">
        <v>85.3</v>
      </c>
    </row>
    <row r="116" spans="1:8" x14ac:dyDescent="0.3">
      <c r="A116" s="2">
        <v>31471</v>
      </c>
      <c r="B116">
        <v>95.9</v>
      </c>
      <c r="D116" s="2">
        <v>31471</v>
      </c>
      <c r="E116">
        <v>108.4</v>
      </c>
      <c r="G116" s="2">
        <v>31471</v>
      </c>
      <c r="H116">
        <v>87.8</v>
      </c>
    </row>
    <row r="117" spans="1:8" x14ac:dyDescent="0.3">
      <c r="A117" s="2">
        <v>31502</v>
      </c>
      <c r="B117">
        <v>95.1</v>
      </c>
      <c r="D117" s="2">
        <v>31502</v>
      </c>
      <c r="E117">
        <v>107.9</v>
      </c>
      <c r="G117" s="2">
        <v>31502</v>
      </c>
      <c r="H117">
        <v>86.9</v>
      </c>
    </row>
    <row r="118" spans="1:8" x14ac:dyDescent="0.3">
      <c r="A118" s="2">
        <v>31532</v>
      </c>
      <c r="B118">
        <v>96.2</v>
      </c>
      <c r="D118" s="2">
        <v>31532</v>
      </c>
      <c r="E118">
        <v>108.1</v>
      </c>
      <c r="G118" s="2">
        <v>31532</v>
      </c>
      <c r="H118">
        <v>88.5</v>
      </c>
    </row>
    <row r="119" spans="1:8" x14ac:dyDescent="0.3">
      <c r="A119" s="2">
        <v>31563</v>
      </c>
      <c r="B119">
        <v>94.8</v>
      </c>
      <c r="D119" s="2">
        <v>31563</v>
      </c>
      <c r="E119">
        <v>106.2</v>
      </c>
      <c r="G119" s="2">
        <v>31563</v>
      </c>
      <c r="H119">
        <v>87.5</v>
      </c>
    </row>
    <row r="120" spans="1:8" x14ac:dyDescent="0.3">
      <c r="A120" s="2">
        <v>31593</v>
      </c>
      <c r="B120">
        <v>99.3</v>
      </c>
      <c r="D120" s="2">
        <v>31593</v>
      </c>
      <c r="E120">
        <v>113.3</v>
      </c>
      <c r="G120" s="2">
        <v>31593</v>
      </c>
      <c r="H120">
        <v>90.3</v>
      </c>
    </row>
    <row r="121" spans="1:8" x14ac:dyDescent="0.3">
      <c r="A121" s="2">
        <v>31624</v>
      </c>
      <c r="B121">
        <v>97.7</v>
      </c>
      <c r="D121" s="2">
        <v>31624</v>
      </c>
      <c r="E121">
        <v>112.1</v>
      </c>
      <c r="G121" s="2">
        <v>31624</v>
      </c>
      <c r="H121">
        <v>88.5</v>
      </c>
    </row>
    <row r="122" spans="1:8" x14ac:dyDescent="0.3">
      <c r="A122" s="2">
        <v>31655</v>
      </c>
      <c r="B122">
        <v>94.9</v>
      </c>
      <c r="D122" s="2">
        <v>31655</v>
      </c>
      <c r="E122">
        <v>108.9</v>
      </c>
      <c r="G122" s="2">
        <v>31655</v>
      </c>
      <c r="H122">
        <v>85.9</v>
      </c>
    </row>
    <row r="123" spans="1:8" x14ac:dyDescent="0.3">
      <c r="A123" s="2">
        <v>31685</v>
      </c>
      <c r="B123">
        <v>91.9</v>
      </c>
      <c r="D123" s="2">
        <v>31685</v>
      </c>
      <c r="E123">
        <v>108.3</v>
      </c>
      <c r="G123" s="2">
        <v>31685</v>
      </c>
      <c r="H123">
        <v>81.3</v>
      </c>
    </row>
    <row r="124" spans="1:8" x14ac:dyDescent="0.3">
      <c r="A124" s="2">
        <v>31716</v>
      </c>
      <c r="B124">
        <v>95.6</v>
      </c>
      <c r="D124" s="2">
        <v>31716</v>
      </c>
      <c r="E124">
        <v>108.9</v>
      </c>
      <c r="G124" s="2">
        <v>31716</v>
      </c>
      <c r="H124">
        <v>87.1</v>
      </c>
    </row>
    <row r="125" spans="1:8" x14ac:dyDescent="0.3">
      <c r="A125" s="2">
        <v>31746</v>
      </c>
      <c r="B125">
        <v>91.4</v>
      </c>
      <c r="D125" s="2">
        <v>31746</v>
      </c>
      <c r="E125">
        <v>106.7</v>
      </c>
      <c r="G125" s="2">
        <v>31746</v>
      </c>
      <c r="H125">
        <v>81.599999999999994</v>
      </c>
    </row>
    <row r="126" spans="1:8" x14ac:dyDescent="0.3">
      <c r="A126" s="2">
        <v>31777</v>
      </c>
      <c r="B126">
        <v>89.1</v>
      </c>
      <c r="D126" s="2">
        <v>31777</v>
      </c>
      <c r="E126">
        <v>105.8</v>
      </c>
      <c r="G126" s="2">
        <v>31777</v>
      </c>
      <c r="H126">
        <v>78.3</v>
      </c>
    </row>
    <row r="127" spans="1:8" x14ac:dyDescent="0.3">
      <c r="A127" s="2">
        <v>31808</v>
      </c>
      <c r="B127">
        <v>90.4</v>
      </c>
      <c r="D127" s="2">
        <v>31808</v>
      </c>
      <c r="E127">
        <v>105.1</v>
      </c>
      <c r="G127" s="2">
        <v>31808</v>
      </c>
      <c r="H127">
        <v>80.900000000000006</v>
      </c>
    </row>
    <row r="128" spans="1:8" x14ac:dyDescent="0.3">
      <c r="A128" s="2">
        <v>31836</v>
      </c>
      <c r="B128">
        <v>90.2</v>
      </c>
      <c r="D128" s="2">
        <v>31836</v>
      </c>
      <c r="E128">
        <v>103.7</v>
      </c>
      <c r="G128" s="2">
        <v>31836</v>
      </c>
      <c r="H128">
        <v>81.599999999999994</v>
      </c>
    </row>
    <row r="129" spans="1:8" x14ac:dyDescent="0.3">
      <c r="A129" s="2">
        <v>31867</v>
      </c>
      <c r="B129">
        <v>90.8</v>
      </c>
      <c r="D129" s="2">
        <v>31867</v>
      </c>
      <c r="E129">
        <v>102.5</v>
      </c>
      <c r="G129" s="2">
        <v>31867</v>
      </c>
      <c r="H129">
        <v>83.3</v>
      </c>
    </row>
    <row r="130" spans="1:8" x14ac:dyDescent="0.3">
      <c r="A130" s="2">
        <v>31897</v>
      </c>
      <c r="B130">
        <v>92.8</v>
      </c>
      <c r="D130" s="2">
        <v>31897</v>
      </c>
      <c r="E130">
        <v>105.5</v>
      </c>
      <c r="G130" s="2">
        <v>31897</v>
      </c>
      <c r="H130">
        <v>84.7</v>
      </c>
    </row>
    <row r="131" spans="1:8" x14ac:dyDescent="0.3">
      <c r="A131" s="2">
        <v>31928</v>
      </c>
      <c r="B131">
        <v>91.1</v>
      </c>
      <c r="D131" s="2">
        <v>31928</v>
      </c>
      <c r="E131">
        <v>107.4</v>
      </c>
      <c r="G131" s="2">
        <v>31928</v>
      </c>
      <c r="H131">
        <v>80.599999999999994</v>
      </c>
    </row>
    <row r="132" spans="1:8" x14ac:dyDescent="0.3">
      <c r="A132" s="2">
        <v>31958</v>
      </c>
      <c r="B132">
        <v>91.5</v>
      </c>
      <c r="D132" s="2">
        <v>31958</v>
      </c>
      <c r="E132">
        <v>108.1</v>
      </c>
      <c r="G132" s="2">
        <v>31958</v>
      </c>
      <c r="H132">
        <v>80.8</v>
      </c>
    </row>
    <row r="133" spans="1:8" x14ac:dyDescent="0.3">
      <c r="A133" s="2">
        <v>31989</v>
      </c>
      <c r="B133">
        <v>93.7</v>
      </c>
      <c r="D133" s="2">
        <v>31989</v>
      </c>
      <c r="E133">
        <v>109.9</v>
      </c>
      <c r="G133" s="2">
        <v>31989</v>
      </c>
      <c r="H133">
        <v>83.3</v>
      </c>
    </row>
    <row r="134" spans="1:8" x14ac:dyDescent="0.3">
      <c r="A134" s="2">
        <v>32020</v>
      </c>
      <c r="B134">
        <v>94.4</v>
      </c>
      <c r="D134" s="2">
        <v>32020</v>
      </c>
      <c r="E134">
        <v>107.8</v>
      </c>
      <c r="G134" s="2">
        <v>32020</v>
      </c>
      <c r="H134">
        <v>85.8</v>
      </c>
    </row>
    <row r="135" spans="1:8" x14ac:dyDescent="0.3">
      <c r="A135" s="2">
        <v>32050</v>
      </c>
      <c r="B135">
        <v>93.6</v>
      </c>
      <c r="D135" s="2">
        <v>32050</v>
      </c>
      <c r="E135">
        <v>108.3</v>
      </c>
      <c r="G135" s="2">
        <v>32050</v>
      </c>
      <c r="H135">
        <v>84.2</v>
      </c>
    </row>
    <row r="136" spans="1:8" x14ac:dyDescent="0.3">
      <c r="A136" s="2">
        <v>32081</v>
      </c>
      <c r="B136">
        <v>89.3</v>
      </c>
      <c r="D136" s="2">
        <v>32081</v>
      </c>
      <c r="E136">
        <v>103.1</v>
      </c>
      <c r="G136" s="2">
        <v>32081</v>
      </c>
      <c r="H136">
        <v>80.400000000000006</v>
      </c>
    </row>
    <row r="137" spans="1:8" x14ac:dyDescent="0.3">
      <c r="A137" s="2">
        <v>32111</v>
      </c>
      <c r="B137">
        <v>83.1</v>
      </c>
      <c r="D137" s="2">
        <v>32111</v>
      </c>
      <c r="E137">
        <v>99.3</v>
      </c>
      <c r="G137" s="2">
        <v>32111</v>
      </c>
      <c r="H137">
        <v>72.7</v>
      </c>
    </row>
    <row r="138" spans="1:8" x14ac:dyDescent="0.3">
      <c r="A138" s="2">
        <v>32142</v>
      </c>
      <c r="B138">
        <v>86.8</v>
      </c>
      <c r="D138" s="2">
        <v>32142</v>
      </c>
      <c r="E138">
        <v>102.7</v>
      </c>
      <c r="G138" s="2">
        <v>32142</v>
      </c>
      <c r="H138">
        <v>76.7</v>
      </c>
    </row>
    <row r="139" spans="1:8" x14ac:dyDescent="0.3">
      <c r="A139" s="2">
        <v>32173</v>
      </c>
      <c r="B139">
        <v>90.8</v>
      </c>
      <c r="D139" s="2">
        <v>32173</v>
      </c>
      <c r="E139">
        <v>106.2</v>
      </c>
      <c r="G139" s="2">
        <v>32173</v>
      </c>
      <c r="H139">
        <v>80.900000000000006</v>
      </c>
    </row>
    <row r="140" spans="1:8" x14ac:dyDescent="0.3">
      <c r="A140" s="2">
        <v>32202</v>
      </c>
      <c r="B140">
        <v>91.6</v>
      </c>
      <c r="D140" s="2">
        <v>32202</v>
      </c>
      <c r="E140">
        <v>106.6</v>
      </c>
      <c r="G140" s="2">
        <v>32202</v>
      </c>
      <c r="H140">
        <v>81.900000000000006</v>
      </c>
    </row>
    <row r="141" spans="1:8" x14ac:dyDescent="0.3">
      <c r="A141" s="2">
        <v>32233</v>
      </c>
      <c r="B141">
        <v>94.6</v>
      </c>
      <c r="D141" s="2">
        <v>32233</v>
      </c>
      <c r="E141">
        <v>109.1</v>
      </c>
      <c r="G141" s="2">
        <v>32233</v>
      </c>
      <c r="H141">
        <v>85.2</v>
      </c>
    </row>
    <row r="142" spans="1:8" x14ac:dyDescent="0.3">
      <c r="A142" s="2">
        <v>32263</v>
      </c>
      <c r="B142">
        <v>91.2</v>
      </c>
      <c r="D142" s="2">
        <v>32263</v>
      </c>
      <c r="E142">
        <v>104.8</v>
      </c>
      <c r="G142" s="2">
        <v>32263</v>
      </c>
      <c r="H142">
        <v>82.4</v>
      </c>
    </row>
    <row r="143" spans="1:8" x14ac:dyDescent="0.3">
      <c r="A143" s="2">
        <v>32294</v>
      </c>
      <c r="B143">
        <v>94.8</v>
      </c>
      <c r="D143" s="2">
        <v>32294</v>
      </c>
      <c r="E143">
        <v>106.5</v>
      </c>
      <c r="G143" s="2">
        <v>32294</v>
      </c>
      <c r="H143">
        <v>87.3</v>
      </c>
    </row>
    <row r="144" spans="1:8" x14ac:dyDescent="0.3">
      <c r="A144" s="2">
        <v>32324</v>
      </c>
      <c r="B144">
        <v>94.7</v>
      </c>
      <c r="D144" s="2">
        <v>32324</v>
      </c>
      <c r="E144">
        <v>108.6</v>
      </c>
      <c r="G144" s="2">
        <v>32324</v>
      </c>
      <c r="H144">
        <v>85.7</v>
      </c>
    </row>
    <row r="145" spans="1:8" x14ac:dyDescent="0.3">
      <c r="A145" s="2">
        <v>32355</v>
      </c>
      <c r="B145">
        <v>93.4</v>
      </c>
      <c r="D145" s="2">
        <v>32355</v>
      </c>
      <c r="E145">
        <v>110.7</v>
      </c>
      <c r="G145" s="2">
        <v>32355</v>
      </c>
      <c r="H145">
        <v>82.3</v>
      </c>
    </row>
    <row r="146" spans="1:8" x14ac:dyDescent="0.3">
      <c r="A146" s="2">
        <v>32386</v>
      </c>
      <c r="B146">
        <v>97.4</v>
      </c>
      <c r="D146" s="2">
        <v>32386</v>
      </c>
      <c r="E146">
        <v>110.8</v>
      </c>
      <c r="G146" s="2">
        <v>32386</v>
      </c>
      <c r="H146">
        <v>88.8</v>
      </c>
    </row>
    <row r="147" spans="1:8" x14ac:dyDescent="0.3">
      <c r="A147" s="2">
        <v>32416</v>
      </c>
      <c r="B147">
        <v>97.3</v>
      </c>
      <c r="D147" s="2">
        <v>32416</v>
      </c>
      <c r="E147">
        <v>109.4</v>
      </c>
      <c r="G147" s="2">
        <v>32416</v>
      </c>
      <c r="H147">
        <v>89.5</v>
      </c>
    </row>
    <row r="148" spans="1:8" x14ac:dyDescent="0.3">
      <c r="A148" s="2">
        <v>32447</v>
      </c>
      <c r="B148">
        <v>94.1</v>
      </c>
      <c r="D148" s="2">
        <v>32447</v>
      </c>
      <c r="E148">
        <v>105</v>
      </c>
      <c r="G148" s="2">
        <v>32447</v>
      </c>
      <c r="H148">
        <v>87</v>
      </c>
    </row>
    <row r="149" spans="1:8" x14ac:dyDescent="0.3">
      <c r="A149" s="2">
        <v>32477</v>
      </c>
      <c r="B149">
        <v>93</v>
      </c>
      <c r="D149" s="2">
        <v>32477</v>
      </c>
      <c r="E149">
        <v>103.3</v>
      </c>
      <c r="G149" s="2">
        <v>32477</v>
      </c>
      <c r="H149">
        <v>86.3</v>
      </c>
    </row>
    <row r="150" spans="1:8" x14ac:dyDescent="0.3">
      <c r="A150" s="2">
        <v>32508</v>
      </c>
      <c r="B150">
        <v>91.9</v>
      </c>
      <c r="D150" s="2">
        <v>32508</v>
      </c>
      <c r="E150">
        <v>102</v>
      </c>
      <c r="G150" s="2">
        <v>32508</v>
      </c>
      <c r="H150">
        <v>85.5</v>
      </c>
    </row>
    <row r="151" spans="1:8" x14ac:dyDescent="0.3">
      <c r="A151" s="2">
        <v>32539</v>
      </c>
      <c r="B151">
        <v>97.9</v>
      </c>
      <c r="D151" s="2">
        <v>32539</v>
      </c>
      <c r="E151">
        <v>110.3</v>
      </c>
      <c r="G151" s="2">
        <v>32539</v>
      </c>
      <c r="H151">
        <v>89.9</v>
      </c>
    </row>
    <row r="152" spans="1:8" x14ac:dyDescent="0.3">
      <c r="A152" s="2">
        <v>32567</v>
      </c>
      <c r="B152">
        <v>95.4</v>
      </c>
      <c r="D152" s="2">
        <v>32567</v>
      </c>
      <c r="E152">
        <v>105.7</v>
      </c>
      <c r="G152" s="2">
        <v>32567</v>
      </c>
      <c r="H152">
        <v>88.8</v>
      </c>
    </row>
    <row r="153" spans="1:8" x14ac:dyDescent="0.3">
      <c r="A153" s="2">
        <v>32598</v>
      </c>
      <c r="B153">
        <v>94.3</v>
      </c>
      <c r="D153" s="2">
        <v>32598</v>
      </c>
      <c r="E153">
        <v>104.8</v>
      </c>
      <c r="G153" s="2">
        <v>32598</v>
      </c>
      <c r="H153">
        <v>87.6</v>
      </c>
    </row>
    <row r="154" spans="1:8" x14ac:dyDescent="0.3">
      <c r="A154" s="2">
        <v>32628</v>
      </c>
      <c r="B154">
        <v>91.5</v>
      </c>
      <c r="D154" s="2">
        <v>32628</v>
      </c>
      <c r="E154">
        <v>104.4</v>
      </c>
      <c r="G154" s="2">
        <v>32628</v>
      </c>
      <c r="H154">
        <v>83.2</v>
      </c>
    </row>
    <row r="155" spans="1:8" x14ac:dyDescent="0.3">
      <c r="A155" s="2">
        <v>32659</v>
      </c>
      <c r="B155">
        <v>90.7</v>
      </c>
      <c r="D155" s="2">
        <v>32659</v>
      </c>
      <c r="E155">
        <v>107.1</v>
      </c>
      <c r="G155" s="2">
        <v>32659</v>
      </c>
      <c r="H155">
        <v>80.099999999999994</v>
      </c>
    </row>
    <row r="156" spans="1:8" x14ac:dyDescent="0.3">
      <c r="A156" s="2">
        <v>32689</v>
      </c>
      <c r="B156">
        <v>90.6</v>
      </c>
      <c r="D156" s="2">
        <v>32689</v>
      </c>
      <c r="E156">
        <v>104.1</v>
      </c>
      <c r="G156" s="2">
        <v>32689</v>
      </c>
      <c r="H156">
        <v>82</v>
      </c>
    </row>
    <row r="157" spans="1:8" x14ac:dyDescent="0.3">
      <c r="A157" s="2">
        <v>32720</v>
      </c>
      <c r="B157">
        <v>92</v>
      </c>
      <c r="D157" s="2">
        <v>32720</v>
      </c>
      <c r="E157">
        <v>102.1</v>
      </c>
      <c r="G157" s="2">
        <v>32720</v>
      </c>
      <c r="H157">
        <v>85.5</v>
      </c>
    </row>
    <row r="158" spans="1:8" x14ac:dyDescent="0.3">
      <c r="A158" s="2">
        <v>32751</v>
      </c>
      <c r="B158">
        <v>89.6</v>
      </c>
      <c r="D158" s="2">
        <v>32751</v>
      </c>
      <c r="E158">
        <v>103.9</v>
      </c>
      <c r="G158" s="2">
        <v>32751</v>
      </c>
      <c r="H158">
        <v>80.3</v>
      </c>
    </row>
    <row r="159" spans="1:8" x14ac:dyDescent="0.3">
      <c r="A159" s="2">
        <v>32781</v>
      </c>
      <c r="B159">
        <v>95.8</v>
      </c>
      <c r="D159" s="2">
        <v>32781</v>
      </c>
      <c r="E159">
        <v>107.1</v>
      </c>
      <c r="G159" s="2">
        <v>32781</v>
      </c>
      <c r="H159">
        <v>88.6</v>
      </c>
    </row>
    <row r="160" spans="1:8" x14ac:dyDescent="0.3">
      <c r="A160" s="2">
        <v>32812</v>
      </c>
      <c r="B160">
        <v>93.9</v>
      </c>
      <c r="D160" s="2">
        <v>32812</v>
      </c>
      <c r="E160">
        <v>104.4</v>
      </c>
      <c r="G160" s="2">
        <v>32812</v>
      </c>
      <c r="H160">
        <v>87.2</v>
      </c>
    </row>
    <row r="161" spans="1:8" x14ac:dyDescent="0.3">
      <c r="A161" s="2">
        <v>32842</v>
      </c>
      <c r="B161">
        <v>90.9</v>
      </c>
      <c r="D161" s="2">
        <v>32842</v>
      </c>
      <c r="E161">
        <v>101.2</v>
      </c>
      <c r="G161" s="2">
        <v>32842</v>
      </c>
      <c r="H161">
        <v>84.3</v>
      </c>
    </row>
    <row r="162" spans="1:8" x14ac:dyDescent="0.3">
      <c r="A162" s="2">
        <v>32873</v>
      </c>
      <c r="B162">
        <v>90.5</v>
      </c>
      <c r="D162" s="2">
        <v>32873</v>
      </c>
      <c r="E162">
        <v>98.2</v>
      </c>
      <c r="G162" s="2">
        <v>32873</v>
      </c>
      <c r="H162">
        <v>85.5</v>
      </c>
    </row>
    <row r="163" spans="1:8" x14ac:dyDescent="0.3">
      <c r="A163" s="2">
        <v>32904</v>
      </c>
      <c r="B163">
        <v>93</v>
      </c>
      <c r="D163" s="2">
        <v>32904</v>
      </c>
      <c r="E163">
        <v>108</v>
      </c>
      <c r="G163" s="2">
        <v>32904</v>
      </c>
      <c r="H163">
        <v>83.4</v>
      </c>
    </row>
    <row r="164" spans="1:8" x14ac:dyDescent="0.3">
      <c r="A164" s="2">
        <v>32932</v>
      </c>
      <c r="B164">
        <v>89.5</v>
      </c>
      <c r="D164" s="2">
        <v>32932</v>
      </c>
      <c r="E164">
        <v>102.3</v>
      </c>
      <c r="G164" s="2">
        <v>32932</v>
      </c>
      <c r="H164">
        <v>81.3</v>
      </c>
    </row>
    <row r="165" spans="1:8" x14ac:dyDescent="0.3">
      <c r="A165" s="2">
        <v>32963</v>
      </c>
      <c r="B165">
        <v>91.3</v>
      </c>
      <c r="D165" s="2">
        <v>32963</v>
      </c>
      <c r="E165">
        <v>106.9</v>
      </c>
      <c r="G165" s="2">
        <v>32963</v>
      </c>
      <c r="H165">
        <v>81.3</v>
      </c>
    </row>
    <row r="166" spans="1:8" x14ac:dyDescent="0.3">
      <c r="A166" s="2">
        <v>32993</v>
      </c>
      <c r="B166">
        <v>93.9</v>
      </c>
      <c r="D166" s="2">
        <v>32993</v>
      </c>
      <c r="E166">
        <v>109.4</v>
      </c>
      <c r="G166" s="2">
        <v>32993</v>
      </c>
      <c r="H166">
        <v>83.9</v>
      </c>
    </row>
    <row r="167" spans="1:8" x14ac:dyDescent="0.3">
      <c r="A167" s="2">
        <v>33024</v>
      </c>
      <c r="B167">
        <v>90.6</v>
      </c>
      <c r="D167" s="2">
        <v>33024</v>
      </c>
      <c r="E167">
        <v>108.1</v>
      </c>
      <c r="G167" s="2">
        <v>33024</v>
      </c>
      <c r="H167">
        <v>79.3</v>
      </c>
    </row>
    <row r="168" spans="1:8" x14ac:dyDescent="0.3">
      <c r="A168" s="2">
        <v>33054</v>
      </c>
      <c r="B168">
        <v>88.3</v>
      </c>
      <c r="D168" s="2">
        <v>33054</v>
      </c>
      <c r="E168">
        <v>106.5</v>
      </c>
      <c r="G168" s="2">
        <v>33054</v>
      </c>
      <c r="H168">
        <v>76.599999999999994</v>
      </c>
    </row>
    <row r="169" spans="1:8" x14ac:dyDescent="0.3">
      <c r="A169" s="2">
        <v>33085</v>
      </c>
      <c r="B169">
        <v>88.2</v>
      </c>
      <c r="D169" s="2">
        <v>33085</v>
      </c>
      <c r="E169">
        <v>105.1</v>
      </c>
      <c r="G169" s="2">
        <v>33085</v>
      </c>
      <c r="H169">
        <v>77.3</v>
      </c>
    </row>
    <row r="170" spans="1:8" x14ac:dyDescent="0.3">
      <c r="A170" s="2">
        <v>33116</v>
      </c>
      <c r="B170">
        <v>76.400000000000006</v>
      </c>
      <c r="D170" s="2">
        <v>33116</v>
      </c>
      <c r="E170">
        <v>97.5</v>
      </c>
      <c r="G170" s="2">
        <v>33116</v>
      </c>
      <c r="H170">
        <v>62.9</v>
      </c>
    </row>
    <row r="171" spans="1:8" x14ac:dyDescent="0.3">
      <c r="A171" s="2">
        <v>33146</v>
      </c>
      <c r="B171">
        <v>72.8</v>
      </c>
      <c r="D171" s="2">
        <v>33146</v>
      </c>
      <c r="E171">
        <v>94.7</v>
      </c>
      <c r="G171" s="2">
        <v>33146</v>
      </c>
      <c r="H171">
        <v>58.8</v>
      </c>
    </row>
    <row r="172" spans="1:8" x14ac:dyDescent="0.3">
      <c r="A172" s="2">
        <v>33177</v>
      </c>
      <c r="B172">
        <v>63.9</v>
      </c>
      <c r="D172" s="2">
        <v>33177</v>
      </c>
      <c r="E172">
        <v>84.2</v>
      </c>
      <c r="G172" s="2">
        <v>33177</v>
      </c>
      <c r="H172">
        <v>50.9</v>
      </c>
    </row>
    <row r="173" spans="1:8" x14ac:dyDescent="0.3">
      <c r="A173" s="2">
        <v>33207</v>
      </c>
      <c r="B173">
        <v>66</v>
      </c>
      <c r="D173" s="2">
        <v>33207</v>
      </c>
      <c r="E173">
        <v>86.7</v>
      </c>
      <c r="G173" s="2">
        <v>33207</v>
      </c>
      <c r="H173">
        <v>52.8</v>
      </c>
    </row>
    <row r="174" spans="1:8" x14ac:dyDescent="0.3">
      <c r="A174" s="2">
        <v>33238</v>
      </c>
      <c r="B174">
        <v>65.5</v>
      </c>
      <c r="D174" s="2">
        <v>33238</v>
      </c>
      <c r="E174">
        <v>84</v>
      </c>
      <c r="G174" s="2">
        <v>33238</v>
      </c>
      <c r="H174">
        <v>53.7</v>
      </c>
    </row>
    <row r="175" spans="1:8" x14ac:dyDescent="0.3">
      <c r="A175" s="2">
        <v>33269</v>
      </c>
      <c r="B175">
        <v>66.8</v>
      </c>
      <c r="D175" s="2">
        <v>33269</v>
      </c>
      <c r="E175">
        <v>84.9</v>
      </c>
      <c r="G175" s="2">
        <v>33269</v>
      </c>
      <c r="H175">
        <v>55.2</v>
      </c>
    </row>
    <row r="176" spans="1:8" x14ac:dyDescent="0.3">
      <c r="A176" s="2">
        <v>33297</v>
      </c>
      <c r="B176">
        <v>70.400000000000006</v>
      </c>
      <c r="D176" s="2">
        <v>33297</v>
      </c>
      <c r="E176">
        <v>83.7</v>
      </c>
      <c r="G176" s="2">
        <v>33297</v>
      </c>
      <c r="H176">
        <v>62</v>
      </c>
    </row>
    <row r="177" spans="1:8" x14ac:dyDescent="0.3">
      <c r="A177" s="2">
        <v>33328</v>
      </c>
      <c r="B177">
        <v>87.7</v>
      </c>
      <c r="D177" s="2">
        <v>33328</v>
      </c>
      <c r="E177">
        <v>92.7</v>
      </c>
      <c r="G177" s="2">
        <v>33328</v>
      </c>
      <c r="H177">
        <v>84.5</v>
      </c>
    </row>
    <row r="178" spans="1:8" x14ac:dyDescent="0.3">
      <c r="A178" s="2">
        <v>33358</v>
      </c>
      <c r="B178">
        <v>81.8</v>
      </c>
      <c r="D178" s="2">
        <v>33358</v>
      </c>
      <c r="E178">
        <v>92.8</v>
      </c>
      <c r="G178" s="2">
        <v>33358</v>
      </c>
      <c r="H178">
        <v>74.7</v>
      </c>
    </row>
    <row r="179" spans="1:8" x14ac:dyDescent="0.3">
      <c r="A179" s="2">
        <v>33389</v>
      </c>
      <c r="B179">
        <v>78.3</v>
      </c>
      <c r="D179" s="2">
        <v>33389</v>
      </c>
      <c r="E179">
        <v>89</v>
      </c>
      <c r="G179" s="2">
        <v>33389</v>
      </c>
      <c r="H179">
        <v>71.5</v>
      </c>
    </row>
    <row r="180" spans="1:8" x14ac:dyDescent="0.3">
      <c r="A180" s="2">
        <v>33419</v>
      </c>
      <c r="B180">
        <v>82.1</v>
      </c>
      <c r="D180" s="2">
        <v>33419</v>
      </c>
      <c r="E180">
        <v>91.9</v>
      </c>
      <c r="G180" s="2">
        <v>33419</v>
      </c>
      <c r="H180">
        <v>75.900000000000006</v>
      </c>
    </row>
    <row r="181" spans="1:8" x14ac:dyDescent="0.3">
      <c r="A181" s="2">
        <v>33450</v>
      </c>
      <c r="B181">
        <v>82.9</v>
      </c>
      <c r="D181" s="2">
        <v>33450</v>
      </c>
      <c r="E181">
        <v>96.1</v>
      </c>
      <c r="G181" s="2">
        <v>33450</v>
      </c>
      <c r="H181">
        <v>74.400000000000006</v>
      </c>
    </row>
    <row r="182" spans="1:8" x14ac:dyDescent="0.3">
      <c r="A182" s="2">
        <v>33481</v>
      </c>
      <c r="B182">
        <v>82</v>
      </c>
      <c r="D182" s="2">
        <v>33481</v>
      </c>
      <c r="E182">
        <v>92.3</v>
      </c>
      <c r="G182" s="2">
        <v>33481</v>
      </c>
      <c r="H182">
        <v>75.3</v>
      </c>
    </row>
    <row r="183" spans="1:8" x14ac:dyDescent="0.3">
      <c r="A183" s="2">
        <v>33511</v>
      </c>
      <c r="B183">
        <v>83</v>
      </c>
      <c r="D183" s="2">
        <v>33511</v>
      </c>
      <c r="E183">
        <v>93.2</v>
      </c>
      <c r="G183" s="2">
        <v>33511</v>
      </c>
      <c r="H183">
        <v>76.400000000000006</v>
      </c>
    </row>
    <row r="184" spans="1:8" x14ac:dyDescent="0.3">
      <c r="A184" s="2">
        <v>33542</v>
      </c>
      <c r="B184">
        <v>78.3</v>
      </c>
      <c r="D184" s="2">
        <v>33542</v>
      </c>
      <c r="E184">
        <v>90.4</v>
      </c>
      <c r="G184" s="2">
        <v>33542</v>
      </c>
      <c r="H184">
        <v>70.5</v>
      </c>
    </row>
    <row r="185" spans="1:8" x14ac:dyDescent="0.3">
      <c r="A185" s="2">
        <v>33572</v>
      </c>
      <c r="B185">
        <v>69.099999999999994</v>
      </c>
      <c r="D185" s="2">
        <v>33572</v>
      </c>
      <c r="E185">
        <v>80.3</v>
      </c>
      <c r="G185" s="2">
        <v>33572</v>
      </c>
      <c r="H185">
        <v>61.9</v>
      </c>
    </row>
    <row r="186" spans="1:8" x14ac:dyDescent="0.3">
      <c r="A186" s="2">
        <v>33603</v>
      </c>
      <c r="B186">
        <v>68.2</v>
      </c>
      <c r="D186" s="2">
        <v>33603</v>
      </c>
      <c r="E186">
        <v>78.7</v>
      </c>
      <c r="G186" s="2">
        <v>33603</v>
      </c>
      <c r="H186">
        <v>61.5</v>
      </c>
    </row>
    <row r="187" spans="1:8" x14ac:dyDescent="0.3">
      <c r="A187" s="2">
        <v>33634</v>
      </c>
      <c r="B187">
        <v>67.5</v>
      </c>
      <c r="D187" s="2">
        <v>33634</v>
      </c>
      <c r="E187">
        <v>80.5</v>
      </c>
      <c r="G187" s="2">
        <v>33634</v>
      </c>
      <c r="H187">
        <v>59.1</v>
      </c>
    </row>
    <row r="188" spans="1:8" x14ac:dyDescent="0.3">
      <c r="A188" s="2">
        <v>33663</v>
      </c>
      <c r="B188">
        <v>68.8</v>
      </c>
      <c r="D188" s="2">
        <v>33663</v>
      </c>
      <c r="E188">
        <v>79.7</v>
      </c>
      <c r="G188" s="2">
        <v>33663</v>
      </c>
      <c r="H188">
        <v>61.8</v>
      </c>
    </row>
    <row r="189" spans="1:8" x14ac:dyDescent="0.3">
      <c r="A189" s="2">
        <v>33694</v>
      </c>
      <c r="B189">
        <v>76</v>
      </c>
      <c r="D189" s="2">
        <v>33694</v>
      </c>
      <c r="E189">
        <v>84.9</v>
      </c>
      <c r="G189" s="2">
        <v>33694</v>
      </c>
      <c r="H189">
        <v>70.3</v>
      </c>
    </row>
    <row r="190" spans="1:8" x14ac:dyDescent="0.3">
      <c r="A190" s="2">
        <v>33724</v>
      </c>
      <c r="B190">
        <v>77.2</v>
      </c>
      <c r="D190" s="2">
        <v>33724</v>
      </c>
      <c r="E190">
        <v>87.7</v>
      </c>
      <c r="G190" s="2">
        <v>33724</v>
      </c>
      <c r="H190">
        <v>70.5</v>
      </c>
    </row>
    <row r="191" spans="1:8" x14ac:dyDescent="0.3">
      <c r="A191" s="2">
        <v>33755</v>
      </c>
      <c r="B191">
        <v>79.2</v>
      </c>
      <c r="D191" s="2">
        <v>33755</v>
      </c>
      <c r="E191">
        <v>91.5</v>
      </c>
      <c r="G191" s="2">
        <v>33755</v>
      </c>
      <c r="H191">
        <v>71.2</v>
      </c>
    </row>
    <row r="192" spans="1:8" x14ac:dyDescent="0.3">
      <c r="A192" s="2">
        <v>33785</v>
      </c>
      <c r="B192">
        <v>80.400000000000006</v>
      </c>
      <c r="D192" s="2">
        <v>33785</v>
      </c>
      <c r="E192">
        <v>95.4</v>
      </c>
      <c r="G192" s="2">
        <v>33785</v>
      </c>
      <c r="H192">
        <v>70.7</v>
      </c>
    </row>
    <row r="193" spans="1:8" x14ac:dyDescent="0.3">
      <c r="A193" s="2">
        <v>33816</v>
      </c>
      <c r="B193">
        <v>76.599999999999994</v>
      </c>
      <c r="D193" s="2">
        <v>33816</v>
      </c>
      <c r="E193">
        <v>90.6</v>
      </c>
      <c r="G193" s="2">
        <v>33816</v>
      </c>
      <c r="H193">
        <v>67.599999999999994</v>
      </c>
    </row>
    <row r="194" spans="1:8" x14ac:dyDescent="0.3">
      <c r="A194" s="2">
        <v>33847</v>
      </c>
      <c r="B194">
        <v>76.099999999999994</v>
      </c>
      <c r="D194" s="2">
        <v>33847</v>
      </c>
      <c r="E194">
        <v>86.2</v>
      </c>
      <c r="G194" s="2">
        <v>33847</v>
      </c>
      <c r="H194">
        <v>69.5</v>
      </c>
    </row>
    <row r="195" spans="1:8" x14ac:dyDescent="0.3">
      <c r="A195" s="2">
        <v>33877</v>
      </c>
      <c r="B195">
        <v>75.599999999999994</v>
      </c>
      <c r="D195" s="2">
        <v>33877</v>
      </c>
      <c r="E195">
        <v>88.3</v>
      </c>
      <c r="G195" s="2">
        <v>33877</v>
      </c>
      <c r="H195">
        <v>67.400000000000006</v>
      </c>
    </row>
    <row r="196" spans="1:8" x14ac:dyDescent="0.3">
      <c r="A196" s="2">
        <v>33908</v>
      </c>
      <c r="B196">
        <v>73.3</v>
      </c>
      <c r="D196" s="2">
        <v>33908</v>
      </c>
      <c r="E196">
        <v>82.5</v>
      </c>
      <c r="G196" s="2">
        <v>33908</v>
      </c>
      <c r="H196">
        <v>67.5</v>
      </c>
    </row>
    <row r="197" spans="1:8" x14ac:dyDescent="0.3">
      <c r="A197" s="2">
        <v>33938</v>
      </c>
      <c r="B197">
        <v>85.3</v>
      </c>
      <c r="D197" s="2">
        <v>33938</v>
      </c>
      <c r="E197">
        <v>96.4</v>
      </c>
      <c r="G197" s="2">
        <v>33938</v>
      </c>
      <c r="H197">
        <v>78.2</v>
      </c>
    </row>
    <row r="198" spans="1:8" x14ac:dyDescent="0.3">
      <c r="A198" s="2">
        <v>33969</v>
      </c>
      <c r="B198">
        <v>91</v>
      </c>
      <c r="D198" s="2">
        <v>33969</v>
      </c>
      <c r="E198">
        <v>93.4</v>
      </c>
      <c r="G198" s="2">
        <v>33969</v>
      </c>
      <c r="H198">
        <v>89.5</v>
      </c>
    </row>
    <row r="199" spans="1:8" x14ac:dyDescent="0.3">
      <c r="A199" s="2">
        <v>34000</v>
      </c>
      <c r="B199">
        <v>89.3</v>
      </c>
      <c r="D199" s="2">
        <v>34000</v>
      </c>
      <c r="E199">
        <v>98.6</v>
      </c>
      <c r="G199" s="2">
        <v>34000</v>
      </c>
      <c r="H199">
        <v>83.4</v>
      </c>
    </row>
    <row r="200" spans="1:8" x14ac:dyDescent="0.3">
      <c r="A200" s="2">
        <v>34028</v>
      </c>
      <c r="B200">
        <v>86.6</v>
      </c>
      <c r="D200" s="2">
        <v>34028</v>
      </c>
      <c r="E200">
        <v>96</v>
      </c>
      <c r="G200" s="2">
        <v>34028</v>
      </c>
      <c r="H200">
        <v>80.599999999999994</v>
      </c>
    </row>
    <row r="201" spans="1:8" x14ac:dyDescent="0.3">
      <c r="A201" s="2">
        <v>34059</v>
      </c>
      <c r="B201">
        <v>85.9</v>
      </c>
      <c r="D201" s="2">
        <v>34059</v>
      </c>
      <c r="E201">
        <v>101.6</v>
      </c>
      <c r="G201" s="2">
        <v>34059</v>
      </c>
      <c r="H201">
        <v>75.8</v>
      </c>
    </row>
    <row r="202" spans="1:8" x14ac:dyDescent="0.3">
      <c r="A202" s="2">
        <v>34089</v>
      </c>
      <c r="B202">
        <v>85.6</v>
      </c>
      <c r="D202" s="2">
        <v>34089</v>
      </c>
      <c r="E202">
        <v>99.9</v>
      </c>
      <c r="G202" s="2">
        <v>34089</v>
      </c>
      <c r="H202">
        <v>76.400000000000006</v>
      </c>
    </row>
    <row r="203" spans="1:8" x14ac:dyDescent="0.3">
      <c r="A203" s="2">
        <v>34120</v>
      </c>
      <c r="B203">
        <v>80.3</v>
      </c>
      <c r="D203" s="2">
        <v>34120</v>
      </c>
      <c r="E203">
        <v>98.7</v>
      </c>
      <c r="G203" s="2">
        <v>34120</v>
      </c>
      <c r="H203">
        <v>68.5</v>
      </c>
    </row>
    <row r="204" spans="1:8" x14ac:dyDescent="0.3">
      <c r="A204" s="2">
        <v>34150</v>
      </c>
      <c r="B204">
        <v>81.5</v>
      </c>
      <c r="D204" s="2">
        <v>34150</v>
      </c>
      <c r="E204">
        <v>98.7</v>
      </c>
      <c r="G204" s="2">
        <v>34150</v>
      </c>
      <c r="H204">
        <v>70.400000000000006</v>
      </c>
    </row>
    <row r="205" spans="1:8" x14ac:dyDescent="0.3">
      <c r="A205" s="2">
        <v>34181</v>
      </c>
      <c r="B205">
        <v>77</v>
      </c>
      <c r="D205" s="2">
        <v>34181</v>
      </c>
      <c r="E205">
        <v>96.2</v>
      </c>
      <c r="G205" s="2">
        <v>34181</v>
      </c>
      <c r="H205">
        <v>64.7</v>
      </c>
    </row>
    <row r="206" spans="1:8" x14ac:dyDescent="0.3">
      <c r="A206" s="2">
        <v>34212</v>
      </c>
      <c r="B206">
        <v>77.3</v>
      </c>
      <c r="D206" s="2">
        <v>34212</v>
      </c>
      <c r="E206">
        <v>95.1</v>
      </c>
      <c r="G206" s="2">
        <v>34212</v>
      </c>
      <c r="H206">
        <v>65.8</v>
      </c>
    </row>
    <row r="207" spans="1:8" x14ac:dyDescent="0.3">
      <c r="A207" s="2">
        <v>34242</v>
      </c>
      <c r="B207">
        <v>77.900000000000006</v>
      </c>
      <c r="D207" s="2">
        <v>34242</v>
      </c>
      <c r="E207">
        <v>95.2</v>
      </c>
      <c r="G207" s="2">
        <v>34242</v>
      </c>
      <c r="H207">
        <v>66.8</v>
      </c>
    </row>
    <row r="208" spans="1:8" x14ac:dyDescent="0.3">
      <c r="A208" s="2">
        <v>34273</v>
      </c>
      <c r="B208">
        <v>82.7</v>
      </c>
      <c r="D208" s="2">
        <v>34273</v>
      </c>
      <c r="E208">
        <v>98.7</v>
      </c>
      <c r="G208" s="2">
        <v>34273</v>
      </c>
      <c r="H208">
        <v>72.5</v>
      </c>
    </row>
    <row r="209" spans="1:8" x14ac:dyDescent="0.3">
      <c r="A209" s="2">
        <v>34303</v>
      </c>
      <c r="B209">
        <v>81.2</v>
      </c>
      <c r="D209" s="2">
        <v>34303</v>
      </c>
      <c r="E209">
        <v>98.2</v>
      </c>
      <c r="G209" s="2">
        <v>34303</v>
      </c>
      <c r="H209">
        <v>70.3</v>
      </c>
    </row>
    <row r="210" spans="1:8" x14ac:dyDescent="0.3">
      <c r="A210" s="2">
        <v>34334</v>
      </c>
      <c r="B210">
        <v>88.2</v>
      </c>
      <c r="D210" s="2">
        <v>34334</v>
      </c>
      <c r="E210">
        <v>102.9</v>
      </c>
      <c r="G210" s="2">
        <v>34334</v>
      </c>
      <c r="H210">
        <v>78.8</v>
      </c>
    </row>
    <row r="211" spans="1:8" x14ac:dyDescent="0.3">
      <c r="A211" s="2">
        <v>34365</v>
      </c>
      <c r="B211">
        <v>94.3</v>
      </c>
      <c r="D211" s="2">
        <v>34365</v>
      </c>
      <c r="E211">
        <v>106.6</v>
      </c>
      <c r="G211" s="2">
        <v>34365</v>
      </c>
      <c r="H211">
        <v>86.4</v>
      </c>
    </row>
    <row r="212" spans="1:8" x14ac:dyDescent="0.3">
      <c r="A212" s="2">
        <v>34393</v>
      </c>
      <c r="B212">
        <v>93.2</v>
      </c>
      <c r="D212" s="2">
        <v>34393</v>
      </c>
      <c r="E212">
        <v>108.3</v>
      </c>
      <c r="G212" s="2">
        <v>34393</v>
      </c>
      <c r="H212">
        <v>83.5</v>
      </c>
    </row>
    <row r="213" spans="1:8" x14ac:dyDescent="0.3">
      <c r="A213" s="2">
        <v>34424</v>
      </c>
      <c r="B213">
        <v>91.5</v>
      </c>
      <c r="D213" s="2">
        <v>34424</v>
      </c>
      <c r="E213">
        <v>101.4</v>
      </c>
      <c r="G213" s="2">
        <v>34424</v>
      </c>
      <c r="H213">
        <v>85.1</v>
      </c>
    </row>
    <row r="214" spans="1:8" x14ac:dyDescent="0.3">
      <c r="A214" s="2">
        <v>34454</v>
      </c>
      <c r="B214">
        <v>92.6</v>
      </c>
      <c r="D214" s="2">
        <v>34454</v>
      </c>
      <c r="E214">
        <v>108.1</v>
      </c>
      <c r="G214" s="2">
        <v>34454</v>
      </c>
      <c r="H214">
        <v>82.6</v>
      </c>
    </row>
    <row r="215" spans="1:8" x14ac:dyDescent="0.3">
      <c r="A215" s="2">
        <v>34485</v>
      </c>
      <c r="B215">
        <v>92.8</v>
      </c>
      <c r="D215" s="2">
        <v>34485</v>
      </c>
      <c r="E215">
        <v>106.3</v>
      </c>
      <c r="G215" s="2">
        <v>34485</v>
      </c>
      <c r="H215">
        <v>84.2</v>
      </c>
    </row>
    <row r="216" spans="1:8" x14ac:dyDescent="0.3">
      <c r="A216" s="2">
        <v>34515</v>
      </c>
      <c r="B216">
        <v>91.2</v>
      </c>
      <c r="D216" s="2">
        <v>34515</v>
      </c>
      <c r="E216">
        <v>104.5</v>
      </c>
      <c r="G216" s="2">
        <v>34515</v>
      </c>
      <c r="H216">
        <v>82.7</v>
      </c>
    </row>
    <row r="217" spans="1:8" x14ac:dyDescent="0.3">
      <c r="A217" s="2">
        <v>34546</v>
      </c>
      <c r="B217">
        <v>89</v>
      </c>
      <c r="D217" s="2">
        <v>34546</v>
      </c>
      <c r="E217">
        <v>105.4</v>
      </c>
      <c r="G217" s="2">
        <v>34546</v>
      </c>
      <c r="H217">
        <v>78.5</v>
      </c>
    </row>
    <row r="218" spans="1:8" x14ac:dyDescent="0.3">
      <c r="A218" s="2">
        <v>34577</v>
      </c>
      <c r="B218">
        <v>91.7</v>
      </c>
      <c r="D218" s="2">
        <v>34577</v>
      </c>
      <c r="E218">
        <v>108.7</v>
      </c>
      <c r="G218" s="2">
        <v>34577</v>
      </c>
      <c r="H218">
        <v>80.8</v>
      </c>
    </row>
    <row r="219" spans="1:8" x14ac:dyDescent="0.3">
      <c r="A219" s="2">
        <v>34607</v>
      </c>
      <c r="B219">
        <v>91.5</v>
      </c>
      <c r="D219" s="2">
        <v>34607</v>
      </c>
      <c r="E219">
        <v>104</v>
      </c>
      <c r="G219" s="2">
        <v>34607</v>
      </c>
      <c r="H219">
        <v>83.5</v>
      </c>
    </row>
    <row r="220" spans="1:8" x14ac:dyDescent="0.3">
      <c r="A220" s="2">
        <v>34638</v>
      </c>
      <c r="B220">
        <v>92.7</v>
      </c>
      <c r="D220" s="2">
        <v>34638</v>
      </c>
      <c r="E220">
        <v>104.6</v>
      </c>
      <c r="G220" s="2">
        <v>34638</v>
      </c>
      <c r="H220">
        <v>85.1</v>
      </c>
    </row>
    <row r="221" spans="1:8" x14ac:dyDescent="0.3">
      <c r="A221" s="2">
        <v>34668</v>
      </c>
      <c r="B221">
        <v>91.6</v>
      </c>
      <c r="D221" s="2">
        <v>34668</v>
      </c>
      <c r="E221">
        <v>102.1</v>
      </c>
      <c r="G221" s="2">
        <v>34668</v>
      </c>
      <c r="H221">
        <v>84.8</v>
      </c>
    </row>
    <row r="222" spans="1:8" x14ac:dyDescent="0.3">
      <c r="A222" s="2">
        <v>34699</v>
      </c>
      <c r="B222">
        <v>95.1</v>
      </c>
      <c r="D222" s="2">
        <v>34699</v>
      </c>
      <c r="E222">
        <v>104.9</v>
      </c>
      <c r="G222" s="2">
        <v>34699</v>
      </c>
      <c r="H222">
        <v>88.8</v>
      </c>
    </row>
    <row r="223" spans="1:8" x14ac:dyDescent="0.3">
      <c r="A223" s="2">
        <v>34730</v>
      </c>
      <c r="B223">
        <v>97.6</v>
      </c>
      <c r="D223" s="2">
        <v>34730</v>
      </c>
      <c r="E223">
        <v>112</v>
      </c>
      <c r="G223" s="2">
        <v>34730</v>
      </c>
      <c r="H223">
        <v>88.4</v>
      </c>
    </row>
    <row r="224" spans="1:8" x14ac:dyDescent="0.3">
      <c r="A224" s="2">
        <v>34758</v>
      </c>
      <c r="B224">
        <v>95.1</v>
      </c>
      <c r="D224" s="2">
        <v>34758</v>
      </c>
      <c r="E224">
        <v>109.3</v>
      </c>
      <c r="G224" s="2">
        <v>34758</v>
      </c>
      <c r="H224">
        <v>85.9</v>
      </c>
    </row>
    <row r="225" spans="1:8" x14ac:dyDescent="0.3">
      <c r="A225" s="2">
        <v>34789</v>
      </c>
      <c r="B225">
        <v>90.3</v>
      </c>
      <c r="D225" s="2">
        <v>34789</v>
      </c>
      <c r="E225">
        <v>106.5</v>
      </c>
      <c r="G225" s="2">
        <v>34789</v>
      </c>
      <c r="H225">
        <v>79.8</v>
      </c>
    </row>
    <row r="226" spans="1:8" x14ac:dyDescent="0.3">
      <c r="A226" s="2">
        <v>34819</v>
      </c>
      <c r="B226">
        <v>92.5</v>
      </c>
      <c r="D226" s="2">
        <v>34819</v>
      </c>
      <c r="E226">
        <v>105.9</v>
      </c>
      <c r="G226" s="2">
        <v>34819</v>
      </c>
      <c r="H226">
        <v>83.8</v>
      </c>
    </row>
    <row r="227" spans="1:8" x14ac:dyDescent="0.3">
      <c r="A227" s="2">
        <v>34850</v>
      </c>
      <c r="B227">
        <v>89.8</v>
      </c>
      <c r="D227" s="2">
        <v>34850</v>
      </c>
      <c r="E227">
        <v>105</v>
      </c>
      <c r="G227" s="2">
        <v>34850</v>
      </c>
      <c r="H227">
        <v>80.099999999999994</v>
      </c>
    </row>
    <row r="228" spans="1:8" x14ac:dyDescent="0.3">
      <c r="A228" s="2">
        <v>34880</v>
      </c>
      <c r="B228">
        <v>92.7</v>
      </c>
      <c r="D228" s="2">
        <v>34880</v>
      </c>
      <c r="E228">
        <v>106.1</v>
      </c>
      <c r="G228" s="2">
        <v>34880</v>
      </c>
      <c r="H228">
        <v>84.1</v>
      </c>
    </row>
    <row r="229" spans="1:8" x14ac:dyDescent="0.3">
      <c r="A229" s="2">
        <v>34911</v>
      </c>
      <c r="B229">
        <v>94.4</v>
      </c>
      <c r="D229" s="2">
        <v>34911</v>
      </c>
      <c r="E229">
        <v>105.2</v>
      </c>
      <c r="G229" s="2">
        <v>34911</v>
      </c>
      <c r="H229">
        <v>87.4</v>
      </c>
    </row>
    <row r="230" spans="1:8" x14ac:dyDescent="0.3">
      <c r="A230" s="2">
        <v>34942</v>
      </c>
      <c r="B230">
        <v>96.2</v>
      </c>
      <c r="D230" s="2">
        <v>34942</v>
      </c>
      <c r="E230">
        <v>111.8</v>
      </c>
      <c r="G230" s="2">
        <v>34942</v>
      </c>
      <c r="H230">
        <v>86.1</v>
      </c>
    </row>
    <row r="231" spans="1:8" x14ac:dyDescent="0.3">
      <c r="A231" s="2">
        <v>34972</v>
      </c>
      <c r="B231">
        <v>88.9</v>
      </c>
      <c r="D231" s="2">
        <v>34972</v>
      </c>
      <c r="E231">
        <v>104.6</v>
      </c>
      <c r="G231" s="2">
        <v>34972</v>
      </c>
      <c r="H231">
        <v>78.8</v>
      </c>
    </row>
    <row r="232" spans="1:8" x14ac:dyDescent="0.3">
      <c r="A232" s="2">
        <v>35003</v>
      </c>
      <c r="B232">
        <v>90.2</v>
      </c>
      <c r="D232" s="2">
        <v>35003</v>
      </c>
      <c r="E232">
        <v>104.8</v>
      </c>
      <c r="G232" s="2">
        <v>35003</v>
      </c>
      <c r="H232">
        <v>80.8</v>
      </c>
    </row>
    <row r="233" spans="1:8" x14ac:dyDescent="0.3">
      <c r="A233" s="2">
        <v>35033</v>
      </c>
      <c r="B233">
        <v>88.2</v>
      </c>
      <c r="D233" s="2">
        <v>35033</v>
      </c>
      <c r="E233">
        <v>101.3</v>
      </c>
      <c r="G233" s="2">
        <v>35033</v>
      </c>
      <c r="H233">
        <v>79.7</v>
      </c>
    </row>
    <row r="234" spans="1:8" x14ac:dyDescent="0.3">
      <c r="A234" s="2">
        <v>35064</v>
      </c>
      <c r="B234">
        <v>91</v>
      </c>
      <c r="D234" s="2">
        <v>35064</v>
      </c>
      <c r="E234">
        <v>102.4</v>
      </c>
      <c r="G234" s="2">
        <v>35064</v>
      </c>
      <c r="H234">
        <v>83.7</v>
      </c>
    </row>
    <row r="235" spans="1:8" x14ac:dyDescent="0.3">
      <c r="A235" s="2">
        <v>35095</v>
      </c>
      <c r="B235">
        <v>89.3</v>
      </c>
      <c r="D235" s="2">
        <v>35095</v>
      </c>
      <c r="E235">
        <v>105.8</v>
      </c>
      <c r="G235" s="2">
        <v>35095</v>
      </c>
      <c r="H235">
        <v>78.7</v>
      </c>
    </row>
    <row r="236" spans="1:8" x14ac:dyDescent="0.3">
      <c r="A236" s="2">
        <v>35124</v>
      </c>
      <c r="B236">
        <v>88.5</v>
      </c>
      <c r="D236" s="2">
        <v>35124</v>
      </c>
      <c r="E236">
        <v>105.2</v>
      </c>
      <c r="G236" s="2">
        <v>35124</v>
      </c>
      <c r="H236">
        <v>77.8</v>
      </c>
    </row>
    <row r="237" spans="1:8" x14ac:dyDescent="0.3">
      <c r="A237" s="2">
        <v>35155</v>
      </c>
      <c r="B237">
        <v>93.7</v>
      </c>
      <c r="D237" s="2">
        <v>35155</v>
      </c>
      <c r="E237">
        <v>105.4</v>
      </c>
      <c r="G237" s="2">
        <v>35155</v>
      </c>
      <c r="H237">
        <v>86.2</v>
      </c>
    </row>
    <row r="238" spans="1:8" x14ac:dyDescent="0.3">
      <c r="A238" s="2">
        <v>35185</v>
      </c>
      <c r="B238">
        <v>92.7</v>
      </c>
      <c r="D238" s="2">
        <v>35185</v>
      </c>
      <c r="E238">
        <v>107.8</v>
      </c>
      <c r="G238" s="2">
        <v>35185</v>
      </c>
      <c r="H238">
        <v>83</v>
      </c>
    </row>
    <row r="239" spans="1:8" x14ac:dyDescent="0.3">
      <c r="A239" s="2">
        <v>35216</v>
      </c>
      <c r="B239">
        <v>89.4</v>
      </c>
      <c r="D239" s="2">
        <v>35216</v>
      </c>
      <c r="E239">
        <v>105.1</v>
      </c>
      <c r="G239" s="2">
        <v>35216</v>
      </c>
      <c r="H239">
        <v>79.2</v>
      </c>
    </row>
    <row r="240" spans="1:8" x14ac:dyDescent="0.3">
      <c r="A240" s="2">
        <v>35246</v>
      </c>
      <c r="B240">
        <v>92.4</v>
      </c>
      <c r="D240" s="2">
        <v>35246</v>
      </c>
      <c r="E240">
        <v>105.4</v>
      </c>
      <c r="G240" s="2">
        <v>35246</v>
      </c>
      <c r="H240">
        <v>84</v>
      </c>
    </row>
    <row r="241" spans="1:8" x14ac:dyDescent="0.3">
      <c r="A241" s="2">
        <v>35277</v>
      </c>
      <c r="B241">
        <v>94.7</v>
      </c>
      <c r="D241" s="2">
        <v>35277</v>
      </c>
      <c r="E241">
        <v>107.5</v>
      </c>
      <c r="G241" s="2">
        <v>35277</v>
      </c>
      <c r="H241">
        <v>86.5</v>
      </c>
    </row>
    <row r="242" spans="1:8" x14ac:dyDescent="0.3">
      <c r="A242" s="2">
        <v>35308</v>
      </c>
      <c r="B242">
        <v>95.3</v>
      </c>
      <c r="D242" s="2">
        <v>35308</v>
      </c>
      <c r="E242">
        <v>107.8</v>
      </c>
      <c r="G242" s="2">
        <v>35308</v>
      </c>
      <c r="H242">
        <v>87.3</v>
      </c>
    </row>
    <row r="243" spans="1:8" x14ac:dyDescent="0.3">
      <c r="A243" s="2">
        <v>35338</v>
      </c>
      <c r="B243">
        <v>94.7</v>
      </c>
      <c r="D243" s="2">
        <v>35338</v>
      </c>
      <c r="E243">
        <v>102</v>
      </c>
      <c r="G243" s="2">
        <v>35338</v>
      </c>
      <c r="H243">
        <v>90.1</v>
      </c>
    </row>
    <row r="244" spans="1:8" x14ac:dyDescent="0.3">
      <c r="A244" s="2">
        <v>35369</v>
      </c>
      <c r="B244">
        <v>96.5</v>
      </c>
      <c r="D244" s="2">
        <v>35369</v>
      </c>
      <c r="E244">
        <v>106.6</v>
      </c>
      <c r="G244" s="2">
        <v>35369</v>
      </c>
      <c r="H244">
        <v>89.9</v>
      </c>
    </row>
    <row r="245" spans="1:8" x14ac:dyDescent="0.3">
      <c r="A245" s="2">
        <v>35399</v>
      </c>
      <c r="B245">
        <v>99.2</v>
      </c>
      <c r="D245" s="2">
        <v>35399</v>
      </c>
      <c r="E245">
        <v>107.5</v>
      </c>
      <c r="G245" s="2">
        <v>35399</v>
      </c>
      <c r="H245">
        <v>93.9</v>
      </c>
    </row>
    <row r="246" spans="1:8" x14ac:dyDescent="0.3">
      <c r="A246" s="2">
        <v>35430</v>
      </c>
      <c r="B246">
        <v>96.9</v>
      </c>
      <c r="D246" s="2">
        <v>35430</v>
      </c>
      <c r="E246">
        <v>104.9</v>
      </c>
      <c r="G246" s="2">
        <v>35430</v>
      </c>
      <c r="H246">
        <v>91.8</v>
      </c>
    </row>
    <row r="247" spans="1:8" x14ac:dyDescent="0.3">
      <c r="A247" s="2">
        <v>35461</v>
      </c>
      <c r="B247">
        <v>97.4</v>
      </c>
      <c r="D247" s="2">
        <v>35461</v>
      </c>
      <c r="E247">
        <v>106.8</v>
      </c>
      <c r="G247" s="2">
        <v>35461</v>
      </c>
      <c r="H247">
        <v>91.3</v>
      </c>
    </row>
    <row r="248" spans="1:8" x14ac:dyDescent="0.3">
      <c r="A248" s="2">
        <v>35489</v>
      </c>
      <c r="B248">
        <v>99.7</v>
      </c>
      <c r="D248" s="2">
        <v>35489</v>
      </c>
      <c r="E248">
        <v>107.2</v>
      </c>
      <c r="G248" s="2">
        <v>35489</v>
      </c>
      <c r="H248">
        <v>94.9</v>
      </c>
    </row>
    <row r="249" spans="1:8" x14ac:dyDescent="0.3">
      <c r="A249" s="2">
        <v>35520</v>
      </c>
      <c r="B249">
        <v>100</v>
      </c>
      <c r="D249" s="2">
        <v>35520</v>
      </c>
      <c r="E249">
        <v>109.8</v>
      </c>
      <c r="G249" s="2">
        <v>35520</v>
      </c>
      <c r="H249">
        <v>93.6</v>
      </c>
    </row>
    <row r="250" spans="1:8" x14ac:dyDescent="0.3">
      <c r="A250" s="2">
        <v>35550</v>
      </c>
      <c r="B250">
        <v>101.4</v>
      </c>
      <c r="D250" s="2">
        <v>35550</v>
      </c>
      <c r="E250">
        <v>115.2</v>
      </c>
      <c r="G250" s="2">
        <v>35550</v>
      </c>
      <c r="H250">
        <v>92.5</v>
      </c>
    </row>
    <row r="251" spans="1:8" x14ac:dyDescent="0.3">
      <c r="A251" s="2">
        <v>35581</v>
      </c>
      <c r="B251">
        <v>103.2</v>
      </c>
      <c r="D251" s="2">
        <v>35581</v>
      </c>
      <c r="E251">
        <v>113.5</v>
      </c>
      <c r="G251" s="2">
        <v>35581</v>
      </c>
      <c r="H251">
        <v>96.6</v>
      </c>
    </row>
    <row r="252" spans="1:8" x14ac:dyDescent="0.3">
      <c r="A252" s="2">
        <v>35611</v>
      </c>
      <c r="B252">
        <v>104.5</v>
      </c>
      <c r="D252" s="2">
        <v>35611</v>
      </c>
      <c r="E252">
        <v>113.2</v>
      </c>
      <c r="G252" s="2">
        <v>35611</v>
      </c>
      <c r="H252">
        <v>98.9</v>
      </c>
    </row>
    <row r="253" spans="1:8" x14ac:dyDescent="0.3">
      <c r="A253" s="2">
        <v>35642</v>
      </c>
      <c r="B253">
        <v>107.1</v>
      </c>
      <c r="D253" s="2">
        <v>35642</v>
      </c>
      <c r="E253">
        <v>114</v>
      </c>
      <c r="G253" s="2">
        <v>35642</v>
      </c>
      <c r="H253">
        <v>102.6</v>
      </c>
    </row>
    <row r="254" spans="1:8" x14ac:dyDescent="0.3">
      <c r="A254" s="2">
        <v>35673</v>
      </c>
      <c r="B254">
        <v>104.4</v>
      </c>
      <c r="D254" s="2">
        <v>35673</v>
      </c>
      <c r="E254">
        <v>110.7</v>
      </c>
      <c r="G254" s="2">
        <v>35673</v>
      </c>
      <c r="H254">
        <v>100.3</v>
      </c>
    </row>
    <row r="255" spans="1:8" x14ac:dyDescent="0.3">
      <c r="A255" s="2">
        <v>35703</v>
      </c>
      <c r="B255">
        <v>106</v>
      </c>
      <c r="D255" s="2">
        <v>35703</v>
      </c>
      <c r="E255">
        <v>114.1</v>
      </c>
      <c r="G255" s="2">
        <v>35703</v>
      </c>
      <c r="H255">
        <v>100.7</v>
      </c>
    </row>
    <row r="256" spans="1:8" x14ac:dyDescent="0.3">
      <c r="A256" s="2">
        <v>35734</v>
      </c>
      <c r="B256">
        <v>105.6</v>
      </c>
      <c r="D256" s="2">
        <v>35734</v>
      </c>
      <c r="E256">
        <v>109.8</v>
      </c>
      <c r="G256" s="2">
        <v>35734</v>
      </c>
      <c r="H256">
        <v>102.8</v>
      </c>
    </row>
    <row r="257" spans="1:8" x14ac:dyDescent="0.3">
      <c r="A257" s="2">
        <v>35764</v>
      </c>
      <c r="B257">
        <v>107.2</v>
      </c>
      <c r="D257" s="2">
        <v>35764</v>
      </c>
      <c r="E257">
        <v>114.9</v>
      </c>
      <c r="G257" s="2">
        <v>35764</v>
      </c>
      <c r="H257">
        <v>102.3</v>
      </c>
    </row>
    <row r="258" spans="1:8" x14ac:dyDescent="0.3">
      <c r="A258" s="2">
        <v>35795</v>
      </c>
      <c r="B258">
        <v>102.1</v>
      </c>
      <c r="D258" s="2">
        <v>35795</v>
      </c>
      <c r="E258">
        <v>111.4</v>
      </c>
      <c r="G258" s="2">
        <v>35795</v>
      </c>
      <c r="H258">
        <v>96.1</v>
      </c>
    </row>
    <row r="259" spans="1:8" x14ac:dyDescent="0.3">
      <c r="A259" s="2">
        <v>35826</v>
      </c>
      <c r="B259">
        <v>106.6</v>
      </c>
      <c r="D259" s="2">
        <v>35826</v>
      </c>
      <c r="E259">
        <v>113.5</v>
      </c>
      <c r="G259" s="2">
        <v>35826</v>
      </c>
      <c r="H259">
        <v>102.2</v>
      </c>
    </row>
    <row r="260" spans="1:8" x14ac:dyDescent="0.3">
      <c r="A260" s="2">
        <v>35854</v>
      </c>
      <c r="B260">
        <v>110.4</v>
      </c>
      <c r="D260" s="2">
        <v>35854</v>
      </c>
      <c r="E260">
        <v>120</v>
      </c>
      <c r="G260" s="2">
        <v>35854</v>
      </c>
      <c r="H260">
        <v>104.2</v>
      </c>
    </row>
    <row r="261" spans="1:8" x14ac:dyDescent="0.3">
      <c r="A261" s="2">
        <v>35885</v>
      </c>
      <c r="B261">
        <v>106.5</v>
      </c>
      <c r="D261" s="2">
        <v>35885</v>
      </c>
      <c r="E261">
        <v>113.7</v>
      </c>
      <c r="G261" s="2">
        <v>35885</v>
      </c>
      <c r="H261">
        <v>101.9</v>
      </c>
    </row>
    <row r="262" spans="1:8" x14ac:dyDescent="0.3">
      <c r="A262" s="2">
        <v>35915</v>
      </c>
      <c r="B262">
        <v>108.7</v>
      </c>
      <c r="D262" s="2">
        <v>35915</v>
      </c>
      <c r="E262">
        <v>115.5</v>
      </c>
      <c r="G262" s="2">
        <v>35915</v>
      </c>
      <c r="H262">
        <v>104.3</v>
      </c>
    </row>
    <row r="263" spans="1:8" x14ac:dyDescent="0.3">
      <c r="A263" s="2">
        <v>35946</v>
      </c>
      <c r="B263">
        <v>106.5</v>
      </c>
      <c r="D263" s="2">
        <v>35946</v>
      </c>
      <c r="E263">
        <v>113.9</v>
      </c>
      <c r="G263" s="2">
        <v>35946</v>
      </c>
      <c r="H263">
        <v>101.7</v>
      </c>
    </row>
    <row r="264" spans="1:8" x14ac:dyDescent="0.3">
      <c r="A264" s="2">
        <v>35976</v>
      </c>
      <c r="B264">
        <v>105.6</v>
      </c>
      <c r="D264" s="2">
        <v>35976</v>
      </c>
      <c r="E264">
        <v>115.4</v>
      </c>
      <c r="G264" s="2">
        <v>35976</v>
      </c>
      <c r="H264">
        <v>99.3</v>
      </c>
    </row>
    <row r="265" spans="1:8" x14ac:dyDescent="0.3">
      <c r="A265" s="2">
        <v>36007</v>
      </c>
      <c r="B265">
        <v>105.2</v>
      </c>
      <c r="D265" s="2">
        <v>36007</v>
      </c>
      <c r="E265">
        <v>113.3</v>
      </c>
      <c r="G265" s="2">
        <v>36007</v>
      </c>
      <c r="H265">
        <v>100</v>
      </c>
    </row>
    <row r="266" spans="1:8" x14ac:dyDescent="0.3">
      <c r="A266" s="2">
        <v>36038</v>
      </c>
      <c r="B266">
        <v>104.4</v>
      </c>
      <c r="D266" s="2">
        <v>36038</v>
      </c>
      <c r="E266">
        <v>113.9</v>
      </c>
      <c r="G266" s="2">
        <v>36038</v>
      </c>
      <c r="H266">
        <v>98.3</v>
      </c>
    </row>
    <row r="267" spans="1:8" x14ac:dyDescent="0.3">
      <c r="A267" s="2">
        <v>36068</v>
      </c>
      <c r="B267">
        <v>100.9</v>
      </c>
      <c r="D267" s="2">
        <v>36068</v>
      </c>
      <c r="E267">
        <v>111.7</v>
      </c>
      <c r="G267" s="2">
        <v>36068</v>
      </c>
      <c r="H267">
        <v>93.9</v>
      </c>
    </row>
    <row r="268" spans="1:8" x14ac:dyDescent="0.3">
      <c r="A268" s="2">
        <v>36099</v>
      </c>
      <c r="B268">
        <v>97.4</v>
      </c>
      <c r="D268" s="2">
        <v>36099</v>
      </c>
      <c r="E268">
        <v>112.8</v>
      </c>
      <c r="G268" s="2">
        <v>36099</v>
      </c>
      <c r="H268">
        <v>87.5</v>
      </c>
    </row>
    <row r="269" spans="1:8" x14ac:dyDescent="0.3">
      <c r="A269" s="2">
        <v>36129</v>
      </c>
      <c r="B269">
        <v>102.7</v>
      </c>
      <c r="D269" s="2">
        <v>36129</v>
      </c>
      <c r="E269">
        <v>115.9</v>
      </c>
      <c r="G269" s="2">
        <v>36129</v>
      </c>
      <c r="H269">
        <v>94.3</v>
      </c>
    </row>
    <row r="270" spans="1:8" x14ac:dyDescent="0.3">
      <c r="A270" s="2">
        <v>36160</v>
      </c>
      <c r="B270">
        <v>100.5</v>
      </c>
      <c r="D270" s="2">
        <v>36160</v>
      </c>
      <c r="E270">
        <v>113.9</v>
      </c>
      <c r="G270" s="2">
        <v>36160</v>
      </c>
      <c r="H270">
        <v>91.9</v>
      </c>
    </row>
    <row r="271" spans="1:8" x14ac:dyDescent="0.3">
      <c r="A271" s="2">
        <v>36191</v>
      </c>
      <c r="B271">
        <v>103.9</v>
      </c>
      <c r="D271" s="2">
        <v>36191</v>
      </c>
      <c r="E271">
        <v>116.8</v>
      </c>
      <c r="G271" s="2">
        <v>36191</v>
      </c>
      <c r="H271">
        <v>95.7</v>
      </c>
    </row>
    <row r="272" spans="1:8" x14ac:dyDescent="0.3">
      <c r="A272" s="2">
        <v>36219</v>
      </c>
      <c r="B272">
        <v>108.1</v>
      </c>
      <c r="D272" s="2">
        <v>36219</v>
      </c>
      <c r="E272">
        <v>115</v>
      </c>
      <c r="G272" s="2">
        <v>36219</v>
      </c>
      <c r="H272">
        <v>103.6</v>
      </c>
    </row>
    <row r="273" spans="1:8" x14ac:dyDescent="0.3">
      <c r="A273" s="2">
        <v>36250</v>
      </c>
      <c r="B273">
        <v>105.7</v>
      </c>
      <c r="D273" s="2">
        <v>36250</v>
      </c>
      <c r="E273">
        <v>116.3</v>
      </c>
      <c r="G273" s="2">
        <v>36250</v>
      </c>
      <c r="H273">
        <v>99</v>
      </c>
    </row>
    <row r="274" spans="1:8" x14ac:dyDescent="0.3">
      <c r="A274" s="2">
        <v>36280</v>
      </c>
      <c r="B274">
        <v>104.6</v>
      </c>
      <c r="D274" s="2">
        <v>36280</v>
      </c>
      <c r="E274">
        <v>115.9</v>
      </c>
      <c r="G274" s="2">
        <v>36280</v>
      </c>
      <c r="H274">
        <v>97.4</v>
      </c>
    </row>
    <row r="275" spans="1:8" x14ac:dyDescent="0.3">
      <c r="A275" s="2">
        <v>36311</v>
      </c>
      <c r="B275">
        <v>106.8</v>
      </c>
      <c r="D275" s="2">
        <v>36311</v>
      </c>
      <c r="E275">
        <v>121.1</v>
      </c>
      <c r="G275" s="2">
        <v>36311</v>
      </c>
      <c r="H275">
        <v>97.6</v>
      </c>
    </row>
    <row r="276" spans="1:8" x14ac:dyDescent="0.3">
      <c r="A276" s="2">
        <v>36341</v>
      </c>
      <c r="B276">
        <v>107.3</v>
      </c>
      <c r="D276" s="2">
        <v>36341</v>
      </c>
      <c r="E276">
        <v>118.9</v>
      </c>
      <c r="G276" s="2">
        <v>36341</v>
      </c>
      <c r="H276">
        <v>99.8</v>
      </c>
    </row>
    <row r="277" spans="1:8" x14ac:dyDescent="0.3">
      <c r="A277" s="2">
        <v>36372</v>
      </c>
      <c r="B277">
        <v>106</v>
      </c>
      <c r="D277" s="2">
        <v>36372</v>
      </c>
      <c r="E277">
        <v>116.5</v>
      </c>
      <c r="G277" s="2">
        <v>36372</v>
      </c>
      <c r="H277">
        <v>99.2</v>
      </c>
    </row>
    <row r="278" spans="1:8" x14ac:dyDescent="0.3">
      <c r="A278" s="2">
        <v>36403</v>
      </c>
      <c r="B278">
        <v>104.5</v>
      </c>
      <c r="D278" s="2">
        <v>36403</v>
      </c>
      <c r="E278">
        <v>114.1</v>
      </c>
      <c r="G278" s="2">
        <v>36403</v>
      </c>
      <c r="H278">
        <v>98.4</v>
      </c>
    </row>
    <row r="279" spans="1:8" x14ac:dyDescent="0.3">
      <c r="A279" s="2">
        <v>36433</v>
      </c>
      <c r="B279">
        <v>107.2</v>
      </c>
      <c r="D279" s="2">
        <v>36433</v>
      </c>
      <c r="E279">
        <v>115.9</v>
      </c>
      <c r="G279" s="2">
        <v>36433</v>
      </c>
      <c r="H279">
        <v>101.5</v>
      </c>
    </row>
    <row r="280" spans="1:8" x14ac:dyDescent="0.3">
      <c r="A280" s="2">
        <v>36464</v>
      </c>
      <c r="B280">
        <v>103.2</v>
      </c>
      <c r="D280" s="2">
        <v>36464</v>
      </c>
      <c r="E280">
        <v>112.7</v>
      </c>
      <c r="G280" s="2">
        <v>36464</v>
      </c>
      <c r="H280">
        <v>97.1</v>
      </c>
    </row>
    <row r="281" spans="1:8" x14ac:dyDescent="0.3">
      <c r="A281" s="2">
        <v>36494</v>
      </c>
      <c r="B281">
        <v>107.2</v>
      </c>
      <c r="D281" s="2">
        <v>36494</v>
      </c>
      <c r="E281">
        <v>116.8</v>
      </c>
      <c r="G281" s="2">
        <v>36494</v>
      </c>
      <c r="H281">
        <v>101</v>
      </c>
    </row>
    <row r="282" spans="1:8" x14ac:dyDescent="0.3">
      <c r="A282" s="2">
        <v>36525</v>
      </c>
      <c r="B282">
        <v>105.4</v>
      </c>
      <c r="D282" s="2">
        <v>36525</v>
      </c>
      <c r="E282">
        <v>112.2</v>
      </c>
      <c r="G282" s="2">
        <v>36525</v>
      </c>
      <c r="H282">
        <v>101.1</v>
      </c>
    </row>
    <row r="283" spans="1:8" x14ac:dyDescent="0.3">
      <c r="A283" s="2">
        <v>36556</v>
      </c>
      <c r="B283">
        <v>112</v>
      </c>
      <c r="D283" s="2">
        <v>36556</v>
      </c>
      <c r="E283">
        <v>117.3</v>
      </c>
      <c r="G283" s="2">
        <v>36556</v>
      </c>
      <c r="H283">
        <v>108.6</v>
      </c>
    </row>
    <row r="284" spans="1:8" x14ac:dyDescent="0.3">
      <c r="A284" s="2">
        <v>36585</v>
      </c>
      <c r="B284">
        <v>111.3</v>
      </c>
      <c r="D284" s="2">
        <v>36585</v>
      </c>
      <c r="E284">
        <v>116.8</v>
      </c>
      <c r="G284" s="2">
        <v>36585</v>
      </c>
      <c r="H284">
        <v>107.8</v>
      </c>
    </row>
    <row r="285" spans="1:8" x14ac:dyDescent="0.3">
      <c r="A285" s="2">
        <v>36616</v>
      </c>
      <c r="B285">
        <v>107.1</v>
      </c>
      <c r="D285" s="2">
        <v>36616</v>
      </c>
      <c r="E285">
        <v>115.4</v>
      </c>
      <c r="G285" s="2">
        <v>36616</v>
      </c>
      <c r="H285">
        <v>101.7</v>
      </c>
    </row>
    <row r="286" spans="1:8" x14ac:dyDescent="0.3">
      <c r="A286" s="2">
        <v>36646</v>
      </c>
      <c r="B286">
        <v>109.2</v>
      </c>
      <c r="D286" s="2">
        <v>36646</v>
      </c>
      <c r="E286">
        <v>117.8</v>
      </c>
      <c r="G286" s="2">
        <v>36646</v>
      </c>
      <c r="H286">
        <v>103.7</v>
      </c>
    </row>
    <row r="287" spans="1:8" x14ac:dyDescent="0.3">
      <c r="A287" s="2">
        <v>36677</v>
      </c>
      <c r="B287">
        <v>110.7</v>
      </c>
      <c r="D287" s="2">
        <v>36677</v>
      </c>
      <c r="E287">
        <v>119.9</v>
      </c>
      <c r="G287" s="2">
        <v>36677</v>
      </c>
      <c r="H287">
        <v>104.8</v>
      </c>
    </row>
    <row r="288" spans="1:8" x14ac:dyDescent="0.3">
      <c r="A288" s="2">
        <v>36707</v>
      </c>
      <c r="B288">
        <v>106.4</v>
      </c>
      <c r="D288" s="2">
        <v>36707</v>
      </c>
      <c r="E288">
        <v>115.1</v>
      </c>
      <c r="G288" s="2">
        <v>36707</v>
      </c>
      <c r="H288">
        <v>100.8</v>
      </c>
    </row>
    <row r="289" spans="1:8" x14ac:dyDescent="0.3">
      <c r="A289" s="2">
        <v>36738</v>
      </c>
      <c r="B289">
        <v>108.3</v>
      </c>
      <c r="D289" s="2">
        <v>36738</v>
      </c>
      <c r="E289">
        <v>114.2</v>
      </c>
      <c r="G289" s="2">
        <v>36738</v>
      </c>
      <c r="H289">
        <v>104.5</v>
      </c>
    </row>
    <row r="290" spans="1:8" x14ac:dyDescent="0.3">
      <c r="A290" s="2">
        <v>36769</v>
      </c>
      <c r="B290">
        <v>107.3</v>
      </c>
      <c r="D290" s="2">
        <v>36769</v>
      </c>
      <c r="E290">
        <v>112.4</v>
      </c>
      <c r="G290" s="2">
        <v>36769</v>
      </c>
      <c r="H290">
        <v>104</v>
      </c>
    </row>
    <row r="291" spans="1:8" x14ac:dyDescent="0.3">
      <c r="A291" s="2">
        <v>36799</v>
      </c>
      <c r="B291">
        <v>106.8</v>
      </c>
      <c r="D291" s="2">
        <v>36799</v>
      </c>
      <c r="E291">
        <v>112</v>
      </c>
      <c r="G291" s="2">
        <v>36799</v>
      </c>
      <c r="H291">
        <v>103.4</v>
      </c>
    </row>
    <row r="292" spans="1:8" x14ac:dyDescent="0.3">
      <c r="A292" s="2">
        <v>36830</v>
      </c>
      <c r="B292">
        <v>105.8</v>
      </c>
      <c r="D292" s="2">
        <v>36830</v>
      </c>
      <c r="E292">
        <v>113.6</v>
      </c>
      <c r="G292" s="2">
        <v>36830</v>
      </c>
      <c r="H292">
        <v>100.7</v>
      </c>
    </row>
    <row r="293" spans="1:8" x14ac:dyDescent="0.3">
      <c r="A293" s="2">
        <v>36860</v>
      </c>
      <c r="B293">
        <v>107.6</v>
      </c>
      <c r="D293" s="2">
        <v>36860</v>
      </c>
      <c r="E293">
        <v>116.9</v>
      </c>
      <c r="G293" s="2">
        <v>36860</v>
      </c>
      <c r="H293">
        <v>101.6</v>
      </c>
    </row>
    <row r="294" spans="1:8" x14ac:dyDescent="0.3">
      <c r="A294" s="2">
        <v>36891</v>
      </c>
      <c r="B294">
        <v>98.4</v>
      </c>
      <c r="D294" s="2">
        <v>36891</v>
      </c>
      <c r="E294">
        <v>110.5</v>
      </c>
      <c r="G294" s="2">
        <v>36891</v>
      </c>
      <c r="H294">
        <v>90.7</v>
      </c>
    </row>
    <row r="295" spans="1:8" x14ac:dyDescent="0.3">
      <c r="A295" s="2">
        <v>36922</v>
      </c>
      <c r="B295">
        <v>94.7</v>
      </c>
      <c r="D295" s="2">
        <v>36922</v>
      </c>
      <c r="E295">
        <v>107.7</v>
      </c>
      <c r="G295" s="2">
        <v>36922</v>
      </c>
      <c r="H295">
        <v>86.4</v>
      </c>
    </row>
    <row r="296" spans="1:8" x14ac:dyDescent="0.3">
      <c r="A296" s="2">
        <v>36950</v>
      </c>
      <c r="B296">
        <v>90.6</v>
      </c>
      <c r="D296" s="2">
        <v>36950</v>
      </c>
      <c r="E296">
        <v>105.8</v>
      </c>
      <c r="G296" s="2">
        <v>36950</v>
      </c>
      <c r="H296">
        <v>80.8</v>
      </c>
    </row>
    <row r="297" spans="1:8" x14ac:dyDescent="0.3">
      <c r="A297" s="2">
        <v>36981</v>
      </c>
      <c r="B297">
        <v>91.5</v>
      </c>
      <c r="D297" s="2">
        <v>36981</v>
      </c>
      <c r="E297">
        <v>103.4</v>
      </c>
      <c r="G297" s="2">
        <v>36981</v>
      </c>
      <c r="H297">
        <v>83.9</v>
      </c>
    </row>
    <row r="298" spans="1:8" x14ac:dyDescent="0.3">
      <c r="A298" s="2">
        <v>37011</v>
      </c>
      <c r="B298">
        <v>88.4</v>
      </c>
      <c r="D298" s="2">
        <v>37011</v>
      </c>
      <c r="E298">
        <v>98</v>
      </c>
      <c r="G298" s="2">
        <v>37011</v>
      </c>
      <c r="H298">
        <v>82.2</v>
      </c>
    </row>
    <row r="299" spans="1:8" x14ac:dyDescent="0.3">
      <c r="A299" s="2">
        <v>37042</v>
      </c>
      <c r="B299">
        <v>92</v>
      </c>
      <c r="D299" s="2">
        <v>37042</v>
      </c>
      <c r="E299">
        <v>102.2</v>
      </c>
      <c r="G299" s="2">
        <v>37042</v>
      </c>
      <c r="H299">
        <v>85.4</v>
      </c>
    </row>
    <row r="300" spans="1:8" x14ac:dyDescent="0.3">
      <c r="A300" s="2">
        <v>37072</v>
      </c>
      <c r="B300">
        <v>92.6</v>
      </c>
      <c r="D300" s="2">
        <v>37072</v>
      </c>
      <c r="E300">
        <v>101.6</v>
      </c>
      <c r="G300" s="2">
        <v>37072</v>
      </c>
      <c r="H300">
        <v>86.9</v>
      </c>
    </row>
    <row r="301" spans="1:8" x14ac:dyDescent="0.3">
      <c r="A301" s="2">
        <v>37103</v>
      </c>
      <c r="B301">
        <v>92.4</v>
      </c>
      <c r="D301" s="2">
        <v>37103</v>
      </c>
      <c r="E301">
        <v>98.6</v>
      </c>
      <c r="G301" s="2">
        <v>37103</v>
      </c>
      <c r="H301">
        <v>88.4</v>
      </c>
    </row>
    <row r="302" spans="1:8" x14ac:dyDescent="0.3">
      <c r="A302" s="2">
        <v>37134</v>
      </c>
      <c r="B302">
        <v>91.5</v>
      </c>
      <c r="D302" s="2">
        <v>37134</v>
      </c>
      <c r="E302">
        <v>101.2</v>
      </c>
      <c r="G302" s="2">
        <v>37134</v>
      </c>
      <c r="H302">
        <v>85.2</v>
      </c>
    </row>
    <row r="303" spans="1:8" x14ac:dyDescent="0.3">
      <c r="A303" s="2">
        <v>37164</v>
      </c>
      <c r="B303">
        <v>81.8</v>
      </c>
      <c r="D303" s="2">
        <v>37164</v>
      </c>
      <c r="E303">
        <v>94.6</v>
      </c>
      <c r="G303" s="2">
        <v>37164</v>
      </c>
      <c r="H303">
        <v>73.5</v>
      </c>
    </row>
    <row r="304" spans="1:8" x14ac:dyDescent="0.3">
      <c r="A304" s="2">
        <v>37195</v>
      </c>
      <c r="B304">
        <v>82.7</v>
      </c>
      <c r="D304" s="2">
        <v>37195</v>
      </c>
      <c r="E304">
        <v>94</v>
      </c>
      <c r="G304" s="2">
        <v>37195</v>
      </c>
      <c r="H304">
        <v>75.5</v>
      </c>
    </row>
    <row r="305" spans="1:8" x14ac:dyDescent="0.3">
      <c r="A305" s="2">
        <v>37225</v>
      </c>
      <c r="B305">
        <v>83.9</v>
      </c>
      <c r="D305" s="2">
        <v>37225</v>
      </c>
      <c r="E305">
        <v>95.3</v>
      </c>
      <c r="G305" s="2">
        <v>37225</v>
      </c>
      <c r="H305">
        <v>76.599999999999994</v>
      </c>
    </row>
    <row r="306" spans="1:8" x14ac:dyDescent="0.3">
      <c r="A306" s="2">
        <v>37256</v>
      </c>
      <c r="B306">
        <v>88.8</v>
      </c>
      <c r="D306" s="2">
        <v>37256</v>
      </c>
      <c r="E306">
        <v>99</v>
      </c>
      <c r="G306" s="2">
        <v>37256</v>
      </c>
      <c r="H306">
        <v>82.3</v>
      </c>
    </row>
    <row r="307" spans="1:8" x14ac:dyDescent="0.3">
      <c r="A307" s="2">
        <v>37287</v>
      </c>
      <c r="B307">
        <v>93</v>
      </c>
      <c r="D307" s="2">
        <v>37287</v>
      </c>
      <c r="E307">
        <v>95.7</v>
      </c>
      <c r="G307" s="2">
        <v>37287</v>
      </c>
      <c r="H307">
        <v>91.3</v>
      </c>
    </row>
    <row r="308" spans="1:8" x14ac:dyDescent="0.3">
      <c r="A308" s="2">
        <v>37315</v>
      </c>
      <c r="B308">
        <v>90.7</v>
      </c>
      <c r="D308" s="2">
        <v>37315</v>
      </c>
      <c r="E308">
        <v>96.2</v>
      </c>
      <c r="G308" s="2">
        <v>37315</v>
      </c>
      <c r="H308">
        <v>87.2</v>
      </c>
    </row>
    <row r="309" spans="1:8" x14ac:dyDescent="0.3">
      <c r="A309" s="2">
        <v>37346</v>
      </c>
      <c r="B309">
        <v>95.7</v>
      </c>
      <c r="D309" s="2">
        <v>37346</v>
      </c>
      <c r="E309">
        <v>100.4</v>
      </c>
      <c r="G309" s="2">
        <v>37346</v>
      </c>
      <c r="H309">
        <v>92.7</v>
      </c>
    </row>
    <row r="310" spans="1:8" x14ac:dyDescent="0.3">
      <c r="A310" s="2">
        <v>37376</v>
      </c>
      <c r="B310">
        <v>93</v>
      </c>
      <c r="D310" s="2">
        <v>37376</v>
      </c>
      <c r="E310">
        <v>99.2</v>
      </c>
      <c r="G310" s="2">
        <v>37376</v>
      </c>
      <c r="H310">
        <v>89.1</v>
      </c>
    </row>
    <row r="311" spans="1:8" x14ac:dyDescent="0.3">
      <c r="A311" s="2">
        <v>37407</v>
      </c>
      <c r="B311">
        <v>96.9</v>
      </c>
      <c r="D311" s="2">
        <v>37407</v>
      </c>
      <c r="E311">
        <v>103.5</v>
      </c>
      <c r="G311" s="2">
        <v>37407</v>
      </c>
      <c r="H311">
        <v>92.7</v>
      </c>
    </row>
    <row r="312" spans="1:8" x14ac:dyDescent="0.3">
      <c r="A312" s="2">
        <v>37437</v>
      </c>
      <c r="B312">
        <v>92.4</v>
      </c>
      <c r="D312" s="2">
        <v>37437</v>
      </c>
      <c r="E312">
        <v>99.5</v>
      </c>
      <c r="G312" s="2">
        <v>37437</v>
      </c>
      <c r="H312">
        <v>87.9</v>
      </c>
    </row>
    <row r="313" spans="1:8" x14ac:dyDescent="0.3">
      <c r="A313" s="2">
        <v>37468</v>
      </c>
      <c r="B313">
        <v>88.1</v>
      </c>
      <c r="D313" s="2">
        <v>37468</v>
      </c>
      <c r="E313">
        <v>99.3</v>
      </c>
      <c r="G313" s="2">
        <v>37468</v>
      </c>
      <c r="H313">
        <v>81</v>
      </c>
    </row>
    <row r="314" spans="1:8" x14ac:dyDescent="0.3">
      <c r="A314" s="2">
        <v>37499</v>
      </c>
      <c r="B314">
        <v>87.6</v>
      </c>
      <c r="D314" s="2">
        <v>37499</v>
      </c>
      <c r="E314">
        <v>98.5</v>
      </c>
      <c r="G314" s="2">
        <v>37499</v>
      </c>
      <c r="H314">
        <v>80.599999999999994</v>
      </c>
    </row>
    <row r="315" spans="1:8" x14ac:dyDescent="0.3">
      <c r="A315" s="2">
        <v>37529</v>
      </c>
      <c r="B315">
        <v>86.1</v>
      </c>
      <c r="D315" s="2">
        <v>37529</v>
      </c>
      <c r="E315">
        <v>95.8</v>
      </c>
      <c r="G315" s="2">
        <v>37529</v>
      </c>
      <c r="H315">
        <v>79.900000000000006</v>
      </c>
    </row>
    <row r="316" spans="1:8" x14ac:dyDescent="0.3">
      <c r="A316" s="2">
        <v>37560</v>
      </c>
      <c r="B316">
        <v>80.599999999999994</v>
      </c>
      <c r="D316" s="2">
        <v>37560</v>
      </c>
      <c r="E316">
        <v>92.4</v>
      </c>
      <c r="G316" s="2">
        <v>37560</v>
      </c>
      <c r="H316">
        <v>73.099999999999994</v>
      </c>
    </row>
    <row r="317" spans="1:8" x14ac:dyDescent="0.3">
      <c r="A317" s="2">
        <v>37590</v>
      </c>
      <c r="B317">
        <v>84.2</v>
      </c>
      <c r="D317" s="2">
        <v>37590</v>
      </c>
      <c r="E317">
        <v>93.1</v>
      </c>
      <c r="G317" s="2">
        <v>37590</v>
      </c>
      <c r="H317">
        <v>78.5</v>
      </c>
    </row>
    <row r="318" spans="1:8" x14ac:dyDescent="0.3">
      <c r="A318" s="2">
        <v>37621</v>
      </c>
      <c r="B318">
        <v>86.7</v>
      </c>
      <c r="D318" s="2">
        <v>37621</v>
      </c>
      <c r="E318">
        <v>96</v>
      </c>
      <c r="G318" s="2">
        <v>37621</v>
      </c>
      <c r="H318">
        <v>80.8</v>
      </c>
    </row>
    <row r="319" spans="1:8" x14ac:dyDescent="0.3">
      <c r="A319" s="2">
        <v>37652</v>
      </c>
      <c r="B319">
        <v>82.4</v>
      </c>
      <c r="D319" s="2">
        <v>37652</v>
      </c>
      <c r="E319">
        <v>97.2</v>
      </c>
      <c r="G319" s="2">
        <v>37652</v>
      </c>
      <c r="H319">
        <v>72.8</v>
      </c>
    </row>
    <row r="320" spans="1:8" x14ac:dyDescent="0.3">
      <c r="A320" s="2">
        <v>37680</v>
      </c>
      <c r="B320">
        <v>79.900000000000006</v>
      </c>
      <c r="D320" s="2">
        <v>37680</v>
      </c>
      <c r="E320">
        <v>95.4</v>
      </c>
      <c r="G320" s="2">
        <v>37680</v>
      </c>
      <c r="H320">
        <v>69.900000000000006</v>
      </c>
    </row>
    <row r="321" spans="1:8" x14ac:dyDescent="0.3">
      <c r="A321" s="2">
        <v>37711</v>
      </c>
      <c r="B321">
        <v>77.599999999999994</v>
      </c>
      <c r="D321" s="2">
        <v>37711</v>
      </c>
      <c r="E321">
        <v>90</v>
      </c>
      <c r="G321" s="2">
        <v>37711</v>
      </c>
      <c r="H321">
        <v>69.599999999999994</v>
      </c>
    </row>
    <row r="322" spans="1:8" x14ac:dyDescent="0.3">
      <c r="A322" s="2">
        <v>37741</v>
      </c>
      <c r="B322">
        <v>86</v>
      </c>
      <c r="D322" s="2">
        <v>37741</v>
      </c>
      <c r="E322">
        <v>96.4</v>
      </c>
      <c r="G322" s="2">
        <v>37741</v>
      </c>
      <c r="H322">
        <v>79.3</v>
      </c>
    </row>
    <row r="323" spans="1:8" x14ac:dyDescent="0.3">
      <c r="A323" s="2">
        <v>37772</v>
      </c>
      <c r="B323">
        <v>92.1</v>
      </c>
      <c r="D323" s="2">
        <v>37772</v>
      </c>
      <c r="E323">
        <v>93.2</v>
      </c>
      <c r="G323" s="2">
        <v>37772</v>
      </c>
      <c r="H323">
        <v>91.4</v>
      </c>
    </row>
    <row r="324" spans="1:8" x14ac:dyDescent="0.3">
      <c r="A324" s="2">
        <v>37802</v>
      </c>
      <c r="B324">
        <v>89.7</v>
      </c>
      <c r="D324" s="2">
        <v>37802</v>
      </c>
      <c r="E324">
        <v>94.7</v>
      </c>
      <c r="G324" s="2">
        <v>37802</v>
      </c>
      <c r="H324">
        <v>86.4</v>
      </c>
    </row>
    <row r="325" spans="1:8" x14ac:dyDescent="0.3">
      <c r="A325" s="2">
        <v>37833</v>
      </c>
      <c r="B325">
        <v>90.9</v>
      </c>
      <c r="D325" s="2">
        <v>37833</v>
      </c>
      <c r="E325">
        <v>102.1</v>
      </c>
      <c r="G325" s="2">
        <v>37833</v>
      </c>
      <c r="H325">
        <v>83.7</v>
      </c>
    </row>
    <row r="326" spans="1:8" x14ac:dyDescent="0.3">
      <c r="A326" s="2">
        <v>37864</v>
      </c>
      <c r="B326">
        <v>89.3</v>
      </c>
      <c r="D326" s="2">
        <v>37864</v>
      </c>
      <c r="E326">
        <v>99.7</v>
      </c>
      <c r="G326" s="2">
        <v>37864</v>
      </c>
      <c r="H326">
        <v>82.5</v>
      </c>
    </row>
    <row r="327" spans="1:8" x14ac:dyDescent="0.3">
      <c r="A327" s="2">
        <v>37894</v>
      </c>
      <c r="B327">
        <v>87.7</v>
      </c>
      <c r="D327" s="2">
        <v>37894</v>
      </c>
      <c r="E327">
        <v>98.4</v>
      </c>
      <c r="G327" s="2">
        <v>37894</v>
      </c>
      <c r="H327">
        <v>80.8</v>
      </c>
    </row>
    <row r="328" spans="1:8" x14ac:dyDescent="0.3">
      <c r="A328" s="2">
        <v>37925</v>
      </c>
      <c r="B328">
        <v>89.6</v>
      </c>
      <c r="D328" s="2">
        <v>37925</v>
      </c>
      <c r="E328">
        <v>99.9</v>
      </c>
      <c r="G328" s="2">
        <v>37925</v>
      </c>
      <c r="H328">
        <v>83</v>
      </c>
    </row>
    <row r="329" spans="1:8" x14ac:dyDescent="0.3">
      <c r="A329" s="2">
        <v>37955</v>
      </c>
      <c r="B329">
        <v>93.7</v>
      </c>
      <c r="D329" s="2">
        <v>37955</v>
      </c>
      <c r="E329">
        <v>102.5</v>
      </c>
      <c r="G329" s="2">
        <v>37955</v>
      </c>
      <c r="H329">
        <v>88.1</v>
      </c>
    </row>
    <row r="330" spans="1:8" x14ac:dyDescent="0.3">
      <c r="A330" s="2">
        <v>37986</v>
      </c>
      <c r="B330">
        <v>92.6</v>
      </c>
      <c r="D330" s="2">
        <v>37986</v>
      </c>
      <c r="E330">
        <v>97</v>
      </c>
      <c r="G330" s="2">
        <v>37986</v>
      </c>
      <c r="H330">
        <v>89.8</v>
      </c>
    </row>
    <row r="331" spans="1:8" x14ac:dyDescent="0.3">
      <c r="A331" s="2">
        <v>38017</v>
      </c>
      <c r="B331">
        <v>103.8</v>
      </c>
      <c r="D331" s="2">
        <v>38017</v>
      </c>
      <c r="E331">
        <v>109.5</v>
      </c>
      <c r="G331" s="2">
        <v>38017</v>
      </c>
      <c r="H331">
        <v>100.1</v>
      </c>
    </row>
    <row r="332" spans="1:8" x14ac:dyDescent="0.3">
      <c r="A332" s="2">
        <v>38046</v>
      </c>
      <c r="B332">
        <v>94.4</v>
      </c>
      <c r="D332" s="2">
        <v>38046</v>
      </c>
      <c r="E332">
        <v>103.6</v>
      </c>
      <c r="G332" s="2">
        <v>38046</v>
      </c>
      <c r="H332">
        <v>88.5</v>
      </c>
    </row>
    <row r="333" spans="1:8" x14ac:dyDescent="0.3">
      <c r="A333" s="2">
        <v>38077</v>
      </c>
      <c r="B333">
        <v>95.8</v>
      </c>
      <c r="D333" s="2">
        <v>38077</v>
      </c>
      <c r="E333">
        <v>106.8</v>
      </c>
      <c r="G333" s="2">
        <v>38077</v>
      </c>
      <c r="H333">
        <v>88.8</v>
      </c>
    </row>
    <row r="334" spans="1:8" x14ac:dyDescent="0.3">
      <c r="A334" s="2">
        <v>38107</v>
      </c>
      <c r="B334">
        <v>94.2</v>
      </c>
      <c r="D334" s="2">
        <v>38107</v>
      </c>
      <c r="E334">
        <v>105</v>
      </c>
      <c r="G334" s="2">
        <v>38107</v>
      </c>
      <c r="H334">
        <v>87.3</v>
      </c>
    </row>
    <row r="335" spans="1:8" x14ac:dyDescent="0.3">
      <c r="A335" s="2">
        <v>38138</v>
      </c>
      <c r="B335">
        <v>90.2</v>
      </c>
      <c r="D335" s="2">
        <v>38138</v>
      </c>
      <c r="E335">
        <v>103.6</v>
      </c>
      <c r="G335" s="2">
        <v>38138</v>
      </c>
      <c r="H335">
        <v>81.599999999999994</v>
      </c>
    </row>
    <row r="336" spans="1:8" x14ac:dyDescent="0.3">
      <c r="A336" s="2">
        <v>38168</v>
      </c>
      <c r="B336">
        <v>95.6</v>
      </c>
      <c r="D336" s="2">
        <v>38168</v>
      </c>
      <c r="E336">
        <v>106.7</v>
      </c>
      <c r="G336" s="2">
        <v>38168</v>
      </c>
      <c r="H336">
        <v>88.5</v>
      </c>
    </row>
    <row r="337" spans="1:8" x14ac:dyDescent="0.3">
      <c r="A337" s="2">
        <v>38199</v>
      </c>
      <c r="B337">
        <v>96.7</v>
      </c>
      <c r="D337" s="2">
        <v>38199</v>
      </c>
      <c r="E337">
        <v>105.2</v>
      </c>
      <c r="G337" s="2">
        <v>38199</v>
      </c>
      <c r="H337">
        <v>91.2</v>
      </c>
    </row>
    <row r="338" spans="1:8" x14ac:dyDescent="0.3">
      <c r="A338" s="2">
        <v>38230</v>
      </c>
      <c r="B338">
        <v>95.9</v>
      </c>
      <c r="D338" s="2">
        <v>38230</v>
      </c>
      <c r="E338">
        <v>107.9</v>
      </c>
      <c r="G338" s="2">
        <v>38230</v>
      </c>
      <c r="H338">
        <v>88.2</v>
      </c>
    </row>
    <row r="339" spans="1:8" x14ac:dyDescent="0.3">
      <c r="A339" s="2">
        <v>38260</v>
      </c>
      <c r="B339">
        <v>94.2</v>
      </c>
      <c r="D339" s="2">
        <v>38260</v>
      </c>
      <c r="E339">
        <v>103.7</v>
      </c>
      <c r="G339" s="2">
        <v>38260</v>
      </c>
      <c r="H339">
        <v>88</v>
      </c>
    </row>
    <row r="340" spans="1:8" x14ac:dyDescent="0.3">
      <c r="A340" s="2">
        <v>38291</v>
      </c>
      <c r="B340">
        <v>91.7</v>
      </c>
      <c r="D340" s="2">
        <v>38291</v>
      </c>
      <c r="E340">
        <v>104</v>
      </c>
      <c r="G340" s="2">
        <v>38291</v>
      </c>
      <c r="H340">
        <v>83.8</v>
      </c>
    </row>
    <row r="341" spans="1:8" x14ac:dyDescent="0.3">
      <c r="A341" s="2">
        <v>38321</v>
      </c>
      <c r="B341">
        <v>92.8</v>
      </c>
      <c r="D341" s="2">
        <v>38321</v>
      </c>
      <c r="E341">
        <v>104.7</v>
      </c>
      <c r="G341" s="2">
        <v>38321</v>
      </c>
      <c r="H341">
        <v>85.2</v>
      </c>
    </row>
    <row r="342" spans="1:8" x14ac:dyDescent="0.3">
      <c r="A342" s="2">
        <v>38352</v>
      </c>
      <c r="B342">
        <v>97.1</v>
      </c>
      <c r="D342" s="2">
        <v>38352</v>
      </c>
      <c r="E342">
        <v>106.7</v>
      </c>
      <c r="G342" s="2">
        <v>38352</v>
      </c>
      <c r="H342">
        <v>90.9</v>
      </c>
    </row>
    <row r="343" spans="1:8" x14ac:dyDescent="0.3">
      <c r="A343" s="2">
        <v>38383</v>
      </c>
      <c r="B343">
        <v>95.5</v>
      </c>
      <c r="D343" s="2">
        <v>38383</v>
      </c>
      <c r="E343">
        <v>110.9</v>
      </c>
      <c r="G343" s="2">
        <v>38383</v>
      </c>
      <c r="H343">
        <v>85.7</v>
      </c>
    </row>
    <row r="344" spans="1:8" x14ac:dyDescent="0.3">
      <c r="A344" s="2">
        <v>38411</v>
      </c>
      <c r="B344">
        <v>94.1</v>
      </c>
      <c r="D344" s="2">
        <v>38411</v>
      </c>
      <c r="E344">
        <v>109.2</v>
      </c>
      <c r="G344" s="2">
        <v>38411</v>
      </c>
      <c r="H344">
        <v>84.4</v>
      </c>
    </row>
    <row r="345" spans="1:8" x14ac:dyDescent="0.3">
      <c r="A345" s="2">
        <v>38442</v>
      </c>
      <c r="B345">
        <v>92.6</v>
      </c>
      <c r="D345" s="2">
        <v>38442</v>
      </c>
      <c r="E345">
        <v>108</v>
      </c>
      <c r="G345" s="2">
        <v>38442</v>
      </c>
      <c r="H345">
        <v>82.8</v>
      </c>
    </row>
    <row r="346" spans="1:8" x14ac:dyDescent="0.3">
      <c r="A346" s="2">
        <v>38472</v>
      </c>
      <c r="B346">
        <v>87.7</v>
      </c>
      <c r="D346" s="2">
        <v>38472</v>
      </c>
      <c r="E346">
        <v>104.4</v>
      </c>
      <c r="G346" s="2">
        <v>38472</v>
      </c>
      <c r="H346">
        <v>77</v>
      </c>
    </row>
    <row r="347" spans="1:8" x14ac:dyDescent="0.3">
      <c r="A347" s="2">
        <v>38503</v>
      </c>
      <c r="B347">
        <v>86.9</v>
      </c>
      <c r="D347" s="2">
        <v>38503</v>
      </c>
      <c r="E347">
        <v>104.9</v>
      </c>
      <c r="G347" s="2">
        <v>38503</v>
      </c>
      <c r="H347">
        <v>75.3</v>
      </c>
    </row>
    <row r="348" spans="1:8" x14ac:dyDescent="0.3">
      <c r="A348" s="2">
        <v>38533</v>
      </c>
      <c r="B348">
        <v>96</v>
      </c>
      <c r="D348" s="2">
        <v>38533</v>
      </c>
      <c r="E348">
        <v>113.2</v>
      </c>
      <c r="G348" s="2">
        <v>38533</v>
      </c>
      <c r="H348">
        <v>85</v>
      </c>
    </row>
    <row r="349" spans="1:8" x14ac:dyDescent="0.3">
      <c r="A349" s="2">
        <v>38564</v>
      </c>
      <c r="B349">
        <v>96.5</v>
      </c>
      <c r="D349" s="2">
        <v>38564</v>
      </c>
      <c r="E349">
        <v>113.5</v>
      </c>
      <c r="G349" s="2">
        <v>38564</v>
      </c>
      <c r="H349">
        <v>85.5</v>
      </c>
    </row>
    <row r="350" spans="1:8" x14ac:dyDescent="0.3">
      <c r="A350" s="2">
        <v>38595</v>
      </c>
      <c r="B350">
        <v>89.1</v>
      </c>
      <c r="D350" s="2">
        <v>38595</v>
      </c>
      <c r="E350">
        <v>108.2</v>
      </c>
      <c r="G350" s="2">
        <v>38595</v>
      </c>
      <c r="H350">
        <v>76.900000000000006</v>
      </c>
    </row>
    <row r="351" spans="1:8" x14ac:dyDescent="0.3">
      <c r="A351" s="2">
        <v>38625</v>
      </c>
      <c r="B351">
        <v>76.900000000000006</v>
      </c>
      <c r="D351" s="2">
        <v>38625</v>
      </c>
      <c r="E351">
        <v>98.1</v>
      </c>
      <c r="G351" s="2">
        <v>38625</v>
      </c>
      <c r="H351">
        <v>63.3</v>
      </c>
    </row>
    <row r="352" spans="1:8" x14ac:dyDescent="0.3">
      <c r="A352" s="2">
        <v>38656</v>
      </c>
      <c r="B352">
        <v>74.2</v>
      </c>
      <c r="D352" s="2">
        <v>38656</v>
      </c>
      <c r="E352">
        <v>91.2</v>
      </c>
      <c r="G352" s="2">
        <v>38656</v>
      </c>
      <c r="H352">
        <v>63.2</v>
      </c>
    </row>
    <row r="353" spans="1:8" x14ac:dyDescent="0.3">
      <c r="A353" s="2">
        <v>38686</v>
      </c>
      <c r="B353">
        <v>81.599999999999994</v>
      </c>
      <c r="D353" s="2">
        <v>38686</v>
      </c>
      <c r="E353">
        <v>100.2</v>
      </c>
      <c r="G353" s="2">
        <v>38686</v>
      </c>
      <c r="H353">
        <v>69.599999999999994</v>
      </c>
    </row>
    <row r="354" spans="1:8" x14ac:dyDescent="0.3">
      <c r="A354" s="2">
        <v>38717</v>
      </c>
      <c r="B354">
        <v>91.5</v>
      </c>
      <c r="D354" s="2">
        <v>38717</v>
      </c>
      <c r="E354">
        <v>109.1</v>
      </c>
      <c r="G354" s="2">
        <v>38717</v>
      </c>
      <c r="H354">
        <v>80.2</v>
      </c>
    </row>
    <row r="355" spans="1:8" x14ac:dyDescent="0.3">
      <c r="A355" s="2">
        <v>38748</v>
      </c>
      <c r="B355">
        <v>91.2</v>
      </c>
      <c r="D355" s="2">
        <v>38748</v>
      </c>
      <c r="E355">
        <v>110.3</v>
      </c>
      <c r="G355" s="2">
        <v>38748</v>
      </c>
      <c r="H355">
        <v>78.900000000000006</v>
      </c>
    </row>
    <row r="356" spans="1:8" x14ac:dyDescent="0.3">
      <c r="A356" s="2">
        <v>38776</v>
      </c>
      <c r="B356">
        <v>86.7</v>
      </c>
      <c r="D356" s="2">
        <v>38776</v>
      </c>
      <c r="E356">
        <v>105.6</v>
      </c>
      <c r="G356" s="2">
        <v>38776</v>
      </c>
      <c r="H356">
        <v>74.5</v>
      </c>
    </row>
    <row r="357" spans="1:8" x14ac:dyDescent="0.3">
      <c r="A357" s="2">
        <v>38807</v>
      </c>
      <c r="B357">
        <v>88.9</v>
      </c>
      <c r="D357" s="2">
        <v>38807</v>
      </c>
      <c r="E357">
        <v>109.1</v>
      </c>
      <c r="G357" s="2">
        <v>38807</v>
      </c>
      <c r="H357">
        <v>76</v>
      </c>
    </row>
    <row r="358" spans="1:8" x14ac:dyDescent="0.3">
      <c r="A358" s="2">
        <v>38837</v>
      </c>
      <c r="B358">
        <v>87.4</v>
      </c>
      <c r="D358" s="2">
        <v>38837</v>
      </c>
      <c r="E358">
        <v>109.2</v>
      </c>
      <c r="G358" s="2">
        <v>38837</v>
      </c>
      <c r="H358">
        <v>73.400000000000006</v>
      </c>
    </row>
    <row r="359" spans="1:8" x14ac:dyDescent="0.3">
      <c r="A359" s="2">
        <v>38868</v>
      </c>
      <c r="B359">
        <v>79.099999999999994</v>
      </c>
      <c r="D359" s="2">
        <v>38868</v>
      </c>
      <c r="E359">
        <v>96.1</v>
      </c>
      <c r="G359" s="2">
        <v>38868</v>
      </c>
      <c r="H359">
        <v>68.2</v>
      </c>
    </row>
    <row r="360" spans="1:8" x14ac:dyDescent="0.3">
      <c r="A360" s="2">
        <v>38898</v>
      </c>
      <c r="B360">
        <v>84.9</v>
      </c>
      <c r="D360" s="2">
        <v>38898</v>
      </c>
      <c r="E360">
        <v>105</v>
      </c>
      <c r="G360" s="2">
        <v>38898</v>
      </c>
      <c r="H360">
        <v>72</v>
      </c>
    </row>
    <row r="361" spans="1:8" x14ac:dyDescent="0.3">
      <c r="A361" s="2">
        <v>38929</v>
      </c>
      <c r="B361">
        <v>84.7</v>
      </c>
      <c r="D361" s="2">
        <v>38929</v>
      </c>
      <c r="E361">
        <v>103.5</v>
      </c>
      <c r="G361" s="2">
        <v>38929</v>
      </c>
      <c r="H361">
        <v>72.5</v>
      </c>
    </row>
    <row r="362" spans="1:8" x14ac:dyDescent="0.3">
      <c r="A362" s="2">
        <v>38960</v>
      </c>
      <c r="B362">
        <v>82</v>
      </c>
      <c r="D362" s="2">
        <v>38960</v>
      </c>
      <c r="E362">
        <v>103.8</v>
      </c>
      <c r="G362" s="2">
        <v>38960</v>
      </c>
      <c r="H362">
        <v>68</v>
      </c>
    </row>
    <row r="363" spans="1:8" x14ac:dyDescent="0.3">
      <c r="A363" s="2">
        <v>38990</v>
      </c>
      <c r="B363">
        <v>85.4</v>
      </c>
      <c r="D363" s="2">
        <v>38990</v>
      </c>
      <c r="E363">
        <v>96.6</v>
      </c>
      <c r="G363" s="2">
        <v>38990</v>
      </c>
      <c r="H363">
        <v>78.2</v>
      </c>
    </row>
    <row r="364" spans="1:8" x14ac:dyDescent="0.3">
      <c r="A364" s="2">
        <v>39021</v>
      </c>
      <c r="B364">
        <v>93.6</v>
      </c>
      <c r="D364" s="2">
        <v>39021</v>
      </c>
      <c r="E364">
        <v>107.3</v>
      </c>
      <c r="G364" s="2">
        <v>39021</v>
      </c>
      <c r="H364">
        <v>84.8</v>
      </c>
    </row>
    <row r="365" spans="1:8" x14ac:dyDescent="0.3">
      <c r="A365" s="2">
        <v>39051</v>
      </c>
      <c r="B365">
        <v>92.1</v>
      </c>
      <c r="D365" s="2">
        <v>39051</v>
      </c>
      <c r="E365">
        <v>106</v>
      </c>
      <c r="G365" s="2">
        <v>39051</v>
      </c>
      <c r="H365">
        <v>83.2</v>
      </c>
    </row>
    <row r="366" spans="1:8" x14ac:dyDescent="0.3">
      <c r="A366" s="2">
        <v>39082</v>
      </c>
      <c r="B366">
        <v>91.7</v>
      </c>
      <c r="D366" s="2">
        <v>39082</v>
      </c>
      <c r="E366">
        <v>108.1</v>
      </c>
      <c r="G366" s="2">
        <v>39082</v>
      </c>
      <c r="H366">
        <v>81.2</v>
      </c>
    </row>
    <row r="367" spans="1:8" x14ac:dyDescent="0.3">
      <c r="A367" s="2">
        <v>39113</v>
      </c>
      <c r="B367">
        <v>96.9</v>
      </c>
      <c r="D367" s="2">
        <v>39113</v>
      </c>
      <c r="E367">
        <v>111.3</v>
      </c>
      <c r="G367" s="2">
        <v>39113</v>
      </c>
      <c r="H367">
        <v>87.6</v>
      </c>
    </row>
    <row r="368" spans="1:8" x14ac:dyDescent="0.3">
      <c r="A368" s="2">
        <v>39141</v>
      </c>
      <c r="B368">
        <v>91.3</v>
      </c>
      <c r="D368" s="2">
        <v>39141</v>
      </c>
      <c r="E368">
        <v>106.7</v>
      </c>
      <c r="G368" s="2">
        <v>39141</v>
      </c>
      <c r="H368">
        <v>81.5</v>
      </c>
    </row>
    <row r="369" spans="1:8" x14ac:dyDescent="0.3">
      <c r="A369" s="2">
        <v>39172</v>
      </c>
      <c r="B369">
        <v>88.4</v>
      </c>
      <c r="D369" s="2">
        <v>39172</v>
      </c>
      <c r="E369">
        <v>103.5</v>
      </c>
      <c r="G369" s="2">
        <v>39172</v>
      </c>
      <c r="H369">
        <v>78.7</v>
      </c>
    </row>
    <row r="370" spans="1:8" x14ac:dyDescent="0.3">
      <c r="A370" s="2">
        <v>39202</v>
      </c>
      <c r="B370">
        <v>87.1</v>
      </c>
      <c r="D370" s="2">
        <v>39202</v>
      </c>
      <c r="E370">
        <v>104.6</v>
      </c>
      <c r="G370" s="2">
        <v>39202</v>
      </c>
      <c r="H370">
        <v>75.900000000000006</v>
      </c>
    </row>
    <row r="371" spans="1:8" x14ac:dyDescent="0.3">
      <c r="A371" s="2">
        <v>39233</v>
      </c>
      <c r="B371">
        <v>88.3</v>
      </c>
      <c r="D371" s="2">
        <v>39233</v>
      </c>
      <c r="E371">
        <v>105.1</v>
      </c>
      <c r="G371" s="2">
        <v>39233</v>
      </c>
      <c r="H371">
        <v>77.599999999999994</v>
      </c>
    </row>
    <row r="372" spans="1:8" x14ac:dyDescent="0.3">
      <c r="A372" s="2">
        <v>39263</v>
      </c>
      <c r="B372">
        <v>85.3</v>
      </c>
      <c r="D372" s="2">
        <v>39263</v>
      </c>
      <c r="E372">
        <v>101.9</v>
      </c>
      <c r="G372" s="2">
        <v>39263</v>
      </c>
      <c r="H372">
        <v>74.7</v>
      </c>
    </row>
    <row r="373" spans="1:8" x14ac:dyDescent="0.3">
      <c r="A373" s="2">
        <v>39294</v>
      </c>
      <c r="B373">
        <v>90.4</v>
      </c>
      <c r="D373" s="2">
        <v>39294</v>
      </c>
      <c r="E373">
        <v>104.5</v>
      </c>
      <c r="G373" s="2">
        <v>39294</v>
      </c>
      <c r="H373">
        <v>81.5</v>
      </c>
    </row>
    <row r="374" spans="1:8" x14ac:dyDescent="0.3">
      <c r="A374" s="2">
        <v>39325</v>
      </c>
      <c r="B374">
        <v>83.4</v>
      </c>
      <c r="D374" s="2">
        <v>39325</v>
      </c>
      <c r="E374">
        <v>98.4</v>
      </c>
      <c r="G374" s="2">
        <v>39325</v>
      </c>
      <c r="H374">
        <v>73.7</v>
      </c>
    </row>
    <row r="375" spans="1:8" x14ac:dyDescent="0.3">
      <c r="A375" s="2">
        <v>39355</v>
      </c>
      <c r="B375">
        <v>83.4</v>
      </c>
      <c r="D375" s="2">
        <v>39355</v>
      </c>
      <c r="E375">
        <v>97.9</v>
      </c>
      <c r="G375" s="2">
        <v>39355</v>
      </c>
      <c r="H375">
        <v>74.099999999999994</v>
      </c>
    </row>
    <row r="376" spans="1:8" x14ac:dyDescent="0.3">
      <c r="A376" s="2">
        <v>39386</v>
      </c>
      <c r="B376">
        <v>80.900000000000006</v>
      </c>
      <c r="D376" s="2">
        <v>39386</v>
      </c>
      <c r="E376">
        <v>97.6</v>
      </c>
      <c r="G376" s="2">
        <v>39386</v>
      </c>
      <c r="H376">
        <v>70.099999999999994</v>
      </c>
    </row>
    <row r="377" spans="1:8" x14ac:dyDescent="0.3">
      <c r="A377" s="2">
        <v>39416</v>
      </c>
      <c r="B377">
        <v>76.099999999999994</v>
      </c>
      <c r="D377" s="2">
        <v>39416</v>
      </c>
      <c r="E377">
        <v>91.5</v>
      </c>
      <c r="G377" s="2">
        <v>39416</v>
      </c>
      <c r="H377">
        <v>66.2</v>
      </c>
    </row>
    <row r="378" spans="1:8" x14ac:dyDescent="0.3">
      <c r="A378" s="2">
        <v>39447</v>
      </c>
      <c r="B378">
        <v>75.5</v>
      </c>
      <c r="D378" s="2">
        <v>39447</v>
      </c>
      <c r="E378">
        <v>91</v>
      </c>
      <c r="G378" s="2">
        <v>39447</v>
      </c>
      <c r="H378">
        <v>65.599999999999994</v>
      </c>
    </row>
    <row r="379" spans="1:8" x14ac:dyDescent="0.3">
      <c r="A379" s="2">
        <v>39478</v>
      </c>
      <c r="B379">
        <v>78.400000000000006</v>
      </c>
      <c r="D379" s="2">
        <v>39478</v>
      </c>
      <c r="E379">
        <v>94.4</v>
      </c>
      <c r="G379" s="2">
        <v>39478</v>
      </c>
      <c r="H379">
        <v>68.099999999999994</v>
      </c>
    </row>
    <row r="380" spans="1:8" x14ac:dyDescent="0.3">
      <c r="A380" s="2">
        <v>39507</v>
      </c>
      <c r="B380">
        <v>70.8</v>
      </c>
      <c r="D380" s="2">
        <v>39507</v>
      </c>
      <c r="E380">
        <v>83.8</v>
      </c>
      <c r="G380" s="2">
        <v>39507</v>
      </c>
      <c r="H380">
        <v>62.4</v>
      </c>
    </row>
    <row r="381" spans="1:8" x14ac:dyDescent="0.3">
      <c r="A381" s="2">
        <v>39538</v>
      </c>
      <c r="B381">
        <v>69.5</v>
      </c>
      <c r="D381" s="2">
        <v>39538</v>
      </c>
      <c r="E381">
        <v>84.2</v>
      </c>
      <c r="G381" s="2">
        <v>39538</v>
      </c>
      <c r="H381">
        <v>60.1</v>
      </c>
    </row>
    <row r="382" spans="1:8" x14ac:dyDescent="0.3">
      <c r="A382" s="2">
        <v>39568</v>
      </c>
      <c r="B382">
        <v>62.6</v>
      </c>
      <c r="D382" s="2">
        <v>39568</v>
      </c>
      <c r="E382">
        <v>77</v>
      </c>
      <c r="G382" s="2">
        <v>39568</v>
      </c>
      <c r="H382">
        <v>53.3</v>
      </c>
    </row>
    <row r="383" spans="1:8" x14ac:dyDescent="0.3">
      <c r="A383" s="2">
        <v>39599</v>
      </c>
      <c r="B383">
        <v>59.8</v>
      </c>
      <c r="D383" s="2">
        <v>39599</v>
      </c>
      <c r="E383">
        <v>73.3</v>
      </c>
      <c r="G383" s="2">
        <v>39599</v>
      </c>
      <c r="H383">
        <v>51.1</v>
      </c>
    </row>
    <row r="384" spans="1:8" x14ac:dyDescent="0.3">
      <c r="A384" s="2">
        <v>39629</v>
      </c>
      <c r="B384">
        <v>56.4</v>
      </c>
      <c r="D384" s="2">
        <v>39629</v>
      </c>
      <c r="E384">
        <v>67.599999999999994</v>
      </c>
      <c r="G384" s="2">
        <v>39629</v>
      </c>
      <c r="H384">
        <v>49.2</v>
      </c>
    </row>
    <row r="385" spans="1:8" x14ac:dyDescent="0.3">
      <c r="A385" s="2">
        <v>39660</v>
      </c>
      <c r="B385">
        <v>61.2</v>
      </c>
      <c r="D385" s="2">
        <v>39660</v>
      </c>
      <c r="E385">
        <v>73.099999999999994</v>
      </c>
      <c r="G385" s="2">
        <v>39660</v>
      </c>
      <c r="H385">
        <v>53.5</v>
      </c>
    </row>
    <row r="386" spans="1:8" x14ac:dyDescent="0.3">
      <c r="A386" s="2">
        <v>39691</v>
      </c>
      <c r="B386">
        <v>63</v>
      </c>
      <c r="D386" s="2">
        <v>39691</v>
      </c>
      <c r="E386">
        <v>71</v>
      </c>
      <c r="G386" s="2">
        <v>39691</v>
      </c>
      <c r="H386">
        <v>57.9</v>
      </c>
    </row>
    <row r="387" spans="1:8" x14ac:dyDescent="0.3">
      <c r="A387" s="2">
        <v>39721</v>
      </c>
      <c r="B387">
        <v>70.3</v>
      </c>
      <c r="D387" s="2">
        <v>39721</v>
      </c>
      <c r="E387">
        <v>75</v>
      </c>
      <c r="G387" s="2">
        <v>39721</v>
      </c>
      <c r="H387">
        <v>67.2</v>
      </c>
    </row>
    <row r="388" spans="1:8" x14ac:dyDescent="0.3">
      <c r="A388" s="2">
        <v>39752</v>
      </c>
      <c r="B388">
        <v>57.6</v>
      </c>
      <c r="D388" s="2">
        <v>39752</v>
      </c>
      <c r="E388">
        <v>58.4</v>
      </c>
      <c r="G388" s="2">
        <v>39752</v>
      </c>
      <c r="H388">
        <v>57</v>
      </c>
    </row>
    <row r="389" spans="1:8" x14ac:dyDescent="0.3">
      <c r="A389" s="2">
        <v>39782</v>
      </c>
      <c r="B389">
        <v>55.3</v>
      </c>
      <c r="D389" s="2">
        <v>39782</v>
      </c>
      <c r="E389">
        <v>57.5</v>
      </c>
      <c r="G389" s="2">
        <v>39782</v>
      </c>
      <c r="H389">
        <v>53.9</v>
      </c>
    </row>
    <row r="390" spans="1:8" x14ac:dyDescent="0.3">
      <c r="A390" s="2">
        <v>39813</v>
      </c>
      <c r="B390">
        <v>60.1</v>
      </c>
      <c r="D390" s="2">
        <v>39813</v>
      </c>
      <c r="E390">
        <v>69.5</v>
      </c>
      <c r="G390" s="2">
        <v>39813</v>
      </c>
      <c r="H390">
        <v>54</v>
      </c>
    </row>
    <row r="391" spans="1:8" x14ac:dyDescent="0.3">
      <c r="A391" s="2">
        <v>39844</v>
      </c>
      <c r="B391">
        <v>61.2</v>
      </c>
      <c r="D391" s="2">
        <v>39844</v>
      </c>
      <c r="E391">
        <v>66.5</v>
      </c>
      <c r="G391" s="2">
        <v>39844</v>
      </c>
      <c r="H391">
        <v>57.8</v>
      </c>
    </row>
    <row r="392" spans="1:8" x14ac:dyDescent="0.3">
      <c r="A392" s="2">
        <v>39872</v>
      </c>
      <c r="B392">
        <v>56.3</v>
      </c>
      <c r="D392" s="2">
        <v>39872</v>
      </c>
      <c r="E392">
        <v>65.5</v>
      </c>
      <c r="G392" s="2">
        <v>39872</v>
      </c>
      <c r="H392">
        <v>50.5</v>
      </c>
    </row>
    <row r="393" spans="1:8" x14ac:dyDescent="0.3">
      <c r="A393" s="2">
        <v>39903</v>
      </c>
      <c r="B393">
        <v>57.3</v>
      </c>
      <c r="D393" s="2">
        <v>39903</v>
      </c>
      <c r="E393">
        <v>63.3</v>
      </c>
      <c r="G393" s="2">
        <v>39903</v>
      </c>
      <c r="H393">
        <v>53.5</v>
      </c>
    </row>
    <row r="394" spans="1:8" x14ac:dyDescent="0.3">
      <c r="A394" s="2">
        <v>39933</v>
      </c>
      <c r="B394">
        <v>65.099999999999994</v>
      </c>
      <c r="D394" s="2">
        <v>39933</v>
      </c>
      <c r="E394">
        <v>68.3</v>
      </c>
      <c r="G394" s="2">
        <v>39933</v>
      </c>
      <c r="H394">
        <v>63.1</v>
      </c>
    </row>
    <row r="395" spans="1:8" x14ac:dyDescent="0.3">
      <c r="A395" s="2">
        <v>39964</v>
      </c>
      <c r="B395">
        <v>68.7</v>
      </c>
      <c r="D395" s="2">
        <v>39964</v>
      </c>
      <c r="E395">
        <v>67.7</v>
      </c>
      <c r="G395" s="2">
        <v>39964</v>
      </c>
      <c r="H395">
        <v>69.400000000000006</v>
      </c>
    </row>
    <row r="396" spans="1:8" x14ac:dyDescent="0.3">
      <c r="A396" s="2">
        <v>39994</v>
      </c>
      <c r="B396">
        <v>70.8</v>
      </c>
      <c r="D396" s="2">
        <v>39994</v>
      </c>
      <c r="E396">
        <v>73.2</v>
      </c>
      <c r="G396" s="2">
        <v>39994</v>
      </c>
      <c r="H396">
        <v>69.2</v>
      </c>
    </row>
    <row r="397" spans="1:8" x14ac:dyDescent="0.3">
      <c r="A397" s="2">
        <v>40025</v>
      </c>
      <c r="B397">
        <v>66</v>
      </c>
      <c r="D397" s="2">
        <v>40025</v>
      </c>
      <c r="E397">
        <v>70.5</v>
      </c>
      <c r="G397" s="2">
        <v>40025</v>
      </c>
      <c r="H397">
        <v>63.2</v>
      </c>
    </row>
    <row r="398" spans="1:8" x14ac:dyDescent="0.3">
      <c r="A398" s="2">
        <v>40056</v>
      </c>
      <c r="B398">
        <v>65.7</v>
      </c>
      <c r="D398" s="2">
        <v>40056</v>
      </c>
      <c r="E398">
        <v>66.599999999999994</v>
      </c>
      <c r="G398" s="2">
        <v>40056</v>
      </c>
      <c r="H398">
        <v>65</v>
      </c>
    </row>
    <row r="399" spans="1:8" x14ac:dyDescent="0.3">
      <c r="A399" s="2">
        <v>40086</v>
      </c>
      <c r="B399">
        <v>73.5</v>
      </c>
      <c r="D399" s="2">
        <v>40086</v>
      </c>
      <c r="E399">
        <v>73.400000000000006</v>
      </c>
      <c r="G399" s="2">
        <v>40086</v>
      </c>
      <c r="H399">
        <v>73.5</v>
      </c>
    </row>
    <row r="400" spans="1:8" x14ac:dyDescent="0.3">
      <c r="A400" s="2">
        <v>40117</v>
      </c>
      <c r="B400">
        <v>70.599999999999994</v>
      </c>
      <c r="D400" s="2">
        <v>40117</v>
      </c>
      <c r="E400">
        <v>73.7</v>
      </c>
      <c r="G400" s="2">
        <v>40117</v>
      </c>
      <c r="H400">
        <v>68.599999999999994</v>
      </c>
    </row>
    <row r="401" spans="1:8" x14ac:dyDescent="0.3">
      <c r="A401" s="2">
        <v>40147</v>
      </c>
      <c r="B401">
        <v>67.400000000000006</v>
      </c>
      <c r="D401" s="2">
        <v>40147</v>
      </c>
      <c r="E401">
        <v>68.8</v>
      </c>
      <c r="G401" s="2">
        <v>40147</v>
      </c>
      <c r="H401">
        <v>66.5</v>
      </c>
    </row>
    <row r="402" spans="1:8" x14ac:dyDescent="0.3">
      <c r="A402" s="2">
        <v>40178</v>
      </c>
      <c r="B402">
        <v>72.5</v>
      </c>
      <c r="D402" s="2">
        <v>40178</v>
      </c>
      <c r="E402">
        <v>78</v>
      </c>
      <c r="G402" s="2">
        <v>40178</v>
      </c>
      <c r="H402">
        <v>68.900000000000006</v>
      </c>
    </row>
    <row r="403" spans="1:8" x14ac:dyDescent="0.3">
      <c r="A403" s="2">
        <v>40209</v>
      </c>
      <c r="B403">
        <v>74.400000000000006</v>
      </c>
      <c r="D403" s="2">
        <v>40209</v>
      </c>
      <c r="E403">
        <v>81.099999999999994</v>
      </c>
      <c r="G403" s="2">
        <v>40209</v>
      </c>
      <c r="H403">
        <v>70.099999999999994</v>
      </c>
    </row>
    <row r="404" spans="1:8" x14ac:dyDescent="0.3">
      <c r="A404" s="2">
        <v>40237</v>
      </c>
      <c r="B404">
        <v>73.599999999999994</v>
      </c>
      <c r="D404" s="2">
        <v>40237</v>
      </c>
      <c r="E404">
        <v>81.8</v>
      </c>
      <c r="G404" s="2">
        <v>40237</v>
      </c>
      <c r="H404">
        <v>68.400000000000006</v>
      </c>
    </row>
    <row r="405" spans="1:8" x14ac:dyDescent="0.3">
      <c r="A405" s="2">
        <v>40268</v>
      </c>
      <c r="B405">
        <v>73.599999999999994</v>
      </c>
      <c r="D405" s="2">
        <v>40268</v>
      </c>
      <c r="E405">
        <v>82.4</v>
      </c>
      <c r="G405" s="2">
        <v>40268</v>
      </c>
      <c r="H405">
        <v>67.900000000000006</v>
      </c>
    </row>
    <row r="406" spans="1:8" x14ac:dyDescent="0.3">
      <c r="A406" s="2">
        <v>40298</v>
      </c>
      <c r="B406">
        <v>72.2</v>
      </c>
      <c r="D406" s="2">
        <v>40298</v>
      </c>
      <c r="E406">
        <v>81</v>
      </c>
      <c r="G406" s="2">
        <v>40298</v>
      </c>
      <c r="H406">
        <v>66.5</v>
      </c>
    </row>
    <row r="407" spans="1:8" x14ac:dyDescent="0.3">
      <c r="A407" s="2">
        <v>40329</v>
      </c>
      <c r="B407">
        <v>73.599999999999994</v>
      </c>
      <c r="D407" s="2">
        <v>40329</v>
      </c>
      <c r="E407">
        <v>81</v>
      </c>
      <c r="G407" s="2">
        <v>40329</v>
      </c>
      <c r="H407">
        <v>68.8</v>
      </c>
    </row>
    <row r="408" spans="1:8" x14ac:dyDescent="0.3">
      <c r="A408" s="2">
        <v>40359</v>
      </c>
      <c r="B408">
        <v>76</v>
      </c>
      <c r="D408" s="2">
        <v>40359</v>
      </c>
      <c r="E408">
        <v>85.6</v>
      </c>
      <c r="G408" s="2">
        <v>40359</v>
      </c>
      <c r="H408">
        <v>69.8</v>
      </c>
    </row>
    <row r="409" spans="1:8" x14ac:dyDescent="0.3">
      <c r="A409" s="2">
        <v>40390</v>
      </c>
      <c r="B409">
        <v>67.8</v>
      </c>
      <c r="D409" s="2">
        <v>40390</v>
      </c>
      <c r="E409">
        <v>76.5</v>
      </c>
      <c r="G409" s="2">
        <v>40390</v>
      </c>
      <c r="H409">
        <v>62.3</v>
      </c>
    </row>
    <row r="410" spans="1:8" x14ac:dyDescent="0.3">
      <c r="A410" s="2">
        <v>40421</v>
      </c>
      <c r="B410">
        <v>68.900000000000006</v>
      </c>
      <c r="D410" s="2">
        <v>40421</v>
      </c>
      <c r="E410">
        <v>78.3</v>
      </c>
      <c r="G410" s="2">
        <v>40421</v>
      </c>
      <c r="H410">
        <v>62.9</v>
      </c>
    </row>
    <row r="411" spans="1:8" x14ac:dyDescent="0.3">
      <c r="A411" s="2">
        <v>40451</v>
      </c>
      <c r="B411">
        <v>68.2</v>
      </c>
      <c r="D411" s="2">
        <v>40451</v>
      </c>
      <c r="E411">
        <v>79.599999999999994</v>
      </c>
      <c r="G411" s="2">
        <v>40451</v>
      </c>
      <c r="H411">
        <v>60.9</v>
      </c>
    </row>
    <row r="412" spans="1:8" x14ac:dyDescent="0.3">
      <c r="A412" s="2">
        <v>40482</v>
      </c>
      <c r="B412">
        <v>67.7</v>
      </c>
      <c r="D412" s="2">
        <v>40482</v>
      </c>
      <c r="E412">
        <v>76.599999999999994</v>
      </c>
      <c r="G412" s="2">
        <v>40482</v>
      </c>
      <c r="H412">
        <v>61.9</v>
      </c>
    </row>
    <row r="413" spans="1:8" x14ac:dyDescent="0.3">
      <c r="A413" s="2">
        <v>40512</v>
      </c>
      <c r="B413">
        <v>71.599999999999994</v>
      </c>
      <c r="D413" s="2">
        <v>40512</v>
      </c>
      <c r="E413">
        <v>82.1</v>
      </c>
      <c r="G413" s="2">
        <v>40512</v>
      </c>
      <c r="H413">
        <v>64.8</v>
      </c>
    </row>
    <row r="414" spans="1:8" x14ac:dyDescent="0.3">
      <c r="A414" s="2">
        <v>40543</v>
      </c>
      <c r="B414">
        <v>74.5</v>
      </c>
      <c r="D414" s="2">
        <v>40543</v>
      </c>
      <c r="E414">
        <v>85.3</v>
      </c>
      <c r="G414" s="2">
        <v>40543</v>
      </c>
      <c r="H414">
        <v>67.5</v>
      </c>
    </row>
    <row r="415" spans="1:8" x14ac:dyDescent="0.3">
      <c r="A415" s="2">
        <v>40574</v>
      </c>
      <c r="B415">
        <v>74.2</v>
      </c>
      <c r="D415" s="2">
        <v>40574</v>
      </c>
      <c r="E415">
        <v>81.8</v>
      </c>
      <c r="G415" s="2">
        <v>40574</v>
      </c>
      <c r="H415">
        <v>69.3</v>
      </c>
    </row>
    <row r="416" spans="1:8" x14ac:dyDescent="0.3">
      <c r="A416" s="2">
        <v>40602</v>
      </c>
      <c r="B416">
        <v>77.5</v>
      </c>
      <c r="D416" s="2">
        <v>40602</v>
      </c>
      <c r="E416">
        <v>86.9</v>
      </c>
      <c r="G416" s="2">
        <v>40602</v>
      </c>
      <c r="H416">
        <v>71.599999999999994</v>
      </c>
    </row>
    <row r="417" spans="1:8" x14ac:dyDescent="0.3">
      <c r="A417" s="2">
        <v>40633</v>
      </c>
      <c r="B417">
        <v>67.5</v>
      </c>
      <c r="D417" s="2">
        <v>40633</v>
      </c>
      <c r="E417">
        <v>82.5</v>
      </c>
      <c r="G417" s="2">
        <v>40633</v>
      </c>
      <c r="H417">
        <v>57.9</v>
      </c>
    </row>
    <row r="418" spans="1:8" x14ac:dyDescent="0.3">
      <c r="A418" s="2">
        <v>40663</v>
      </c>
      <c r="B418">
        <v>69.8</v>
      </c>
      <c r="D418" s="2">
        <v>40663</v>
      </c>
      <c r="E418">
        <v>82.5</v>
      </c>
      <c r="G418" s="2">
        <v>40663</v>
      </c>
      <c r="H418">
        <v>61.6</v>
      </c>
    </row>
    <row r="419" spans="1:8" x14ac:dyDescent="0.3">
      <c r="A419" s="2">
        <v>40694</v>
      </c>
      <c r="B419">
        <v>74.3</v>
      </c>
      <c r="D419" s="2">
        <v>40694</v>
      </c>
      <c r="E419">
        <v>81.900000000000006</v>
      </c>
      <c r="G419" s="2">
        <v>40694</v>
      </c>
      <c r="H419">
        <v>69.5</v>
      </c>
    </row>
    <row r="420" spans="1:8" x14ac:dyDescent="0.3">
      <c r="A420" s="2">
        <v>40724</v>
      </c>
      <c r="B420">
        <v>71.5</v>
      </c>
      <c r="D420" s="2">
        <v>40724</v>
      </c>
      <c r="E420">
        <v>82</v>
      </c>
      <c r="G420" s="2">
        <v>40724</v>
      </c>
      <c r="H420">
        <v>64.7</v>
      </c>
    </row>
    <row r="421" spans="1:8" x14ac:dyDescent="0.3">
      <c r="A421" s="2">
        <v>40755</v>
      </c>
      <c r="B421">
        <v>63.7</v>
      </c>
      <c r="D421" s="2">
        <v>40755</v>
      </c>
      <c r="E421">
        <v>75.7</v>
      </c>
      <c r="G421" s="2">
        <v>40755</v>
      </c>
      <c r="H421">
        <v>55.9</v>
      </c>
    </row>
    <row r="422" spans="1:8" x14ac:dyDescent="0.3">
      <c r="A422" s="2">
        <v>40786</v>
      </c>
      <c r="B422">
        <v>55.8</v>
      </c>
      <c r="D422" s="2">
        <v>40786</v>
      </c>
      <c r="E422">
        <v>68.5</v>
      </c>
      <c r="G422" s="2">
        <v>40786</v>
      </c>
      <c r="H422">
        <v>47.6</v>
      </c>
    </row>
    <row r="423" spans="1:8" x14ac:dyDescent="0.3">
      <c r="A423" s="2">
        <v>40816</v>
      </c>
      <c r="B423">
        <v>59.5</v>
      </c>
      <c r="D423" s="2">
        <v>40816</v>
      </c>
      <c r="E423">
        <v>75.2</v>
      </c>
      <c r="G423" s="2">
        <v>40816</v>
      </c>
      <c r="H423">
        <v>49.4</v>
      </c>
    </row>
    <row r="424" spans="1:8" x14ac:dyDescent="0.3">
      <c r="A424" s="2">
        <v>40847</v>
      </c>
      <c r="B424">
        <v>60.8</v>
      </c>
      <c r="D424" s="2">
        <v>40847</v>
      </c>
      <c r="E424">
        <v>74.900000000000006</v>
      </c>
      <c r="G424" s="2">
        <v>40847</v>
      </c>
      <c r="H424">
        <v>51.7</v>
      </c>
    </row>
    <row r="425" spans="1:8" x14ac:dyDescent="0.3">
      <c r="A425" s="2">
        <v>40877</v>
      </c>
      <c r="B425">
        <v>63.7</v>
      </c>
      <c r="D425" s="2">
        <v>40877</v>
      </c>
      <c r="E425">
        <v>77.400000000000006</v>
      </c>
      <c r="G425" s="2">
        <v>40877</v>
      </c>
      <c r="H425">
        <v>54.9</v>
      </c>
    </row>
    <row r="426" spans="1:8" x14ac:dyDescent="0.3">
      <c r="A426" s="2">
        <v>40908</v>
      </c>
      <c r="B426">
        <v>69.900000000000006</v>
      </c>
      <c r="D426" s="2">
        <v>40908</v>
      </c>
      <c r="E426">
        <v>79.599999999999994</v>
      </c>
      <c r="G426" s="2">
        <v>40908</v>
      </c>
      <c r="H426">
        <v>63.6</v>
      </c>
    </row>
    <row r="427" spans="1:8" x14ac:dyDescent="0.3">
      <c r="A427" s="2">
        <v>40939</v>
      </c>
      <c r="B427">
        <v>75</v>
      </c>
      <c r="D427" s="2">
        <v>40939</v>
      </c>
      <c r="E427">
        <v>84.2</v>
      </c>
      <c r="G427" s="2">
        <v>40939</v>
      </c>
      <c r="H427">
        <v>69.099999999999994</v>
      </c>
    </row>
    <row r="428" spans="1:8" x14ac:dyDescent="0.3">
      <c r="A428" s="2">
        <v>40968</v>
      </c>
      <c r="B428">
        <v>75.3</v>
      </c>
      <c r="D428" s="2">
        <v>40968</v>
      </c>
      <c r="E428">
        <v>83</v>
      </c>
      <c r="G428" s="2">
        <v>40968</v>
      </c>
      <c r="H428">
        <v>70.3</v>
      </c>
    </row>
    <row r="429" spans="1:8" x14ac:dyDescent="0.3">
      <c r="A429" s="2">
        <v>40999</v>
      </c>
      <c r="B429">
        <v>76.2</v>
      </c>
      <c r="D429" s="2">
        <v>40999</v>
      </c>
      <c r="E429">
        <v>86</v>
      </c>
      <c r="G429" s="2">
        <v>40999</v>
      </c>
      <c r="H429">
        <v>69.8</v>
      </c>
    </row>
    <row r="430" spans="1:8" x14ac:dyDescent="0.3">
      <c r="A430" s="2">
        <v>41029</v>
      </c>
      <c r="B430">
        <v>76.400000000000006</v>
      </c>
      <c r="D430" s="2">
        <v>41029</v>
      </c>
      <c r="E430">
        <v>82.9</v>
      </c>
      <c r="G430" s="2">
        <v>41029</v>
      </c>
      <c r="H430">
        <v>72.3</v>
      </c>
    </row>
    <row r="431" spans="1:8" x14ac:dyDescent="0.3">
      <c r="A431" s="2">
        <v>41060</v>
      </c>
      <c r="B431">
        <v>79.3</v>
      </c>
      <c r="D431" s="2">
        <v>41060</v>
      </c>
      <c r="E431">
        <v>87.2</v>
      </c>
      <c r="G431" s="2">
        <v>41060</v>
      </c>
      <c r="H431">
        <v>74.3</v>
      </c>
    </row>
    <row r="432" spans="1:8" x14ac:dyDescent="0.3">
      <c r="A432" s="2">
        <v>41090</v>
      </c>
      <c r="B432">
        <v>73.2</v>
      </c>
      <c r="D432" s="2">
        <v>41090</v>
      </c>
      <c r="E432">
        <v>81.5</v>
      </c>
      <c r="G432" s="2">
        <v>41090</v>
      </c>
      <c r="H432">
        <v>67.8</v>
      </c>
    </row>
    <row r="433" spans="1:8" x14ac:dyDescent="0.3">
      <c r="A433" s="2">
        <v>41121</v>
      </c>
      <c r="B433">
        <v>72.3</v>
      </c>
      <c r="D433" s="2">
        <v>41121</v>
      </c>
      <c r="E433">
        <v>82.7</v>
      </c>
      <c r="G433" s="2">
        <v>41121</v>
      </c>
      <c r="H433">
        <v>65.599999999999994</v>
      </c>
    </row>
    <row r="434" spans="1:8" x14ac:dyDescent="0.3">
      <c r="A434" s="2">
        <v>41152</v>
      </c>
      <c r="B434">
        <v>74.3</v>
      </c>
      <c r="D434" s="2">
        <v>41152</v>
      </c>
      <c r="E434">
        <v>88.7</v>
      </c>
      <c r="G434" s="2">
        <v>41152</v>
      </c>
      <c r="H434">
        <v>65.099999999999994</v>
      </c>
    </row>
    <row r="435" spans="1:8" x14ac:dyDescent="0.3">
      <c r="A435" s="2">
        <v>41182</v>
      </c>
      <c r="B435">
        <v>78.3</v>
      </c>
      <c r="D435" s="2">
        <v>41182</v>
      </c>
      <c r="E435">
        <v>85.7</v>
      </c>
      <c r="G435" s="2">
        <v>41182</v>
      </c>
      <c r="H435">
        <v>73.5</v>
      </c>
    </row>
    <row r="436" spans="1:8" x14ac:dyDescent="0.3">
      <c r="A436" s="2">
        <v>41213</v>
      </c>
      <c r="B436">
        <v>82.6</v>
      </c>
      <c r="D436" s="2">
        <v>41213</v>
      </c>
      <c r="E436">
        <v>88.1</v>
      </c>
      <c r="G436" s="2">
        <v>41213</v>
      </c>
      <c r="H436">
        <v>79</v>
      </c>
    </row>
    <row r="437" spans="1:8" x14ac:dyDescent="0.3">
      <c r="A437" s="2">
        <v>41243</v>
      </c>
      <c r="B437">
        <v>82.7</v>
      </c>
      <c r="D437" s="2">
        <v>41243</v>
      </c>
      <c r="E437">
        <v>90.6</v>
      </c>
      <c r="G437" s="2">
        <v>41243</v>
      </c>
      <c r="H437">
        <v>77.7</v>
      </c>
    </row>
    <row r="438" spans="1:8" x14ac:dyDescent="0.3">
      <c r="A438" s="2">
        <v>41274</v>
      </c>
      <c r="B438">
        <v>72.900000000000006</v>
      </c>
      <c r="D438" s="2">
        <v>41274</v>
      </c>
      <c r="E438">
        <v>87</v>
      </c>
      <c r="G438" s="2">
        <v>41274</v>
      </c>
      <c r="H438">
        <v>63.8</v>
      </c>
    </row>
    <row r="439" spans="1:8" x14ac:dyDescent="0.3">
      <c r="A439" s="2">
        <v>41305</v>
      </c>
      <c r="B439">
        <v>73.8</v>
      </c>
      <c r="D439" s="2">
        <v>41305</v>
      </c>
      <c r="E439">
        <v>85</v>
      </c>
      <c r="G439" s="2">
        <v>41305</v>
      </c>
      <c r="H439">
        <v>66.599999999999994</v>
      </c>
    </row>
    <row r="440" spans="1:8" x14ac:dyDescent="0.3">
      <c r="A440" s="2">
        <v>41333</v>
      </c>
      <c r="B440">
        <v>77.599999999999994</v>
      </c>
      <c r="D440" s="2">
        <v>41333</v>
      </c>
      <c r="E440">
        <v>89</v>
      </c>
      <c r="G440" s="2">
        <v>41333</v>
      </c>
      <c r="H440">
        <v>70.2</v>
      </c>
    </row>
    <row r="441" spans="1:8" x14ac:dyDescent="0.3">
      <c r="A441" s="2">
        <v>41364</v>
      </c>
      <c r="B441">
        <v>78.599999999999994</v>
      </c>
      <c r="D441" s="2">
        <v>41364</v>
      </c>
      <c r="E441">
        <v>90.7</v>
      </c>
      <c r="G441" s="2">
        <v>41364</v>
      </c>
      <c r="H441">
        <v>70.8</v>
      </c>
    </row>
    <row r="442" spans="1:8" x14ac:dyDescent="0.3">
      <c r="A442" s="2">
        <v>41394</v>
      </c>
      <c r="B442">
        <v>76.400000000000006</v>
      </c>
      <c r="D442" s="2">
        <v>41394</v>
      </c>
      <c r="E442">
        <v>89.9</v>
      </c>
      <c r="G442" s="2">
        <v>41394</v>
      </c>
      <c r="H442">
        <v>67.8</v>
      </c>
    </row>
    <row r="443" spans="1:8" x14ac:dyDescent="0.3">
      <c r="A443" s="2">
        <v>41425</v>
      </c>
      <c r="B443">
        <v>84.5</v>
      </c>
      <c r="D443" s="2">
        <v>41425</v>
      </c>
      <c r="E443">
        <v>98</v>
      </c>
      <c r="G443" s="2">
        <v>41425</v>
      </c>
      <c r="H443">
        <v>75.8</v>
      </c>
    </row>
    <row r="444" spans="1:8" x14ac:dyDescent="0.3">
      <c r="A444" s="2">
        <v>41455</v>
      </c>
      <c r="B444">
        <v>84.1</v>
      </c>
      <c r="D444" s="2">
        <v>41455</v>
      </c>
      <c r="E444">
        <v>93.8</v>
      </c>
      <c r="G444" s="2">
        <v>41455</v>
      </c>
      <c r="H444">
        <v>77.8</v>
      </c>
    </row>
    <row r="445" spans="1:8" x14ac:dyDescent="0.3">
      <c r="A445" s="2">
        <v>41486</v>
      </c>
      <c r="B445">
        <v>85.1</v>
      </c>
      <c r="D445" s="2">
        <v>41486</v>
      </c>
      <c r="E445">
        <v>98.6</v>
      </c>
      <c r="G445" s="2">
        <v>41486</v>
      </c>
      <c r="H445">
        <v>76.5</v>
      </c>
    </row>
    <row r="446" spans="1:8" x14ac:dyDescent="0.3">
      <c r="A446" s="2">
        <v>41517</v>
      </c>
      <c r="B446">
        <v>82.1</v>
      </c>
      <c r="D446" s="2">
        <v>41517</v>
      </c>
      <c r="E446">
        <v>95.2</v>
      </c>
      <c r="G446" s="2">
        <v>41517</v>
      </c>
      <c r="H446">
        <v>73.7</v>
      </c>
    </row>
    <row r="447" spans="1:8" x14ac:dyDescent="0.3">
      <c r="A447" s="2">
        <v>41547</v>
      </c>
      <c r="B447">
        <v>77.5</v>
      </c>
      <c r="D447" s="2">
        <v>41547</v>
      </c>
      <c r="E447">
        <v>92.6</v>
      </c>
      <c r="G447" s="2">
        <v>41547</v>
      </c>
      <c r="H447">
        <v>67.8</v>
      </c>
    </row>
    <row r="448" spans="1:8" x14ac:dyDescent="0.3">
      <c r="A448" s="2">
        <v>41578</v>
      </c>
      <c r="B448">
        <v>73.2</v>
      </c>
      <c r="D448" s="2">
        <v>41578</v>
      </c>
      <c r="E448">
        <v>89.9</v>
      </c>
      <c r="G448" s="2">
        <v>41578</v>
      </c>
      <c r="H448">
        <v>62.5</v>
      </c>
    </row>
    <row r="449" spans="1:8" x14ac:dyDescent="0.3">
      <c r="A449" s="2">
        <v>41608</v>
      </c>
      <c r="B449">
        <v>75.099999999999994</v>
      </c>
      <c r="D449" s="2">
        <v>41608</v>
      </c>
      <c r="E449">
        <v>88</v>
      </c>
      <c r="G449" s="2">
        <v>41608</v>
      </c>
      <c r="H449">
        <v>66.8</v>
      </c>
    </row>
    <row r="450" spans="1:8" x14ac:dyDescent="0.3">
      <c r="A450" s="2">
        <v>41639</v>
      </c>
      <c r="B450">
        <v>82.5</v>
      </c>
      <c r="D450" s="2">
        <v>41639</v>
      </c>
      <c r="E450">
        <v>98.6</v>
      </c>
      <c r="G450" s="2">
        <v>41639</v>
      </c>
      <c r="H450">
        <v>72.099999999999994</v>
      </c>
    </row>
    <row r="451" spans="1:8" x14ac:dyDescent="0.3">
      <c r="A451" s="2">
        <v>41670</v>
      </c>
      <c r="B451">
        <v>81.2</v>
      </c>
      <c r="D451" s="2">
        <v>41670</v>
      </c>
      <c r="E451">
        <v>96.8</v>
      </c>
      <c r="G451" s="2">
        <v>41670</v>
      </c>
      <c r="H451">
        <v>71.2</v>
      </c>
    </row>
    <row r="452" spans="1:8" x14ac:dyDescent="0.3">
      <c r="A452" s="2">
        <v>41698</v>
      </c>
      <c r="B452">
        <v>81.599999999999994</v>
      </c>
      <c r="D452" s="2">
        <v>41698</v>
      </c>
      <c r="E452">
        <v>95.4</v>
      </c>
      <c r="G452" s="2">
        <v>41698</v>
      </c>
      <c r="H452">
        <v>72.7</v>
      </c>
    </row>
    <row r="453" spans="1:8" x14ac:dyDescent="0.3">
      <c r="A453" s="2">
        <v>41729</v>
      </c>
      <c r="B453">
        <v>80</v>
      </c>
      <c r="D453" s="2">
        <v>41729</v>
      </c>
      <c r="E453">
        <v>95.7</v>
      </c>
      <c r="G453" s="2">
        <v>41729</v>
      </c>
      <c r="H453">
        <v>70</v>
      </c>
    </row>
    <row r="454" spans="1:8" x14ac:dyDescent="0.3">
      <c r="A454" s="2">
        <v>41759</v>
      </c>
      <c r="B454">
        <v>84.1</v>
      </c>
      <c r="D454" s="2">
        <v>41759</v>
      </c>
      <c r="E454">
        <v>98.7</v>
      </c>
      <c r="G454" s="2">
        <v>41759</v>
      </c>
      <c r="H454">
        <v>74.7</v>
      </c>
    </row>
    <row r="455" spans="1:8" x14ac:dyDescent="0.3">
      <c r="A455" s="2">
        <v>41790</v>
      </c>
      <c r="B455">
        <v>81.900000000000006</v>
      </c>
      <c r="D455" s="2">
        <v>41790</v>
      </c>
      <c r="E455">
        <v>94.5</v>
      </c>
      <c r="G455" s="2">
        <v>41790</v>
      </c>
      <c r="H455">
        <v>73.7</v>
      </c>
    </row>
    <row r="456" spans="1:8" x14ac:dyDescent="0.3">
      <c r="A456" s="2">
        <v>41820</v>
      </c>
      <c r="B456">
        <v>82.5</v>
      </c>
      <c r="D456" s="2">
        <v>41820</v>
      </c>
      <c r="E456">
        <v>96.6</v>
      </c>
      <c r="G456" s="2">
        <v>41820</v>
      </c>
      <c r="H456">
        <v>73.5</v>
      </c>
    </row>
    <row r="457" spans="1:8" x14ac:dyDescent="0.3">
      <c r="A457" s="2">
        <v>41851</v>
      </c>
      <c r="B457">
        <v>81.8</v>
      </c>
      <c r="D457" s="2">
        <v>41851</v>
      </c>
      <c r="E457">
        <v>97.4</v>
      </c>
      <c r="G457" s="2">
        <v>41851</v>
      </c>
      <c r="H457">
        <v>71.8</v>
      </c>
    </row>
    <row r="458" spans="1:8" x14ac:dyDescent="0.3">
      <c r="A458" s="2">
        <v>41882</v>
      </c>
      <c r="B458">
        <v>82.5</v>
      </c>
      <c r="D458" s="2">
        <v>41882</v>
      </c>
      <c r="E458">
        <v>99.8</v>
      </c>
      <c r="G458" s="2">
        <v>41882</v>
      </c>
      <c r="H458">
        <v>71.3</v>
      </c>
    </row>
    <row r="459" spans="1:8" x14ac:dyDescent="0.3">
      <c r="A459" s="2">
        <v>41912</v>
      </c>
      <c r="B459">
        <v>84.6</v>
      </c>
      <c r="D459" s="2">
        <v>41912</v>
      </c>
      <c r="E459">
        <v>98.9</v>
      </c>
      <c r="G459" s="2">
        <v>41912</v>
      </c>
      <c r="H459">
        <v>75.400000000000006</v>
      </c>
    </row>
    <row r="460" spans="1:8" x14ac:dyDescent="0.3">
      <c r="A460" s="2">
        <v>41943</v>
      </c>
      <c r="B460">
        <v>86.9</v>
      </c>
      <c r="D460" s="2">
        <v>41943</v>
      </c>
      <c r="E460">
        <v>98.3</v>
      </c>
      <c r="G460" s="2">
        <v>41943</v>
      </c>
      <c r="H460">
        <v>79.599999999999994</v>
      </c>
    </row>
    <row r="461" spans="1:8" x14ac:dyDescent="0.3">
      <c r="A461" s="2">
        <v>41973</v>
      </c>
      <c r="B461">
        <v>88.8</v>
      </c>
      <c r="D461" s="2">
        <v>41973</v>
      </c>
      <c r="E461">
        <v>102.7</v>
      </c>
      <c r="G461" s="2">
        <v>41973</v>
      </c>
      <c r="H461">
        <v>79.900000000000006</v>
      </c>
    </row>
    <row r="462" spans="1:8" x14ac:dyDescent="0.3">
      <c r="A462" s="2">
        <v>42004</v>
      </c>
      <c r="B462">
        <v>93.6</v>
      </c>
      <c r="D462" s="2">
        <v>42004</v>
      </c>
      <c r="E462">
        <v>104.8</v>
      </c>
      <c r="G462" s="2">
        <v>42004</v>
      </c>
      <c r="H462">
        <v>86.4</v>
      </c>
    </row>
    <row r="463" spans="1:8" x14ac:dyDescent="0.3">
      <c r="A463" s="2">
        <v>42035</v>
      </c>
      <c r="B463">
        <v>98.1</v>
      </c>
      <c r="D463" s="2">
        <v>42035</v>
      </c>
      <c r="E463">
        <v>109.3</v>
      </c>
      <c r="G463" s="2">
        <v>42035</v>
      </c>
      <c r="H463">
        <v>91</v>
      </c>
    </row>
    <row r="464" spans="1:8" x14ac:dyDescent="0.3">
      <c r="A464" s="2">
        <v>42063</v>
      </c>
      <c r="B464">
        <v>95.4</v>
      </c>
      <c r="D464" s="2">
        <v>42063</v>
      </c>
      <c r="E464">
        <v>106.9</v>
      </c>
      <c r="G464" s="2">
        <v>42063</v>
      </c>
      <c r="H464">
        <v>88</v>
      </c>
    </row>
    <row r="465" spans="1:8" x14ac:dyDescent="0.3">
      <c r="A465" s="2">
        <v>42094</v>
      </c>
      <c r="B465">
        <v>93</v>
      </c>
      <c r="D465" s="2">
        <v>42094</v>
      </c>
      <c r="E465">
        <v>105</v>
      </c>
      <c r="G465" s="2">
        <v>42094</v>
      </c>
      <c r="H465">
        <v>85.3</v>
      </c>
    </row>
    <row r="466" spans="1:8" x14ac:dyDescent="0.3">
      <c r="A466" s="2">
        <v>42124</v>
      </c>
      <c r="B466">
        <v>95.9</v>
      </c>
      <c r="D466" s="2">
        <v>42124</v>
      </c>
      <c r="E466">
        <v>107</v>
      </c>
      <c r="G466" s="2">
        <v>42124</v>
      </c>
      <c r="H466">
        <v>88.8</v>
      </c>
    </row>
    <row r="467" spans="1:8" x14ac:dyDescent="0.3">
      <c r="A467" s="2">
        <v>42155</v>
      </c>
      <c r="B467">
        <v>90.7</v>
      </c>
      <c r="D467" s="2">
        <v>42155</v>
      </c>
      <c r="E467">
        <v>100.8</v>
      </c>
      <c r="G467" s="2">
        <v>42155</v>
      </c>
      <c r="H467">
        <v>84.2</v>
      </c>
    </row>
    <row r="468" spans="1:8" x14ac:dyDescent="0.3">
      <c r="A468" s="2">
        <v>42185</v>
      </c>
      <c r="B468">
        <v>96.1</v>
      </c>
      <c r="D468" s="2">
        <v>42185</v>
      </c>
      <c r="E468">
        <v>108.9</v>
      </c>
      <c r="G468" s="2">
        <v>42185</v>
      </c>
      <c r="H468">
        <v>87.8</v>
      </c>
    </row>
    <row r="469" spans="1:8" x14ac:dyDescent="0.3">
      <c r="A469" s="2">
        <v>42216</v>
      </c>
      <c r="B469">
        <v>93.1</v>
      </c>
      <c r="D469" s="2">
        <v>42216</v>
      </c>
      <c r="E469">
        <v>107.2</v>
      </c>
      <c r="G469" s="2">
        <v>42216</v>
      </c>
      <c r="H469">
        <v>84.1</v>
      </c>
    </row>
    <row r="470" spans="1:8" x14ac:dyDescent="0.3">
      <c r="A470" s="2">
        <v>42247</v>
      </c>
      <c r="B470">
        <v>91.9</v>
      </c>
      <c r="D470" s="2">
        <v>42247</v>
      </c>
      <c r="E470">
        <v>105.1</v>
      </c>
      <c r="G470" s="2">
        <v>42247</v>
      </c>
      <c r="H470">
        <v>83.4</v>
      </c>
    </row>
    <row r="471" spans="1:8" x14ac:dyDescent="0.3">
      <c r="A471" s="2">
        <v>42277</v>
      </c>
      <c r="B471">
        <v>87.2</v>
      </c>
      <c r="D471" s="2">
        <v>42277</v>
      </c>
      <c r="E471">
        <v>101.2</v>
      </c>
      <c r="G471" s="2">
        <v>42277</v>
      </c>
      <c r="H471">
        <v>78.2</v>
      </c>
    </row>
    <row r="472" spans="1:8" x14ac:dyDescent="0.3">
      <c r="A472" s="2">
        <v>42308</v>
      </c>
      <c r="B472">
        <v>90</v>
      </c>
      <c r="D472" s="2">
        <v>42308</v>
      </c>
      <c r="E472">
        <v>102.3</v>
      </c>
      <c r="G472" s="2">
        <v>42308</v>
      </c>
      <c r="H472">
        <v>82.1</v>
      </c>
    </row>
    <row r="473" spans="1:8" x14ac:dyDescent="0.3">
      <c r="A473" s="2">
        <v>42338</v>
      </c>
      <c r="B473">
        <v>91.3</v>
      </c>
      <c r="D473" s="2">
        <v>42338</v>
      </c>
      <c r="E473">
        <v>104.3</v>
      </c>
      <c r="G473" s="2">
        <v>42338</v>
      </c>
      <c r="H473">
        <v>82.9</v>
      </c>
    </row>
    <row r="474" spans="1:8" x14ac:dyDescent="0.3">
      <c r="A474" s="2">
        <v>42369</v>
      </c>
      <c r="B474">
        <v>92.6</v>
      </c>
      <c r="D474" s="2">
        <v>42369</v>
      </c>
      <c r="E474">
        <v>108.1</v>
      </c>
      <c r="G474" s="2">
        <v>42369</v>
      </c>
      <c r="H474">
        <v>82.7</v>
      </c>
    </row>
    <row r="475" spans="1:8" x14ac:dyDescent="0.3">
      <c r="A475" s="2">
        <v>42400</v>
      </c>
      <c r="B475">
        <v>92</v>
      </c>
      <c r="D475" s="2">
        <v>42400</v>
      </c>
      <c r="E475">
        <v>106.4</v>
      </c>
      <c r="G475" s="2">
        <v>42400</v>
      </c>
      <c r="H475">
        <v>82.7</v>
      </c>
    </row>
    <row r="476" spans="1:8" x14ac:dyDescent="0.3">
      <c r="A476" s="2">
        <v>42429</v>
      </c>
      <c r="B476">
        <v>91.7</v>
      </c>
      <c r="D476" s="2">
        <v>42429</v>
      </c>
      <c r="E476">
        <v>106.8</v>
      </c>
      <c r="G476" s="2">
        <v>42429</v>
      </c>
      <c r="H476">
        <v>81.900000000000006</v>
      </c>
    </row>
    <row r="477" spans="1:8" x14ac:dyDescent="0.3">
      <c r="A477" s="2">
        <v>42460</v>
      </c>
      <c r="B477">
        <v>91</v>
      </c>
      <c r="D477" s="2">
        <v>42460</v>
      </c>
      <c r="E477">
        <v>105.6</v>
      </c>
      <c r="G477" s="2">
        <v>42460</v>
      </c>
      <c r="H477">
        <v>81.5</v>
      </c>
    </row>
    <row r="478" spans="1:8" x14ac:dyDescent="0.3">
      <c r="A478" s="2">
        <v>42490</v>
      </c>
      <c r="B478">
        <v>89</v>
      </c>
      <c r="D478" s="2">
        <v>42490</v>
      </c>
      <c r="E478">
        <v>106.7</v>
      </c>
      <c r="G478" s="2">
        <v>42490</v>
      </c>
      <c r="H478">
        <v>77.599999999999994</v>
      </c>
    </row>
    <row r="479" spans="1:8" x14ac:dyDescent="0.3">
      <c r="A479" s="2">
        <v>42521</v>
      </c>
      <c r="B479">
        <v>94.7</v>
      </c>
      <c r="D479" s="2">
        <v>42521</v>
      </c>
      <c r="E479">
        <v>109.9</v>
      </c>
      <c r="G479" s="2">
        <v>42521</v>
      </c>
      <c r="H479">
        <v>84.9</v>
      </c>
    </row>
    <row r="480" spans="1:8" x14ac:dyDescent="0.3">
      <c r="A480" s="2">
        <v>42551</v>
      </c>
      <c r="B480">
        <v>93.5</v>
      </c>
      <c r="D480" s="2">
        <v>42551</v>
      </c>
      <c r="E480">
        <v>110.8</v>
      </c>
      <c r="G480" s="2">
        <v>42551</v>
      </c>
      <c r="H480">
        <v>82.4</v>
      </c>
    </row>
    <row r="481" spans="1:8" x14ac:dyDescent="0.3">
      <c r="A481" s="2">
        <v>42582</v>
      </c>
      <c r="B481">
        <v>90</v>
      </c>
      <c r="D481" s="2">
        <v>42582</v>
      </c>
      <c r="E481">
        <v>109</v>
      </c>
      <c r="G481" s="2">
        <v>42582</v>
      </c>
      <c r="H481">
        <v>77.8</v>
      </c>
    </row>
    <row r="482" spans="1:8" x14ac:dyDescent="0.3">
      <c r="A482" s="2">
        <v>42613</v>
      </c>
      <c r="B482">
        <v>89.8</v>
      </c>
      <c r="D482" s="2">
        <v>42613</v>
      </c>
      <c r="E482">
        <v>107</v>
      </c>
      <c r="G482" s="2">
        <v>42613</v>
      </c>
      <c r="H482">
        <v>78.7</v>
      </c>
    </row>
    <row r="483" spans="1:8" x14ac:dyDescent="0.3">
      <c r="A483" s="2">
        <v>42643</v>
      </c>
      <c r="B483">
        <v>91.2</v>
      </c>
      <c r="D483" s="2">
        <v>42643</v>
      </c>
      <c r="E483">
        <v>104.2</v>
      </c>
      <c r="G483" s="2">
        <v>42643</v>
      </c>
      <c r="H483">
        <v>82.7</v>
      </c>
    </row>
    <row r="484" spans="1:8" x14ac:dyDescent="0.3">
      <c r="A484" s="2">
        <v>42674</v>
      </c>
      <c r="B484">
        <v>87.2</v>
      </c>
      <c r="D484" s="2">
        <v>42674</v>
      </c>
      <c r="E484">
        <v>103.2</v>
      </c>
      <c r="G484" s="2">
        <v>42674</v>
      </c>
      <c r="H484">
        <v>76.8</v>
      </c>
    </row>
    <row r="485" spans="1:8" x14ac:dyDescent="0.3">
      <c r="A485" s="2">
        <v>42704</v>
      </c>
      <c r="B485">
        <v>93.8</v>
      </c>
      <c r="D485" s="2">
        <v>42704</v>
      </c>
      <c r="E485">
        <v>107.3</v>
      </c>
      <c r="G485" s="2">
        <v>42704</v>
      </c>
      <c r="H485">
        <v>85.2</v>
      </c>
    </row>
    <row r="486" spans="1:8" x14ac:dyDescent="0.3">
      <c r="A486" s="2">
        <v>42735</v>
      </c>
      <c r="B486">
        <v>98.2</v>
      </c>
      <c r="D486" s="2">
        <v>42735</v>
      </c>
      <c r="E486">
        <v>111.9</v>
      </c>
      <c r="G486" s="2">
        <v>42735</v>
      </c>
      <c r="H486">
        <v>89.5</v>
      </c>
    </row>
    <row r="487" spans="1:8" x14ac:dyDescent="0.3">
      <c r="A487" s="2">
        <v>42766</v>
      </c>
      <c r="B487">
        <v>98.5</v>
      </c>
      <c r="D487" s="2">
        <v>42766</v>
      </c>
      <c r="E487">
        <v>111.3</v>
      </c>
      <c r="G487" s="2">
        <v>42766</v>
      </c>
      <c r="H487">
        <v>90.3</v>
      </c>
    </row>
    <row r="488" spans="1:8" x14ac:dyDescent="0.3">
      <c r="A488" s="2">
        <v>42794</v>
      </c>
      <c r="B488">
        <v>96.3</v>
      </c>
      <c r="D488" s="2">
        <v>42794</v>
      </c>
      <c r="E488">
        <v>111.5</v>
      </c>
      <c r="G488" s="2">
        <v>42794</v>
      </c>
      <c r="H488">
        <v>86.5</v>
      </c>
    </row>
    <row r="489" spans="1:8" x14ac:dyDescent="0.3">
      <c r="A489" s="2">
        <v>42825</v>
      </c>
      <c r="B489">
        <v>96.9</v>
      </c>
      <c r="D489" s="2">
        <v>42825</v>
      </c>
      <c r="E489">
        <v>113.2</v>
      </c>
      <c r="G489" s="2">
        <v>42825</v>
      </c>
      <c r="H489">
        <v>86.5</v>
      </c>
    </row>
    <row r="490" spans="1:8" x14ac:dyDescent="0.3">
      <c r="A490" s="2">
        <v>42855</v>
      </c>
      <c r="B490">
        <v>97</v>
      </c>
      <c r="D490" s="2">
        <v>42855</v>
      </c>
      <c r="E490">
        <v>112.7</v>
      </c>
      <c r="G490" s="2">
        <v>42855</v>
      </c>
      <c r="H490">
        <v>87</v>
      </c>
    </row>
    <row r="491" spans="1:8" x14ac:dyDescent="0.3">
      <c r="A491" s="2">
        <v>42886</v>
      </c>
      <c r="B491">
        <v>97.1</v>
      </c>
      <c r="D491" s="2">
        <v>42886</v>
      </c>
      <c r="E491">
        <v>111.7</v>
      </c>
      <c r="G491" s="2">
        <v>42886</v>
      </c>
      <c r="H491">
        <v>87.7</v>
      </c>
    </row>
    <row r="492" spans="1:8" x14ac:dyDescent="0.3">
      <c r="A492" s="2">
        <v>42916</v>
      </c>
      <c r="B492">
        <v>94.5</v>
      </c>
      <c r="D492" s="2">
        <v>42916</v>
      </c>
      <c r="E492">
        <v>109.6</v>
      </c>
      <c r="G492" s="2">
        <v>42916</v>
      </c>
      <c r="H492">
        <v>84.7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49"/>
  <sheetViews>
    <sheetView topLeftCell="A340" workbookViewId="0">
      <selection activeCell="A17" sqref="A17"/>
    </sheetView>
  </sheetViews>
  <sheetFormatPr baseColWidth="10" defaultRowHeight="14.4" x14ac:dyDescent="0.3"/>
  <cols>
    <col min="1" max="1" width="38.5546875" bestFit="1" customWidth="1"/>
    <col min="2" max="2" width="17" bestFit="1" customWidth="1"/>
    <col min="3" max="3" width="4" customWidth="1"/>
    <col min="6" max="6" width="4.109375" customWidth="1"/>
    <col min="9" max="9" width="2.6640625" customWidth="1"/>
    <col min="12" max="12" width="2.33203125" customWidth="1"/>
    <col min="15" max="15" width="2.5546875" customWidth="1"/>
    <col min="18" max="18" width="2" customWidth="1"/>
    <col min="20" max="20" width="9.44140625" customWidth="1"/>
    <col min="21" max="21" width="2.44140625" customWidth="1"/>
    <col min="24" max="24" width="3.5546875" customWidth="1"/>
    <col min="26" max="26" width="10.88671875" customWidth="1"/>
    <col min="27" max="27" width="2.109375" customWidth="1"/>
    <col min="30" max="30" width="3.88671875" customWidth="1"/>
  </cols>
  <sheetData>
    <row r="2" spans="1:2" x14ac:dyDescent="0.3">
      <c r="A2" t="s">
        <v>4</v>
      </c>
      <c r="B2" t="s">
        <v>0</v>
      </c>
    </row>
    <row r="3" spans="1:2" x14ac:dyDescent="0.3">
      <c r="A3" t="s">
        <v>5</v>
      </c>
      <c r="B3" t="s">
        <v>0</v>
      </c>
    </row>
    <row r="4" spans="1:2" x14ac:dyDescent="0.3">
      <c r="A4" t="s">
        <v>46</v>
      </c>
      <c r="B4" t="s">
        <v>15</v>
      </c>
    </row>
    <row r="5" spans="1:2" x14ac:dyDescent="0.3">
      <c r="A5" t="s">
        <v>45</v>
      </c>
      <c r="B5" t="s">
        <v>17</v>
      </c>
    </row>
    <row r="6" spans="1:2" x14ac:dyDescent="0.3">
      <c r="A6" t="s">
        <v>44</v>
      </c>
      <c r="B6" t="s">
        <v>19</v>
      </c>
    </row>
    <row r="7" spans="1:2" x14ac:dyDescent="0.3">
      <c r="A7" t="s">
        <v>43</v>
      </c>
      <c r="B7" t="s">
        <v>21</v>
      </c>
    </row>
    <row r="8" spans="1:2" x14ac:dyDescent="0.3">
      <c r="A8" t="s">
        <v>42</v>
      </c>
      <c r="B8" t="s">
        <v>23</v>
      </c>
    </row>
    <row r="9" spans="1:2" x14ac:dyDescent="0.3">
      <c r="A9" t="s">
        <v>41</v>
      </c>
      <c r="B9" t="s">
        <v>25</v>
      </c>
    </row>
    <row r="10" spans="1:2" x14ac:dyDescent="0.3">
      <c r="A10" t="s">
        <v>40</v>
      </c>
      <c r="B10" t="s">
        <v>27</v>
      </c>
    </row>
    <row r="11" spans="1:2" x14ac:dyDescent="0.3">
      <c r="A11" t="s">
        <v>39</v>
      </c>
      <c r="B11" t="s">
        <v>29</v>
      </c>
    </row>
    <row r="12" spans="1:2" x14ac:dyDescent="0.3">
      <c r="A12" t="s">
        <v>38</v>
      </c>
      <c r="B12" t="s">
        <v>31</v>
      </c>
    </row>
    <row r="13" spans="1:2" x14ac:dyDescent="0.3">
      <c r="A13" t="s">
        <v>37</v>
      </c>
      <c r="B13" t="s">
        <v>33</v>
      </c>
    </row>
    <row r="14" spans="1:2" x14ac:dyDescent="0.3">
      <c r="A14" t="s">
        <v>36</v>
      </c>
      <c r="B14" t="s">
        <v>35</v>
      </c>
    </row>
    <row r="17" spans="1:32" x14ac:dyDescent="0.3">
      <c r="A17" t="s">
        <v>14</v>
      </c>
      <c r="D17" t="s">
        <v>16</v>
      </c>
      <c r="G17" t="s">
        <v>18</v>
      </c>
      <c r="J17" t="s">
        <v>20</v>
      </c>
      <c r="M17" t="s">
        <v>22</v>
      </c>
      <c r="P17" t="s">
        <v>24</v>
      </c>
      <c r="S17" t="s">
        <v>26</v>
      </c>
      <c r="V17" t="s">
        <v>28</v>
      </c>
      <c r="Y17" t="s">
        <v>30</v>
      </c>
      <c r="AB17" t="s">
        <v>32</v>
      </c>
      <c r="AE17" t="s">
        <v>34</v>
      </c>
    </row>
    <row r="18" spans="1:32" x14ac:dyDescent="0.3">
      <c r="A18" t="s">
        <v>15</v>
      </c>
      <c r="D18" t="s">
        <v>17</v>
      </c>
      <c r="G18" t="s">
        <v>19</v>
      </c>
      <c r="J18" t="s">
        <v>21</v>
      </c>
      <c r="M18" t="s">
        <v>23</v>
      </c>
      <c r="P18" t="s">
        <v>25</v>
      </c>
      <c r="S18" t="s">
        <v>27</v>
      </c>
      <c r="V18" t="s">
        <v>29</v>
      </c>
      <c r="Y18" t="s">
        <v>31</v>
      </c>
      <c r="AB18" t="s">
        <v>33</v>
      </c>
      <c r="AE18" t="s">
        <v>35</v>
      </c>
    </row>
    <row r="19" spans="1:32" x14ac:dyDescent="0.3">
      <c r="A19" t="s">
        <v>9</v>
      </c>
      <c r="B19" t="s">
        <v>10</v>
      </c>
      <c r="D19" t="s">
        <v>9</v>
      </c>
      <c r="E19" t="s">
        <v>10</v>
      </c>
      <c r="G19" t="s">
        <v>9</v>
      </c>
      <c r="H19" t="s">
        <v>10</v>
      </c>
      <c r="J19" t="s">
        <v>9</v>
      </c>
      <c r="K19" t="s">
        <v>10</v>
      </c>
      <c r="M19" t="s">
        <v>9</v>
      </c>
      <c r="N19" t="s">
        <v>10</v>
      </c>
      <c r="P19" t="s">
        <v>9</v>
      </c>
      <c r="Q19" t="s">
        <v>10</v>
      </c>
      <c r="S19" t="s">
        <v>9</v>
      </c>
      <c r="T19" t="s">
        <v>10</v>
      </c>
      <c r="V19" t="s">
        <v>9</v>
      </c>
      <c r="W19" t="s">
        <v>10</v>
      </c>
      <c r="Y19" t="s">
        <v>9</v>
      </c>
      <c r="Z19" t="s">
        <v>10</v>
      </c>
      <c r="AB19" t="s">
        <v>9</v>
      </c>
      <c r="AC19" t="s">
        <v>10</v>
      </c>
      <c r="AE19" t="s">
        <v>9</v>
      </c>
      <c r="AF19" t="s">
        <v>10</v>
      </c>
    </row>
    <row r="20" spans="1:32" x14ac:dyDescent="0.3">
      <c r="A20" s="2">
        <f>_xll.BDH($A$18,$B$19:$B$19,"1/1/1990","","Dir=V","Dts=S","Sort=A","Quote=C","QtTyp=Y","Days=T","Per=cm","DtFmt=D","UseDPDF=Y","cols=2;rows=330")</f>
        <v>32904</v>
      </c>
      <c r="B20">
        <v>116</v>
      </c>
      <c r="D20" s="2">
        <f>_xll.BDH($D$18,$E$19:$E$19,"1/1/1990","","Dir=V","Dts=S","Sort=A","Quote=C","QtTyp=Y","Days=T","Per=cm","DtFmt=D","UseDPDF=Y","cols=2;rows=330")</f>
        <v>32904</v>
      </c>
      <c r="E20">
        <v>124</v>
      </c>
      <c r="G20" s="2">
        <f>_xll.BDH($G$18,$H$19:$H$19,"1/1/1990","","Dir=V","Dts=S","Sort=A","Quote=C","QtTyp=Y","Days=T","Per=cm","DtFmt=D","UseDPDF=Y","cols=2;rows=330")</f>
        <v>32904</v>
      </c>
      <c r="H20">
        <v>126</v>
      </c>
      <c r="J20" s="2">
        <f>_xll.BDH($J$18,$K$19:$K$19,"1/1/1990","","Dir=V","Dts=S","Sort=A","Quote=C","QtTyp=Y","Days=T","Per=cm","DtFmt=D","UseDPDF=Y","cols=2;rows=72")</f>
        <v>40755</v>
      </c>
      <c r="K20">
        <v>91</v>
      </c>
      <c r="M20" s="2">
        <f>_xll.BDH($M$18,$N$19:$N$19,"1/1/1990","","Dir=V","Dts=S","Sort=A","Quote=C","QtTyp=Y","Days=T","Per=cm","DtFmt=D","UseDPDF=Y","cols=2;rows=72")</f>
        <v>40755</v>
      </c>
      <c r="N20">
        <v>123</v>
      </c>
      <c r="P20" s="2">
        <f>_xll.BDH($P$18,$Q$19:$Q$19,"1/1/1990","","Dir=V","Dts=S","Sort=A","Quote=C","QtTyp=Y","Days=T","Per=cm","DtFmt=D","UseDPDF=Y","cols=2;rows=72")</f>
        <v>40755</v>
      </c>
      <c r="Q20">
        <v>105</v>
      </c>
      <c r="S20" s="2">
        <f>_xll.BDH($S$18,$T$19:$T$19,"1/1/1990","","Dir=V","Dts=S","Sort=A","Quote=C","QtTyp=Y","Days=T","Per=cm","DtFmt=D","UseDPDF=Y","cols=2;rows=330")</f>
        <v>32904</v>
      </c>
      <c r="T20">
        <v>151</v>
      </c>
      <c r="V20" s="2">
        <f>_xll.BDH($V$18,$W$19:$W$19,"1/1/1990","","Dir=V","Dts=S","Sort=A","Quote=C","QtTyp=Y","Days=T","Per=cm","DtFmt=D","UseDPDF=Y","cols=2;rows=330")</f>
        <v>32904</v>
      </c>
      <c r="W20">
        <v>79</v>
      </c>
      <c r="Y20" s="2">
        <f>_xll.BDH($Y$18,$Z$19:$Z$19,"1/1/1990","","Dir=V","Dts=S","Sort=A","Quote=C","QtTyp=Y","Days=T","Per=cm","DtFmt=D","UseDPDF=Y","cols=2;rows=181")</f>
        <v>37437</v>
      </c>
      <c r="Z20">
        <v>52.3</v>
      </c>
      <c r="AB20" s="2">
        <f>_xll.BDH($AB$18,$AC$19:$AC$19,"1/1/1990","","Dir=V","Dts=S","Sort=A","Quote=C","QtTyp=Y","Days=T","Per=cm","DtFmt=D","UseDPDF=Y","cols=2;rows=235")</f>
        <v>35795</v>
      </c>
      <c r="AC20">
        <v>36.9</v>
      </c>
      <c r="AE20" s="2">
        <f>_xll.BDH($AE$18,$AF$19:$AF$19,"1/1/1990","","Dir=V","Dts=S","Sort=A","Quote=C","QtTyp=Y","Days=T","Per=cm","DtFmt=D","UseDPDF=Y","cols=2;rows=235")</f>
        <v>35795</v>
      </c>
      <c r="AF20">
        <v>18.100000000000001</v>
      </c>
    </row>
    <row r="21" spans="1:32" x14ac:dyDescent="0.3">
      <c r="A21" s="2">
        <v>32932</v>
      </c>
      <c r="B21">
        <v>108</v>
      </c>
      <c r="D21" s="2">
        <v>32932</v>
      </c>
      <c r="E21">
        <v>126</v>
      </c>
      <c r="G21" s="2">
        <v>32932</v>
      </c>
      <c r="H21">
        <v>121</v>
      </c>
      <c r="J21" s="2">
        <v>40786</v>
      </c>
      <c r="K21">
        <v>92</v>
      </c>
      <c r="M21" s="2">
        <v>40786</v>
      </c>
      <c r="N21">
        <v>116</v>
      </c>
      <c r="P21" s="2">
        <v>40786</v>
      </c>
      <c r="Q21">
        <v>104</v>
      </c>
      <c r="S21" s="2">
        <v>32932</v>
      </c>
      <c r="T21">
        <v>147</v>
      </c>
      <c r="V21" s="2">
        <v>32932</v>
      </c>
      <c r="W21">
        <v>81</v>
      </c>
      <c r="Y21" s="2">
        <v>37468</v>
      </c>
      <c r="Z21">
        <v>52.2</v>
      </c>
      <c r="AB21" s="2">
        <v>35826</v>
      </c>
      <c r="AC21">
        <v>37.5</v>
      </c>
      <c r="AE21" s="2">
        <v>35826</v>
      </c>
      <c r="AF21">
        <v>15.4</v>
      </c>
    </row>
    <row r="22" spans="1:32" x14ac:dyDescent="0.3">
      <c r="A22" s="2">
        <v>32963</v>
      </c>
      <c r="B22">
        <v>117</v>
      </c>
      <c r="D22" s="2">
        <v>32963</v>
      </c>
      <c r="E22">
        <v>125</v>
      </c>
      <c r="G22" s="2">
        <v>32963</v>
      </c>
      <c r="H22">
        <v>127</v>
      </c>
      <c r="J22" s="2">
        <v>40816</v>
      </c>
      <c r="K22">
        <v>84</v>
      </c>
      <c r="M22" s="2">
        <v>40816</v>
      </c>
      <c r="N22">
        <v>123</v>
      </c>
      <c r="P22" s="2">
        <v>40816</v>
      </c>
      <c r="Q22">
        <v>101</v>
      </c>
      <c r="S22" s="2">
        <v>32963</v>
      </c>
      <c r="T22">
        <v>145</v>
      </c>
      <c r="V22" s="2">
        <v>32963</v>
      </c>
      <c r="W22">
        <v>84</v>
      </c>
      <c r="Y22" s="2">
        <v>37499</v>
      </c>
      <c r="Z22">
        <v>50.8</v>
      </c>
      <c r="AB22" s="2">
        <v>35854</v>
      </c>
      <c r="AC22">
        <v>41.7</v>
      </c>
      <c r="AE22" s="2">
        <v>35854</v>
      </c>
      <c r="AF22">
        <v>17.399999999999999</v>
      </c>
    </row>
    <row r="23" spans="1:32" x14ac:dyDescent="0.3">
      <c r="A23" s="2">
        <v>32993</v>
      </c>
      <c r="B23">
        <v>122</v>
      </c>
      <c r="D23" s="2">
        <v>32993</v>
      </c>
      <c r="E23">
        <v>136</v>
      </c>
      <c r="G23" s="2">
        <v>32993</v>
      </c>
      <c r="H23">
        <v>138</v>
      </c>
      <c r="J23" s="2">
        <v>40847</v>
      </c>
      <c r="K23">
        <v>87</v>
      </c>
      <c r="M23" s="2">
        <v>40847</v>
      </c>
      <c r="N23">
        <v>124</v>
      </c>
      <c r="P23" s="2">
        <v>40847</v>
      </c>
      <c r="Q23">
        <v>104</v>
      </c>
      <c r="S23" s="2">
        <v>32993</v>
      </c>
      <c r="T23">
        <v>158</v>
      </c>
      <c r="V23" s="2">
        <v>32993</v>
      </c>
      <c r="W23">
        <v>86</v>
      </c>
      <c r="Y23" s="2">
        <v>37529</v>
      </c>
      <c r="Z23">
        <v>53.6</v>
      </c>
      <c r="AB23" s="2">
        <v>35885</v>
      </c>
      <c r="AC23">
        <v>39.1</v>
      </c>
      <c r="AE23" s="2">
        <v>35885</v>
      </c>
      <c r="AF23">
        <v>16.2</v>
      </c>
    </row>
    <row r="24" spans="1:32" x14ac:dyDescent="0.3">
      <c r="A24" s="2">
        <v>33024</v>
      </c>
      <c r="B24">
        <v>119</v>
      </c>
      <c r="D24" s="2">
        <v>33024</v>
      </c>
      <c r="E24">
        <v>126</v>
      </c>
      <c r="G24" s="2">
        <v>33024</v>
      </c>
      <c r="H24">
        <v>130</v>
      </c>
      <c r="J24" s="2">
        <v>40877</v>
      </c>
      <c r="K24">
        <v>86</v>
      </c>
      <c r="M24" s="2">
        <v>40877</v>
      </c>
      <c r="N24">
        <v>125</v>
      </c>
      <c r="P24" s="2">
        <v>40877</v>
      </c>
      <c r="Q24">
        <v>106</v>
      </c>
      <c r="S24" s="2">
        <v>33024</v>
      </c>
      <c r="T24">
        <v>154</v>
      </c>
      <c r="V24" s="2">
        <v>33024</v>
      </c>
      <c r="W24">
        <v>87</v>
      </c>
      <c r="Y24" s="2">
        <v>37560</v>
      </c>
      <c r="Z24">
        <v>49.2</v>
      </c>
      <c r="AB24" s="2">
        <v>35915</v>
      </c>
      <c r="AC24">
        <v>40.299999999999997</v>
      </c>
      <c r="AE24" s="2">
        <v>35915</v>
      </c>
      <c r="AF24">
        <v>16</v>
      </c>
    </row>
    <row r="25" spans="1:32" x14ac:dyDescent="0.3">
      <c r="A25" s="2">
        <v>33054</v>
      </c>
      <c r="B25">
        <v>119</v>
      </c>
      <c r="D25" s="2">
        <v>33054</v>
      </c>
      <c r="E25">
        <v>125</v>
      </c>
      <c r="G25" s="2">
        <v>33054</v>
      </c>
      <c r="H25">
        <v>128</v>
      </c>
      <c r="J25" s="2">
        <v>40908</v>
      </c>
      <c r="K25">
        <v>83</v>
      </c>
      <c r="M25" s="2">
        <v>40908</v>
      </c>
      <c r="N25">
        <v>124</v>
      </c>
      <c r="P25" s="2">
        <v>40908</v>
      </c>
      <c r="Q25">
        <v>101</v>
      </c>
      <c r="S25" s="2">
        <v>33054</v>
      </c>
      <c r="T25">
        <v>145</v>
      </c>
      <c r="V25" s="2">
        <v>33054</v>
      </c>
      <c r="W25">
        <v>81</v>
      </c>
      <c r="Y25" s="2">
        <v>37590</v>
      </c>
      <c r="Z25">
        <v>51.9</v>
      </c>
      <c r="AB25" s="2">
        <v>35946</v>
      </c>
      <c r="AC25">
        <v>38.6</v>
      </c>
      <c r="AE25" s="2">
        <v>35946</v>
      </c>
      <c r="AF25">
        <v>17</v>
      </c>
    </row>
    <row r="26" spans="1:32" x14ac:dyDescent="0.3">
      <c r="A26" s="2">
        <v>33085</v>
      </c>
      <c r="B26">
        <v>115</v>
      </c>
      <c r="D26" s="2">
        <v>33085</v>
      </c>
      <c r="E26">
        <v>127</v>
      </c>
      <c r="G26" s="2">
        <v>33085</v>
      </c>
      <c r="H26">
        <v>128</v>
      </c>
      <c r="J26" s="2">
        <v>40939</v>
      </c>
      <c r="K26">
        <v>85</v>
      </c>
      <c r="M26" s="2">
        <v>40939</v>
      </c>
      <c r="N26">
        <v>130</v>
      </c>
      <c r="P26" s="2">
        <v>40939</v>
      </c>
      <c r="Q26">
        <v>108</v>
      </c>
      <c r="S26" s="2">
        <v>33085</v>
      </c>
      <c r="T26">
        <v>155</v>
      </c>
      <c r="V26" s="2">
        <v>33085</v>
      </c>
      <c r="W26">
        <v>86</v>
      </c>
      <c r="Y26" s="2">
        <v>37621</v>
      </c>
      <c r="Z26">
        <v>53.3</v>
      </c>
      <c r="AB26" s="2">
        <v>35976</v>
      </c>
      <c r="AC26">
        <v>38.299999999999997</v>
      </c>
      <c r="AE26" s="2">
        <v>35976</v>
      </c>
      <c r="AF26">
        <v>15.9</v>
      </c>
    </row>
    <row r="27" spans="1:32" x14ac:dyDescent="0.3">
      <c r="A27" s="2">
        <v>33116</v>
      </c>
      <c r="B27">
        <v>105</v>
      </c>
      <c r="D27" s="2">
        <v>33116</v>
      </c>
      <c r="E27">
        <v>119</v>
      </c>
      <c r="G27" s="2">
        <v>33116</v>
      </c>
      <c r="H27">
        <v>116</v>
      </c>
      <c r="J27" s="2">
        <v>40968</v>
      </c>
      <c r="K27">
        <v>88</v>
      </c>
      <c r="M27" s="2">
        <v>40968</v>
      </c>
      <c r="N27">
        <v>123</v>
      </c>
      <c r="P27" s="2">
        <v>40968</v>
      </c>
      <c r="Q27">
        <v>103</v>
      </c>
      <c r="S27" s="2">
        <v>33116</v>
      </c>
      <c r="T27">
        <v>148</v>
      </c>
      <c r="V27" s="2">
        <v>33116</v>
      </c>
      <c r="W27">
        <v>73</v>
      </c>
      <c r="Y27" s="2">
        <v>37652</v>
      </c>
      <c r="Z27">
        <v>49.5</v>
      </c>
      <c r="AB27" s="2">
        <v>36007</v>
      </c>
      <c r="AC27">
        <v>41.5</v>
      </c>
      <c r="AE27" s="2">
        <v>36007</v>
      </c>
      <c r="AF27">
        <v>17.2</v>
      </c>
    </row>
    <row r="28" spans="1:32" x14ac:dyDescent="0.3">
      <c r="A28" s="2">
        <v>33146</v>
      </c>
      <c r="B28">
        <v>106</v>
      </c>
      <c r="D28" s="2">
        <v>33146</v>
      </c>
      <c r="E28">
        <v>112</v>
      </c>
      <c r="G28" s="2">
        <v>33146</v>
      </c>
      <c r="H28">
        <v>114</v>
      </c>
      <c r="J28" s="2">
        <v>40999</v>
      </c>
      <c r="K28">
        <v>90</v>
      </c>
      <c r="M28" s="2">
        <v>40999</v>
      </c>
      <c r="N28">
        <v>129</v>
      </c>
      <c r="P28" s="2">
        <v>40999</v>
      </c>
      <c r="Q28">
        <v>111</v>
      </c>
      <c r="S28" s="2">
        <v>33146</v>
      </c>
      <c r="T28">
        <v>143</v>
      </c>
      <c r="V28" s="2">
        <v>33146</v>
      </c>
      <c r="W28">
        <v>71</v>
      </c>
      <c r="Y28" s="2">
        <v>37680</v>
      </c>
      <c r="Z28">
        <v>47.6</v>
      </c>
      <c r="AB28" s="2">
        <v>36038</v>
      </c>
      <c r="AC28">
        <v>44.9</v>
      </c>
      <c r="AE28" s="2">
        <v>36038</v>
      </c>
      <c r="AF28">
        <v>17.399999999999999</v>
      </c>
    </row>
    <row r="29" spans="1:32" x14ac:dyDescent="0.3">
      <c r="A29" s="2">
        <v>33177</v>
      </c>
      <c r="B29">
        <v>91</v>
      </c>
      <c r="D29" s="2">
        <v>33177</v>
      </c>
      <c r="E29">
        <v>105</v>
      </c>
      <c r="G29" s="2">
        <v>33177</v>
      </c>
      <c r="H29">
        <v>96</v>
      </c>
      <c r="J29" s="2">
        <v>41029</v>
      </c>
      <c r="K29">
        <v>89</v>
      </c>
      <c r="M29" s="2">
        <v>41029</v>
      </c>
      <c r="N29">
        <v>123</v>
      </c>
      <c r="P29" s="2">
        <v>41029</v>
      </c>
      <c r="Q29">
        <v>104</v>
      </c>
      <c r="S29" s="2">
        <v>33177</v>
      </c>
      <c r="T29">
        <v>139</v>
      </c>
      <c r="V29" s="2">
        <v>33177</v>
      </c>
      <c r="W29">
        <v>61</v>
      </c>
      <c r="Y29" s="2">
        <v>37711</v>
      </c>
      <c r="Z29">
        <v>51.9</v>
      </c>
      <c r="AB29" s="2">
        <v>36068</v>
      </c>
      <c r="AC29">
        <v>41.7</v>
      </c>
      <c r="AE29" s="2">
        <v>36068</v>
      </c>
      <c r="AF29">
        <v>18.3</v>
      </c>
    </row>
    <row r="30" spans="1:32" x14ac:dyDescent="0.3">
      <c r="A30" s="2">
        <v>33207</v>
      </c>
      <c r="B30">
        <v>97</v>
      </c>
      <c r="D30" s="2">
        <v>33207</v>
      </c>
      <c r="E30">
        <v>112</v>
      </c>
      <c r="G30" s="2">
        <v>33207</v>
      </c>
      <c r="H30">
        <v>106</v>
      </c>
      <c r="J30" s="2">
        <v>41060</v>
      </c>
      <c r="K30">
        <v>95</v>
      </c>
      <c r="M30" s="2">
        <v>41060</v>
      </c>
      <c r="N30">
        <v>126</v>
      </c>
      <c r="P30" s="2">
        <v>41060</v>
      </c>
      <c r="Q30">
        <v>113</v>
      </c>
      <c r="S30" s="2">
        <v>33207</v>
      </c>
      <c r="T30">
        <v>142</v>
      </c>
      <c r="V30" s="2">
        <v>33207</v>
      </c>
      <c r="W30">
        <v>75</v>
      </c>
      <c r="Y30" s="2">
        <v>37741</v>
      </c>
      <c r="Z30">
        <v>50.7</v>
      </c>
      <c r="AB30" s="2">
        <v>36099</v>
      </c>
      <c r="AC30">
        <v>40</v>
      </c>
      <c r="AE30" s="2">
        <v>36099</v>
      </c>
      <c r="AF30">
        <v>17.2</v>
      </c>
    </row>
    <row r="31" spans="1:32" x14ac:dyDescent="0.3">
      <c r="A31" s="2">
        <v>33238</v>
      </c>
      <c r="B31">
        <v>98</v>
      </c>
      <c r="D31" s="2">
        <v>33238</v>
      </c>
      <c r="E31">
        <v>110</v>
      </c>
      <c r="G31" s="2">
        <v>33238</v>
      </c>
      <c r="H31">
        <v>105</v>
      </c>
      <c r="J31" s="2">
        <v>41090</v>
      </c>
      <c r="K31">
        <v>96</v>
      </c>
      <c r="M31" s="2">
        <v>41090</v>
      </c>
      <c r="N31">
        <v>119</v>
      </c>
      <c r="P31" s="2">
        <v>41090</v>
      </c>
      <c r="Q31">
        <v>108</v>
      </c>
      <c r="S31" s="2">
        <v>33238</v>
      </c>
      <c r="T31">
        <v>141</v>
      </c>
      <c r="V31" s="2">
        <v>33238</v>
      </c>
      <c r="W31">
        <v>70</v>
      </c>
      <c r="Y31" s="2">
        <v>37772</v>
      </c>
      <c r="Z31">
        <v>47.3</v>
      </c>
      <c r="AB31" s="2">
        <v>36129</v>
      </c>
      <c r="AC31">
        <v>40.6</v>
      </c>
      <c r="AE31" s="2">
        <v>36129</v>
      </c>
      <c r="AF31">
        <v>17.8</v>
      </c>
    </row>
    <row r="32" spans="1:32" x14ac:dyDescent="0.3">
      <c r="A32" s="2">
        <v>33269</v>
      </c>
      <c r="B32">
        <v>104</v>
      </c>
      <c r="D32" s="2">
        <v>33269</v>
      </c>
      <c r="E32">
        <v>118</v>
      </c>
      <c r="G32" s="2">
        <v>33269</v>
      </c>
      <c r="H32">
        <v>112</v>
      </c>
      <c r="J32" s="2">
        <v>41121</v>
      </c>
      <c r="K32">
        <v>90</v>
      </c>
      <c r="M32" s="2">
        <v>41121</v>
      </c>
      <c r="N32">
        <v>124</v>
      </c>
      <c r="P32" s="2">
        <v>41121</v>
      </c>
      <c r="Q32">
        <v>106</v>
      </c>
      <c r="S32" s="2">
        <v>33269</v>
      </c>
      <c r="T32">
        <v>146</v>
      </c>
      <c r="V32" s="2">
        <v>33269</v>
      </c>
      <c r="W32">
        <v>81</v>
      </c>
      <c r="Y32" s="2">
        <v>37802</v>
      </c>
      <c r="Z32">
        <v>48.5</v>
      </c>
      <c r="AB32" s="2">
        <v>36160</v>
      </c>
      <c r="AC32">
        <v>42.1</v>
      </c>
      <c r="AE32" s="2">
        <v>36160</v>
      </c>
      <c r="AF32">
        <v>16.5</v>
      </c>
    </row>
    <row r="33" spans="1:32" x14ac:dyDescent="0.3">
      <c r="A33" s="2">
        <v>33297</v>
      </c>
      <c r="B33">
        <v>96</v>
      </c>
      <c r="D33" s="2">
        <v>33297</v>
      </c>
      <c r="E33">
        <v>120</v>
      </c>
      <c r="G33" s="2">
        <v>33297</v>
      </c>
      <c r="H33">
        <v>111</v>
      </c>
      <c r="J33" s="2">
        <v>41152</v>
      </c>
      <c r="K33">
        <v>87</v>
      </c>
      <c r="M33" s="2">
        <v>41152</v>
      </c>
      <c r="N33">
        <v>120</v>
      </c>
      <c r="P33" s="2">
        <v>41152</v>
      </c>
      <c r="Q33">
        <v>104</v>
      </c>
      <c r="S33" s="2">
        <v>33297</v>
      </c>
      <c r="T33">
        <v>143</v>
      </c>
      <c r="V33" s="2">
        <v>33297</v>
      </c>
      <c r="W33">
        <v>72</v>
      </c>
      <c r="Y33" s="2">
        <v>37833</v>
      </c>
      <c r="Z33">
        <v>52</v>
      </c>
      <c r="AB33" s="2">
        <v>36191</v>
      </c>
      <c r="AC33">
        <v>42.4</v>
      </c>
      <c r="AE33" s="2">
        <v>36191</v>
      </c>
      <c r="AF33">
        <v>17.399999999999999</v>
      </c>
    </row>
    <row r="34" spans="1:32" x14ac:dyDescent="0.3">
      <c r="A34" s="2">
        <v>33328</v>
      </c>
      <c r="B34">
        <v>102</v>
      </c>
      <c r="D34" s="2">
        <v>33328</v>
      </c>
      <c r="E34">
        <v>126</v>
      </c>
      <c r="G34" s="2">
        <v>33328</v>
      </c>
      <c r="H34">
        <v>119</v>
      </c>
      <c r="J34" s="2">
        <v>41182</v>
      </c>
      <c r="K34">
        <v>96</v>
      </c>
      <c r="M34" s="2">
        <v>41182</v>
      </c>
      <c r="N34">
        <v>128</v>
      </c>
      <c r="P34" s="2">
        <v>41182</v>
      </c>
      <c r="Q34">
        <v>113</v>
      </c>
      <c r="S34" s="2">
        <v>33328</v>
      </c>
      <c r="T34">
        <v>146</v>
      </c>
      <c r="V34" s="2">
        <v>33328</v>
      </c>
      <c r="W34">
        <v>81</v>
      </c>
      <c r="Y34" s="2">
        <v>37864</v>
      </c>
      <c r="Z34">
        <v>49.2</v>
      </c>
      <c r="AB34" s="2">
        <v>36219</v>
      </c>
      <c r="AC34">
        <v>41.7</v>
      </c>
      <c r="AE34" s="2">
        <v>36219</v>
      </c>
      <c r="AF34">
        <v>16.100000000000001</v>
      </c>
    </row>
    <row r="35" spans="1:32" x14ac:dyDescent="0.3">
      <c r="A35" s="2">
        <v>33358</v>
      </c>
      <c r="B35">
        <v>99</v>
      </c>
      <c r="D35" s="2">
        <v>33358</v>
      </c>
      <c r="E35">
        <v>122</v>
      </c>
      <c r="G35" s="2">
        <v>33358</v>
      </c>
      <c r="H35">
        <v>114</v>
      </c>
      <c r="J35" s="2">
        <v>41213</v>
      </c>
      <c r="K35">
        <v>93</v>
      </c>
      <c r="M35" s="2">
        <v>41213</v>
      </c>
      <c r="N35">
        <v>129</v>
      </c>
      <c r="P35" s="2">
        <v>41213</v>
      </c>
      <c r="Q35">
        <v>112</v>
      </c>
      <c r="S35" s="2">
        <v>33358</v>
      </c>
      <c r="T35">
        <v>144</v>
      </c>
      <c r="V35" s="2">
        <v>33358</v>
      </c>
      <c r="W35">
        <v>75</v>
      </c>
      <c r="Y35" s="2">
        <v>37894</v>
      </c>
      <c r="Z35">
        <v>50.2</v>
      </c>
      <c r="AB35" s="2">
        <v>36250</v>
      </c>
      <c r="AC35">
        <v>44.1</v>
      </c>
      <c r="AE35" s="2">
        <v>36250</v>
      </c>
      <c r="AF35">
        <v>17</v>
      </c>
    </row>
    <row r="36" spans="1:32" x14ac:dyDescent="0.3">
      <c r="A36" s="2">
        <v>33389</v>
      </c>
      <c r="B36">
        <v>102</v>
      </c>
      <c r="D36" s="2">
        <v>33389</v>
      </c>
      <c r="E36">
        <v>124</v>
      </c>
      <c r="G36" s="2">
        <v>33389</v>
      </c>
      <c r="H36">
        <v>117</v>
      </c>
      <c r="J36" s="2">
        <v>41243</v>
      </c>
      <c r="K36">
        <v>98</v>
      </c>
      <c r="M36" s="2">
        <v>41243</v>
      </c>
      <c r="N36">
        <v>129</v>
      </c>
      <c r="P36" s="2">
        <v>41243</v>
      </c>
      <c r="Q36">
        <v>114</v>
      </c>
      <c r="S36" s="2">
        <v>33389</v>
      </c>
      <c r="T36">
        <v>139</v>
      </c>
      <c r="V36" s="2">
        <v>33389</v>
      </c>
      <c r="W36">
        <v>72</v>
      </c>
      <c r="Y36" s="2">
        <v>37925</v>
      </c>
      <c r="Z36">
        <v>49.4</v>
      </c>
      <c r="AB36" s="2">
        <v>36280</v>
      </c>
      <c r="AC36">
        <v>41.3</v>
      </c>
      <c r="AE36" s="2">
        <v>36280</v>
      </c>
      <c r="AF36">
        <v>19.600000000000001</v>
      </c>
    </row>
    <row r="37" spans="1:32" x14ac:dyDescent="0.3">
      <c r="A37" s="2">
        <v>33419</v>
      </c>
      <c r="B37">
        <v>104</v>
      </c>
      <c r="D37" s="2">
        <v>33419</v>
      </c>
      <c r="E37">
        <v>120</v>
      </c>
      <c r="G37" s="2">
        <v>33419</v>
      </c>
      <c r="H37">
        <v>116</v>
      </c>
      <c r="J37" s="2">
        <v>41274</v>
      </c>
      <c r="K37">
        <v>94</v>
      </c>
      <c r="M37" s="2">
        <v>41274</v>
      </c>
      <c r="N37">
        <v>112</v>
      </c>
      <c r="P37" s="2">
        <v>41274</v>
      </c>
      <c r="Q37">
        <v>102</v>
      </c>
      <c r="S37" s="2">
        <v>33419</v>
      </c>
      <c r="T37">
        <v>140</v>
      </c>
      <c r="V37" s="2">
        <v>33419</v>
      </c>
      <c r="W37">
        <v>79</v>
      </c>
      <c r="Y37" s="2">
        <v>37955</v>
      </c>
      <c r="Z37">
        <v>53.7</v>
      </c>
      <c r="AB37" s="2">
        <v>36311</v>
      </c>
      <c r="AC37">
        <v>41.8</v>
      </c>
      <c r="AE37" s="2">
        <v>36311</v>
      </c>
      <c r="AF37">
        <v>18.600000000000001</v>
      </c>
    </row>
    <row r="38" spans="1:32" x14ac:dyDescent="0.3">
      <c r="A38" s="2">
        <v>33450</v>
      </c>
      <c r="B38">
        <v>103</v>
      </c>
      <c r="D38" s="2">
        <v>33450</v>
      </c>
      <c r="E38">
        <v>119</v>
      </c>
      <c r="G38" s="2">
        <v>33450</v>
      </c>
      <c r="H38">
        <v>115</v>
      </c>
      <c r="J38" s="2">
        <v>41305</v>
      </c>
      <c r="K38">
        <v>96</v>
      </c>
      <c r="M38" s="2">
        <v>41305</v>
      </c>
      <c r="N38">
        <v>120</v>
      </c>
      <c r="P38" s="2">
        <v>41305</v>
      </c>
      <c r="Q38">
        <v>110</v>
      </c>
      <c r="S38" s="2">
        <v>33450</v>
      </c>
      <c r="T38">
        <v>140</v>
      </c>
      <c r="V38" s="2">
        <v>33450</v>
      </c>
      <c r="W38">
        <v>78</v>
      </c>
      <c r="Y38" s="2">
        <v>37986</v>
      </c>
      <c r="Z38">
        <v>51.2</v>
      </c>
      <c r="AB38" s="2">
        <v>36341</v>
      </c>
      <c r="AC38">
        <v>40.4</v>
      </c>
      <c r="AE38" s="2">
        <v>36341</v>
      </c>
      <c r="AF38">
        <v>17.100000000000001</v>
      </c>
    </row>
    <row r="39" spans="1:32" x14ac:dyDescent="0.3">
      <c r="A39" s="2">
        <v>33481</v>
      </c>
      <c r="B39">
        <v>104</v>
      </c>
      <c r="D39" s="2">
        <v>33481</v>
      </c>
      <c r="E39">
        <v>125</v>
      </c>
      <c r="G39" s="2">
        <v>33481</v>
      </c>
      <c r="H39">
        <v>121</v>
      </c>
      <c r="J39" s="2">
        <v>41333</v>
      </c>
      <c r="K39">
        <v>91</v>
      </c>
      <c r="M39" s="2">
        <v>41333</v>
      </c>
      <c r="N39">
        <v>124</v>
      </c>
      <c r="P39" s="2">
        <v>41333</v>
      </c>
      <c r="Q39">
        <v>106</v>
      </c>
      <c r="S39" s="2">
        <v>33481</v>
      </c>
      <c r="T39">
        <v>144</v>
      </c>
      <c r="V39" s="2">
        <v>33481</v>
      </c>
      <c r="W39">
        <v>76</v>
      </c>
      <c r="Y39" s="2">
        <v>38017</v>
      </c>
      <c r="Z39">
        <v>52.1</v>
      </c>
      <c r="AB39" s="2">
        <v>36372</v>
      </c>
      <c r="AC39">
        <v>43.2</v>
      </c>
      <c r="AE39" s="2">
        <v>36372</v>
      </c>
      <c r="AF39">
        <v>20.2</v>
      </c>
    </row>
    <row r="40" spans="1:32" x14ac:dyDescent="0.3">
      <c r="A40" s="2">
        <v>33511</v>
      </c>
      <c r="B40">
        <v>104</v>
      </c>
      <c r="D40" s="2">
        <v>33511</v>
      </c>
      <c r="E40">
        <v>122</v>
      </c>
      <c r="G40" s="2">
        <v>33511</v>
      </c>
      <c r="H40">
        <v>117</v>
      </c>
      <c r="J40" s="2">
        <v>41364</v>
      </c>
      <c r="K40">
        <v>103</v>
      </c>
      <c r="M40" s="2">
        <v>41364</v>
      </c>
      <c r="N40">
        <v>122</v>
      </c>
      <c r="P40" s="2">
        <v>41364</v>
      </c>
      <c r="Q40">
        <v>112</v>
      </c>
      <c r="S40" s="2">
        <v>33511</v>
      </c>
      <c r="T40">
        <v>153</v>
      </c>
      <c r="V40" s="2">
        <v>33511</v>
      </c>
      <c r="W40">
        <v>81</v>
      </c>
      <c r="Y40" s="2">
        <v>38046</v>
      </c>
      <c r="Z40">
        <v>51.5</v>
      </c>
      <c r="AB40" s="2">
        <v>36403</v>
      </c>
      <c r="AC40">
        <v>41.4</v>
      </c>
      <c r="AE40" s="2">
        <v>36403</v>
      </c>
      <c r="AF40">
        <v>17.5</v>
      </c>
    </row>
    <row r="41" spans="1:32" x14ac:dyDescent="0.3">
      <c r="A41" s="2">
        <v>33542</v>
      </c>
      <c r="B41">
        <v>101</v>
      </c>
      <c r="D41" s="2">
        <v>33542</v>
      </c>
      <c r="E41">
        <v>125</v>
      </c>
      <c r="G41" s="2">
        <v>33542</v>
      </c>
      <c r="H41">
        <v>115</v>
      </c>
      <c r="J41" s="2">
        <v>41394</v>
      </c>
      <c r="K41">
        <v>93</v>
      </c>
      <c r="M41" s="2">
        <v>41394</v>
      </c>
      <c r="N41">
        <v>122</v>
      </c>
      <c r="P41" s="2">
        <v>41394</v>
      </c>
      <c r="Q41">
        <v>107</v>
      </c>
      <c r="S41" s="2">
        <v>33542</v>
      </c>
      <c r="T41">
        <v>148</v>
      </c>
      <c r="V41" s="2">
        <v>33542</v>
      </c>
      <c r="W41">
        <v>73</v>
      </c>
      <c r="Y41" s="2">
        <v>38077</v>
      </c>
      <c r="Z41">
        <v>53</v>
      </c>
      <c r="AB41" s="2">
        <v>36433</v>
      </c>
      <c r="AC41">
        <v>42</v>
      </c>
      <c r="AE41" s="2">
        <v>36433</v>
      </c>
      <c r="AF41">
        <v>16.8</v>
      </c>
    </row>
    <row r="42" spans="1:32" x14ac:dyDescent="0.3">
      <c r="A42" s="2">
        <v>33572</v>
      </c>
      <c r="B42">
        <v>88</v>
      </c>
      <c r="D42" s="2">
        <v>33572</v>
      </c>
      <c r="E42">
        <v>119</v>
      </c>
      <c r="G42" s="2">
        <v>33572</v>
      </c>
      <c r="H42">
        <v>102</v>
      </c>
      <c r="J42" s="2">
        <v>41425</v>
      </c>
      <c r="K42">
        <v>108</v>
      </c>
      <c r="M42" s="2">
        <v>41425</v>
      </c>
      <c r="N42">
        <v>128</v>
      </c>
      <c r="P42" s="2">
        <v>41425</v>
      </c>
      <c r="Q42">
        <v>123</v>
      </c>
      <c r="S42" s="2">
        <v>33572</v>
      </c>
      <c r="T42">
        <v>143</v>
      </c>
      <c r="V42" s="2">
        <v>33572</v>
      </c>
      <c r="W42">
        <v>77</v>
      </c>
      <c r="Y42" s="2">
        <v>38107</v>
      </c>
      <c r="Z42">
        <v>49</v>
      </c>
      <c r="AB42" s="2">
        <v>36464</v>
      </c>
      <c r="AC42">
        <v>40.799999999999997</v>
      </c>
      <c r="AE42" s="2">
        <v>36464</v>
      </c>
      <c r="AF42">
        <v>16.7</v>
      </c>
    </row>
    <row r="43" spans="1:32" x14ac:dyDescent="0.3">
      <c r="A43" s="2">
        <v>33603</v>
      </c>
      <c r="B43">
        <v>88</v>
      </c>
      <c r="D43" s="2">
        <v>33603</v>
      </c>
      <c r="E43">
        <v>115</v>
      </c>
      <c r="G43" s="2">
        <v>33603</v>
      </c>
      <c r="H43">
        <v>100</v>
      </c>
      <c r="J43" s="2">
        <v>41455</v>
      </c>
      <c r="K43">
        <v>101</v>
      </c>
      <c r="M43" s="2">
        <v>41455</v>
      </c>
      <c r="N43">
        <v>125</v>
      </c>
      <c r="P43" s="2">
        <v>41455</v>
      </c>
      <c r="Q43">
        <v>112</v>
      </c>
      <c r="S43" s="2">
        <v>33603</v>
      </c>
      <c r="T43">
        <v>139</v>
      </c>
      <c r="V43" s="2">
        <v>33603</v>
      </c>
      <c r="W43">
        <v>78</v>
      </c>
      <c r="Y43" s="2">
        <v>38138</v>
      </c>
      <c r="Z43">
        <v>55.8</v>
      </c>
      <c r="AB43" s="2">
        <v>36494</v>
      </c>
      <c r="AC43">
        <v>43.2</v>
      </c>
      <c r="AE43" s="2">
        <v>36494</v>
      </c>
      <c r="AF43">
        <v>17</v>
      </c>
    </row>
    <row r="44" spans="1:32" x14ac:dyDescent="0.3">
      <c r="A44" s="2">
        <v>33634</v>
      </c>
      <c r="B44">
        <v>90</v>
      </c>
      <c r="D44" s="2">
        <v>33634</v>
      </c>
      <c r="E44">
        <v>119</v>
      </c>
      <c r="G44" s="2">
        <v>33634</v>
      </c>
      <c r="H44">
        <v>103</v>
      </c>
      <c r="J44" s="2">
        <v>41486</v>
      </c>
      <c r="K44">
        <v>109</v>
      </c>
      <c r="M44" s="2">
        <v>41486</v>
      </c>
      <c r="N44">
        <v>127</v>
      </c>
      <c r="P44" s="2">
        <v>41486</v>
      </c>
      <c r="Q44">
        <v>119</v>
      </c>
      <c r="S44" s="2">
        <v>33634</v>
      </c>
      <c r="T44">
        <v>135</v>
      </c>
      <c r="V44" s="2">
        <v>33634</v>
      </c>
      <c r="W44">
        <v>76</v>
      </c>
      <c r="Y44" s="2">
        <v>38168</v>
      </c>
      <c r="Z44">
        <v>55</v>
      </c>
      <c r="AB44" s="2">
        <v>36525</v>
      </c>
      <c r="AC44">
        <v>41.5</v>
      </c>
      <c r="AE44" s="2">
        <v>36525</v>
      </c>
      <c r="AF44">
        <v>16</v>
      </c>
    </row>
    <row r="45" spans="1:32" x14ac:dyDescent="0.3">
      <c r="A45" s="2">
        <v>33663</v>
      </c>
      <c r="B45">
        <v>91</v>
      </c>
      <c r="D45" s="2">
        <v>33663</v>
      </c>
      <c r="E45">
        <v>123</v>
      </c>
      <c r="G45" s="2">
        <v>33663</v>
      </c>
      <c r="H45">
        <v>110</v>
      </c>
      <c r="J45" s="2">
        <v>41517</v>
      </c>
      <c r="K45">
        <v>104</v>
      </c>
      <c r="M45" s="2">
        <v>41517</v>
      </c>
      <c r="N45">
        <v>128</v>
      </c>
      <c r="P45" s="2">
        <v>41517</v>
      </c>
      <c r="Q45">
        <v>117</v>
      </c>
      <c r="S45" s="2">
        <v>33663</v>
      </c>
      <c r="T45">
        <v>139</v>
      </c>
      <c r="V45" s="2">
        <v>33663</v>
      </c>
      <c r="W45">
        <v>77</v>
      </c>
      <c r="Y45" s="2">
        <v>38199</v>
      </c>
      <c r="Z45">
        <v>51.7</v>
      </c>
      <c r="AB45" s="2">
        <v>36556</v>
      </c>
      <c r="AC45">
        <v>42.7</v>
      </c>
      <c r="AE45" s="2">
        <v>36556</v>
      </c>
      <c r="AF45">
        <v>15.7</v>
      </c>
    </row>
    <row r="46" spans="1:32" x14ac:dyDescent="0.3">
      <c r="A46" s="2">
        <v>33694</v>
      </c>
      <c r="B46">
        <v>93</v>
      </c>
      <c r="D46" s="2">
        <v>33694</v>
      </c>
      <c r="E46">
        <v>113</v>
      </c>
      <c r="G46" s="2">
        <v>33694</v>
      </c>
      <c r="H46">
        <v>105</v>
      </c>
      <c r="J46" s="2">
        <v>41547</v>
      </c>
      <c r="K46">
        <v>97</v>
      </c>
      <c r="M46" s="2">
        <v>41547</v>
      </c>
      <c r="N46">
        <v>124</v>
      </c>
      <c r="P46" s="2">
        <v>41547</v>
      </c>
      <c r="Q46">
        <v>112</v>
      </c>
      <c r="S46" s="2">
        <v>33694</v>
      </c>
      <c r="T46">
        <v>136</v>
      </c>
      <c r="V46" s="2">
        <v>33694</v>
      </c>
      <c r="W46">
        <v>79</v>
      </c>
      <c r="Y46" s="2">
        <v>38230</v>
      </c>
      <c r="Z46">
        <v>53.9</v>
      </c>
      <c r="AB46" s="2">
        <v>36585</v>
      </c>
      <c r="AC46">
        <v>46</v>
      </c>
      <c r="AE46" s="2">
        <v>36585</v>
      </c>
      <c r="AF46">
        <v>18.100000000000001</v>
      </c>
    </row>
    <row r="47" spans="1:32" x14ac:dyDescent="0.3">
      <c r="A47" s="2">
        <v>33724</v>
      </c>
      <c r="B47">
        <v>97</v>
      </c>
      <c r="D47" s="2">
        <v>33724</v>
      </c>
      <c r="E47">
        <v>129</v>
      </c>
      <c r="G47" s="2">
        <v>33724</v>
      </c>
      <c r="H47">
        <v>115</v>
      </c>
      <c r="J47" s="2">
        <v>41578</v>
      </c>
      <c r="K47">
        <v>101</v>
      </c>
      <c r="M47" s="2">
        <v>41578</v>
      </c>
      <c r="N47">
        <v>124</v>
      </c>
      <c r="P47" s="2">
        <v>41578</v>
      </c>
      <c r="Q47">
        <v>113</v>
      </c>
      <c r="S47" s="2">
        <v>33724</v>
      </c>
      <c r="T47">
        <v>147</v>
      </c>
      <c r="V47" s="2">
        <v>33724</v>
      </c>
      <c r="W47">
        <v>87</v>
      </c>
      <c r="Y47" s="2">
        <v>38260</v>
      </c>
      <c r="Z47">
        <v>52.1</v>
      </c>
      <c r="AB47" s="2">
        <v>36616</v>
      </c>
      <c r="AC47">
        <v>41.7</v>
      </c>
      <c r="AE47" s="2">
        <v>36616</v>
      </c>
      <c r="AF47">
        <v>16.899999999999999</v>
      </c>
    </row>
    <row r="48" spans="1:32" x14ac:dyDescent="0.3">
      <c r="A48" s="2">
        <v>33755</v>
      </c>
      <c r="B48">
        <v>97</v>
      </c>
      <c r="D48" s="2">
        <v>33755</v>
      </c>
      <c r="E48">
        <v>122</v>
      </c>
      <c r="G48" s="2">
        <v>33755</v>
      </c>
      <c r="H48">
        <v>111</v>
      </c>
      <c r="J48" s="2">
        <v>41608</v>
      </c>
      <c r="K48">
        <v>104</v>
      </c>
      <c r="M48" s="2">
        <v>41608</v>
      </c>
      <c r="N48">
        <v>122</v>
      </c>
      <c r="P48" s="2">
        <v>41608</v>
      </c>
      <c r="Q48">
        <v>115</v>
      </c>
      <c r="S48" s="2">
        <v>33755</v>
      </c>
      <c r="T48">
        <v>141</v>
      </c>
      <c r="V48" s="2">
        <v>33755</v>
      </c>
      <c r="W48">
        <v>82</v>
      </c>
      <c r="Y48" s="2">
        <v>38291</v>
      </c>
      <c r="Z48">
        <v>51.1</v>
      </c>
      <c r="AB48" s="2">
        <v>36646</v>
      </c>
      <c r="AC48">
        <v>42.5</v>
      </c>
      <c r="AE48" s="2">
        <v>36646</v>
      </c>
      <c r="AF48">
        <v>16.100000000000001</v>
      </c>
    </row>
    <row r="49" spans="1:32" x14ac:dyDescent="0.3">
      <c r="A49" s="2">
        <v>33785</v>
      </c>
      <c r="B49">
        <v>100</v>
      </c>
      <c r="D49" s="2">
        <v>33785</v>
      </c>
      <c r="E49">
        <v>125</v>
      </c>
      <c r="G49" s="2">
        <v>33785</v>
      </c>
      <c r="H49">
        <v>114</v>
      </c>
      <c r="J49" s="2">
        <v>41639</v>
      </c>
      <c r="K49">
        <v>106</v>
      </c>
      <c r="M49" s="2">
        <v>41639</v>
      </c>
      <c r="N49">
        <v>117</v>
      </c>
      <c r="P49" s="2">
        <v>41639</v>
      </c>
      <c r="Q49">
        <v>111</v>
      </c>
      <c r="S49" s="2">
        <v>33785</v>
      </c>
      <c r="T49">
        <v>146</v>
      </c>
      <c r="V49" s="2">
        <v>33785</v>
      </c>
      <c r="W49">
        <v>87</v>
      </c>
      <c r="Y49" s="2">
        <v>38321</v>
      </c>
      <c r="Z49">
        <v>54.5</v>
      </c>
      <c r="AB49" s="2">
        <v>36677</v>
      </c>
      <c r="AC49">
        <v>41.9</v>
      </c>
      <c r="AE49" s="2">
        <v>36677</v>
      </c>
      <c r="AF49">
        <v>15.7</v>
      </c>
    </row>
    <row r="50" spans="1:32" x14ac:dyDescent="0.3">
      <c r="A50" s="2">
        <v>33816</v>
      </c>
      <c r="B50">
        <v>96</v>
      </c>
      <c r="D50" s="2">
        <v>33816</v>
      </c>
      <c r="E50">
        <v>125</v>
      </c>
      <c r="G50" s="2">
        <v>33816</v>
      </c>
      <c r="H50">
        <v>114</v>
      </c>
      <c r="J50" s="2">
        <v>41670</v>
      </c>
      <c r="K50">
        <v>113</v>
      </c>
      <c r="M50" s="2">
        <v>41670</v>
      </c>
      <c r="N50">
        <v>126</v>
      </c>
      <c r="P50" s="2">
        <v>41670</v>
      </c>
      <c r="Q50">
        <v>122</v>
      </c>
      <c r="S50" s="2">
        <v>33816</v>
      </c>
      <c r="T50">
        <v>139</v>
      </c>
      <c r="V50" s="2">
        <v>33816</v>
      </c>
      <c r="W50">
        <v>77</v>
      </c>
      <c r="Y50" s="2">
        <v>38352</v>
      </c>
      <c r="Z50">
        <v>55</v>
      </c>
      <c r="AB50" s="2">
        <v>36707</v>
      </c>
      <c r="AC50">
        <v>40.799999999999997</v>
      </c>
      <c r="AE50" s="2">
        <v>36707</v>
      </c>
      <c r="AF50">
        <v>17.8</v>
      </c>
    </row>
    <row r="51" spans="1:32" x14ac:dyDescent="0.3">
      <c r="A51" s="2">
        <v>33847</v>
      </c>
      <c r="B51">
        <v>91</v>
      </c>
      <c r="D51" s="2">
        <v>33847</v>
      </c>
      <c r="E51">
        <v>121</v>
      </c>
      <c r="G51" s="2">
        <v>33847</v>
      </c>
      <c r="H51">
        <v>108</v>
      </c>
      <c r="J51" s="2">
        <v>41698</v>
      </c>
      <c r="K51">
        <v>109</v>
      </c>
      <c r="M51" s="2">
        <v>41698</v>
      </c>
      <c r="N51">
        <v>126</v>
      </c>
      <c r="P51" s="2">
        <v>41698</v>
      </c>
      <c r="Q51">
        <v>122</v>
      </c>
      <c r="S51" s="2">
        <v>33847</v>
      </c>
      <c r="T51">
        <v>142</v>
      </c>
      <c r="V51" s="2">
        <v>33847</v>
      </c>
      <c r="W51">
        <v>74</v>
      </c>
      <c r="Y51" s="2">
        <v>38383</v>
      </c>
      <c r="Z51">
        <v>53.1</v>
      </c>
      <c r="AB51" s="2">
        <v>36738</v>
      </c>
      <c r="AC51">
        <v>41.4</v>
      </c>
      <c r="AE51" s="2">
        <v>36738</v>
      </c>
      <c r="AF51">
        <v>18.5</v>
      </c>
    </row>
    <row r="52" spans="1:32" x14ac:dyDescent="0.3">
      <c r="A52" s="2">
        <v>33877</v>
      </c>
      <c r="B52">
        <v>102</v>
      </c>
      <c r="D52" s="2">
        <v>33877</v>
      </c>
      <c r="E52">
        <v>123</v>
      </c>
      <c r="G52" s="2">
        <v>33877</v>
      </c>
      <c r="H52">
        <v>115</v>
      </c>
      <c r="J52" s="2">
        <v>41729</v>
      </c>
      <c r="K52">
        <v>103</v>
      </c>
      <c r="M52" s="2">
        <v>41729</v>
      </c>
      <c r="N52">
        <v>128</v>
      </c>
      <c r="P52" s="2">
        <v>41729</v>
      </c>
      <c r="Q52">
        <v>115</v>
      </c>
      <c r="S52" s="2">
        <v>33877</v>
      </c>
      <c r="T52">
        <v>142</v>
      </c>
      <c r="V52" s="2">
        <v>33877</v>
      </c>
      <c r="W52">
        <v>81</v>
      </c>
      <c r="Y52" s="2">
        <v>38411</v>
      </c>
      <c r="Z52">
        <v>50.8</v>
      </c>
      <c r="AB52" s="2">
        <v>36769</v>
      </c>
      <c r="AC52">
        <v>42.8</v>
      </c>
      <c r="AE52" s="2">
        <v>36769</v>
      </c>
      <c r="AF52">
        <v>16.899999999999999</v>
      </c>
    </row>
    <row r="53" spans="1:32" x14ac:dyDescent="0.3">
      <c r="A53" s="2">
        <v>33908</v>
      </c>
      <c r="B53">
        <v>90</v>
      </c>
      <c r="D53" s="2">
        <v>33908</v>
      </c>
      <c r="E53">
        <v>121</v>
      </c>
      <c r="G53" s="2">
        <v>33908</v>
      </c>
      <c r="H53">
        <v>106</v>
      </c>
      <c r="J53" s="2">
        <v>41759</v>
      </c>
      <c r="K53">
        <v>112</v>
      </c>
      <c r="M53" s="2">
        <v>41759</v>
      </c>
      <c r="N53">
        <v>123</v>
      </c>
      <c r="P53" s="2">
        <v>41759</v>
      </c>
      <c r="Q53">
        <v>121</v>
      </c>
      <c r="S53" s="2">
        <v>33908</v>
      </c>
      <c r="T53">
        <v>144</v>
      </c>
      <c r="V53" s="2">
        <v>33908</v>
      </c>
      <c r="W53">
        <v>83</v>
      </c>
      <c r="Y53" s="2">
        <v>38442</v>
      </c>
      <c r="Z53">
        <v>50.5</v>
      </c>
      <c r="AB53" s="2">
        <v>36799</v>
      </c>
      <c r="AC53">
        <v>40</v>
      </c>
      <c r="AE53" s="2">
        <v>36799</v>
      </c>
      <c r="AF53">
        <v>17.2</v>
      </c>
    </row>
    <row r="54" spans="1:32" x14ac:dyDescent="0.3">
      <c r="A54" s="2">
        <v>33938</v>
      </c>
      <c r="B54">
        <v>109</v>
      </c>
      <c r="D54" s="2">
        <v>33938</v>
      </c>
      <c r="E54">
        <v>124</v>
      </c>
      <c r="G54" s="2">
        <v>33938</v>
      </c>
      <c r="H54">
        <v>125</v>
      </c>
      <c r="J54" s="2">
        <v>41790</v>
      </c>
      <c r="K54">
        <v>119</v>
      </c>
      <c r="M54" s="2">
        <v>41790</v>
      </c>
      <c r="N54">
        <v>127</v>
      </c>
      <c r="P54" s="2">
        <v>41790</v>
      </c>
      <c r="Q54">
        <v>127</v>
      </c>
      <c r="S54" s="2">
        <v>33938</v>
      </c>
      <c r="T54">
        <v>151</v>
      </c>
      <c r="V54" s="2">
        <v>33938</v>
      </c>
      <c r="W54">
        <v>87</v>
      </c>
      <c r="Y54" s="2">
        <v>38472</v>
      </c>
      <c r="Z54">
        <v>48.7</v>
      </c>
      <c r="AB54" s="2">
        <v>36830</v>
      </c>
      <c r="AC54">
        <v>40.200000000000003</v>
      </c>
      <c r="AE54" s="2">
        <v>36830</v>
      </c>
      <c r="AF54">
        <v>16.3</v>
      </c>
    </row>
    <row r="55" spans="1:32" x14ac:dyDescent="0.3">
      <c r="A55" s="2">
        <v>33969</v>
      </c>
      <c r="B55">
        <v>99</v>
      </c>
      <c r="D55" s="2">
        <v>33969</v>
      </c>
      <c r="E55">
        <v>131</v>
      </c>
      <c r="G55" s="2">
        <v>33969</v>
      </c>
      <c r="H55">
        <v>120</v>
      </c>
      <c r="J55" s="2">
        <v>41820</v>
      </c>
      <c r="K55">
        <v>102</v>
      </c>
      <c r="M55" s="2">
        <v>41820</v>
      </c>
      <c r="N55">
        <v>125</v>
      </c>
      <c r="P55" s="2">
        <v>41820</v>
      </c>
      <c r="Q55">
        <v>116</v>
      </c>
      <c r="S55" s="2">
        <v>33969</v>
      </c>
      <c r="T55">
        <v>154</v>
      </c>
      <c r="V55" s="2">
        <v>33969</v>
      </c>
      <c r="W55">
        <v>86</v>
      </c>
      <c r="Y55" s="2">
        <v>38503</v>
      </c>
      <c r="Z55">
        <v>51.9</v>
      </c>
      <c r="AB55" s="2">
        <v>36860</v>
      </c>
      <c r="AC55">
        <v>43.2</v>
      </c>
      <c r="AE55" s="2">
        <v>36860</v>
      </c>
      <c r="AF55">
        <v>16.899999999999999</v>
      </c>
    </row>
    <row r="56" spans="1:32" x14ac:dyDescent="0.3">
      <c r="A56" s="2">
        <v>34000</v>
      </c>
      <c r="B56">
        <v>110</v>
      </c>
      <c r="D56" s="2">
        <v>34000</v>
      </c>
      <c r="E56">
        <v>127</v>
      </c>
      <c r="G56" s="2">
        <v>34000</v>
      </c>
      <c r="H56">
        <v>122</v>
      </c>
      <c r="J56" s="2">
        <v>41851</v>
      </c>
      <c r="K56">
        <v>107</v>
      </c>
      <c r="M56" s="2">
        <v>41851</v>
      </c>
      <c r="N56">
        <v>123</v>
      </c>
      <c r="P56" s="2">
        <v>41851</v>
      </c>
      <c r="Q56">
        <v>117</v>
      </c>
      <c r="S56" s="2">
        <v>34000</v>
      </c>
      <c r="T56">
        <v>153</v>
      </c>
      <c r="V56" s="2">
        <v>34000</v>
      </c>
      <c r="W56">
        <v>85</v>
      </c>
      <c r="Y56" s="2">
        <v>38533</v>
      </c>
      <c r="Z56">
        <v>54.1</v>
      </c>
      <c r="AB56" s="2">
        <v>36891</v>
      </c>
      <c r="AC56">
        <v>42.3</v>
      </c>
      <c r="AE56" s="2">
        <v>36891</v>
      </c>
      <c r="AF56">
        <v>15.9</v>
      </c>
    </row>
    <row r="57" spans="1:32" x14ac:dyDescent="0.3">
      <c r="A57" s="2">
        <v>34028</v>
      </c>
      <c r="B57">
        <v>100</v>
      </c>
      <c r="D57" s="2">
        <v>34028</v>
      </c>
      <c r="E57">
        <v>125</v>
      </c>
      <c r="G57" s="2">
        <v>34028</v>
      </c>
      <c r="H57">
        <v>117</v>
      </c>
      <c r="J57" s="2">
        <v>41882</v>
      </c>
      <c r="K57">
        <v>115</v>
      </c>
      <c r="M57" s="2">
        <v>41882</v>
      </c>
      <c r="N57">
        <v>131</v>
      </c>
      <c r="P57" s="2">
        <v>41882</v>
      </c>
      <c r="Q57">
        <v>127</v>
      </c>
      <c r="S57" s="2">
        <v>34028</v>
      </c>
      <c r="T57">
        <v>142</v>
      </c>
      <c r="V57" s="2">
        <v>34028</v>
      </c>
      <c r="W57">
        <v>82</v>
      </c>
      <c r="Y57" s="2">
        <v>38564</v>
      </c>
      <c r="Z57">
        <v>51.9</v>
      </c>
      <c r="AB57" s="2">
        <v>36922</v>
      </c>
      <c r="AC57">
        <v>40.9</v>
      </c>
      <c r="AE57" s="2">
        <v>36922</v>
      </c>
      <c r="AF57">
        <v>16.3</v>
      </c>
    </row>
    <row r="58" spans="1:32" x14ac:dyDescent="0.3">
      <c r="A58" s="2">
        <v>34059</v>
      </c>
      <c r="B58">
        <v>111</v>
      </c>
      <c r="D58" s="2">
        <v>34059</v>
      </c>
      <c r="E58">
        <v>119</v>
      </c>
      <c r="G58" s="2">
        <v>34059</v>
      </c>
      <c r="H58">
        <v>117</v>
      </c>
      <c r="J58" s="2">
        <v>41912</v>
      </c>
      <c r="K58">
        <v>104</v>
      </c>
      <c r="M58" s="2">
        <v>41912</v>
      </c>
      <c r="N58">
        <v>133</v>
      </c>
      <c r="P58" s="2">
        <v>41912</v>
      </c>
      <c r="Q58">
        <v>121</v>
      </c>
      <c r="S58" s="2">
        <v>34059</v>
      </c>
      <c r="T58">
        <v>139</v>
      </c>
      <c r="V58" s="2">
        <v>34059</v>
      </c>
      <c r="W58">
        <v>80</v>
      </c>
      <c r="Y58" s="2">
        <v>38595</v>
      </c>
      <c r="Z58">
        <v>49.8</v>
      </c>
      <c r="AB58" s="2">
        <v>36950</v>
      </c>
      <c r="AC58">
        <v>41.4</v>
      </c>
      <c r="AE58" s="2">
        <v>36950</v>
      </c>
      <c r="AF58">
        <v>19.100000000000001</v>
      </c>
    </row>
    <row r="59" spans="1:32" x14ac:dyDescent="0.3">
      <c r="A59" s="2">
        <v>34089</v>
      </c>
      <c r="B59">
        <v>104</v>
      </c>
      <c r="D59" s="2">
        <v>34089</v>
      </c>
      <c r="E59">
        <v>120</v>
      </c>
      <c r="G59" s="2">
        <v>34089</v>
      </c>
      <c r="H59">
        <v>115</v>
      </c>
      <c r="J59" s="2">
        <v>41943</v>
      </c>
      <c r="K59">
        <v>116</v>
      </c>
      <c r="M59" s="2">
        <v>41943</v>
      </c>
      <c r="N59">
        <v>135</v>
      </c>
      <c r="P59" s="2">
        <v>41943</v>
      </c>
      <c r="Q59">
        <v>127</v>
      </c>
      <c r="S59" s="2">
        <v>34089</v>
      </c>
      <c r="T59">
        <v>140</v>
      </c>
      <c r="V59" s="2">
        <v>34089</v>
      </c>
      <c r="W59">
        <v>75</v>
      </c>
      <c r="Y59" s="2">
        <v>38625</v>
      </c>
      <c r="Z59">
        <v>49.3</v>
      </c>
      <c r="AB59" s="2">
        <v>36981</v>
      </c>
      <c r="AC59">
        <v>41</v>
      </c>
      <c r="AE59" s="2">
        <v>36981</v>
      </c>
      <c r="AF59">
        <v>18</v>
      </c>
    </row>
    <row r="60" spans="1:32" x14ac:dyDescent="0.3">
      <c r="A60" s="2">
        <v>34120</v>
      </c>
      <c r="B60">
        <v>103</v>
      </c>
      <c r="D60" s="2">
        <v>34120</v>
      </c>
      <c r="E60">
        <v>115</v>
      </c>
      <c r="G60" s="2">
        <v>34120</v>
      </c>
      <c r="H60">
        <v>112</v>
      </c>
      <c r="J60" s="2">
        <v>41973</v>
      </c>
      <c r="K60">
        <v>115</v>
      </c>
      <c r="M60" s="2">
        <v>41973</v>
      </c>
      <c r="N60">
        <v>133</v>
      </c>
      <c r="P60" s="2">
        <v>41973</v>
      </c>
      <c r="Q60">
        <v>127</v>
      </c>
      <c r="S60" s="2">
        <v>34120</v>
      </c>
      <c r="T60">
        <v>142</v>
      </c>
      <c r="V60" s="2">
        <v>34120</v>
      </c>
      <c r="W60">
        <v>82</v>
      </c>
      <c r="Y60" s="2">
        <v>38656</v>
      </c>
      <c r="Z60">
        <v>49.6</v>
      </c>
      <c r="AB60" s="2">
        <v>37011</v>
      </c>
      <c r="AC60">
        <v>39.6</v>
      </c>
      <c r="AE60" s="2">
        <v>37011</v>
      </c>
      <c r="AF60">
        <v>18.100000000000001</v>
      </c>
    </row>
    <row r="61" spans="1:32" x14ac:dyDescent="0.3">
      <c r="A61" s="2">
        <v>34150</v>
      </c>
      <c r="B61">
        <v>108</v>
      </c>
      <c r="D61" s="2">
        <v>34150</v>
      </c>
      <c r="E61">
        <v>117</v>
      </c>
      <c r="G61" s="2">
        <v>34150</v>
      </c>
      <c r="H61">
        <v>116</v>
      </c>
      <c r="J61" s="2">
        <v>42004</v>
      </c>
      <c r="K61">
        <v>127</v>
      </c>
      <c r="M61" s="2">
        <v>42004</v>
      </c>
      <c r="N61">
        <v>137</v>
      </c>
      <c r="P61" s="2">
        <v>42004</v>
      </c>
      <c r="Q61">
        <v>137</v>
      </c>
      <c r="S61" s="2">
        <v>34150</v>
      </c>
      <c r="T61">
        <v>136</v>
      </c>
      <c r="V61" s="2">
        <v>34150</v>
      </c>
      <c r="W61">
        <v>75</v>
      </c>
      <c r="Y61" s="2">
        <v>38686</v>
      </c>
      <c r="Z61">
        <v>51.7</v>
      </c>
      <c r="AB61" s="2">
        <v>37042</v>
      </c>
      <c r="AC61">
        <v>42.4</v>
      </c>
      <c r="AE61" s="2">
        <v>37042</v>
      </c>
      <c r="AF61">
        <v>18.3</v>
      </c>
    </row>
    <row r="62" spans="1:32" x14ac:dyDescent="0.3">
      <c r="A62" s="2">
        <v>34181</v>
      </c>
      <c r="B62">
        <v>102</v>
      </c>
      <c r="D62" s="2">
        <v>34181</v>
      </c>
      <c r="E62">
        <v>112</v>
      </c>
      <c r="G62" s="2">
        <v>34181</v>
      </c>
      <c r="H62">
        <v>112</v>
      </c>
      <c r="J62" s="2">
        <v>42035</v>
      </c>
      <c r="K62">
        <v>126</v>
      </c>
      <c r="M62" s="2">
        <v>42035</v>
      </c>
      <c r="N62">
        <v>140</v>
      </c>
      <c r="P62" s="2">
        <v>42035</v>
      </c>
      <c r="Q62">
        <v>137</v>
      </c>
      <c r="S62" s="2">
        <v>34181</v>
      </c>
      <c r="T62">
        <v>135</v>
      </c>
      <c r="V62" s="2">
        <v>34181</v>
      </c>
      <c r="W62">
        <v>79</v>
      </c>
      <c r="Y62" s="2">
        <v>38717</v>
      </c>
      <c r="Z62">
        <v>56</v>
      </c>
      <c r="AB62" s="2">
        <v>37072</v>
      </c>
      <c r="AC62">
        <v>41</v>
      </c>
      <c r="AE62" s="2">
        <v>37072</v>
      </c>
      <c r="AF62">
        <v>18.100000000000001</v>
      </c>
    </row>
    <row r="63" spans="1:32" x14ac:dyDescent="0.3">
      <c r="A63" s="2">
        <v>34212</v>
      </c>
      <c r="B63">
        <v>96</v>
      </c>
      <c r="D63" s="2">
        <v>34212</v>
      </c>
      <c r="E63">
        <v>114</v>
      </c>
      <c r="G63" s="2">
        <v>34212</v>
      </c>
      <c r="H63">
        <v>105</v>
      </c>
      <c r="J63" s="2">
        <v>42063</v>
      </c>
      <c r="K63">
        <v>126</v>
      </c>
      <c r="M63" s="2">
        <v>42063</v>
      </c>
      <c r="N63">
        <v>140</v>
      </c>
      <c r="P63" s="2">
        <v>42063</v>
      </c>
      <c r="Q63">
        <v>137</v>
      </c>
      <c r="S63" s="2">
        <v>34212</v>
      </c>
      <c r="T63">
        <v>139</v>
      </c>
      <c r="V63" s="2">
        <v>34212</v>
      </c>
      <c r="W63">
        <v>79</v>
      </c>
      <c r="Y63" s="2">
        <v>38748</v>
      </c>
      <c r="Z63">
        <v>49.2</v>
      </c>
      <c r="AB63" s="2">
        <v>37103</v>
      </c>
      <c r="AC63">
        <v>40.4</v>
      </c>
      <c r="AE63" s="2">
        <v>37103</v>
      </c>
      <c r="AF63">
        <v>19.7</v>
      </c>
    </row>
    <row r="64" spans="1:32" x14ac:dyDescent="0.3">
      <c r="A64" s="2">
        <v>34242</v>
      </c>
      <c r="B64">
        <v>104</v>
      </c>
      <c r="D64" s="2">
        <v>34242</v>
      </c>
      <c r="E64">
        <v>114</v>
      </c>
      <c r="G64" s="2">
        <v>34242</v>
      </c>
      <c r="H64">
        <v>113</v>
      </c>
      <c r="J64" s="2">
        <v>42094</v>
      </c>
      <c r="K64">
        <v>114</v>
      </c>
      <c r="M64" s="2">
        <v>42094</v>
      </c>
      <c r="N64">
        <v>139</v>
      </c>
      <c r="P64" s="2">
        <v>42094</v>
      </c>
      <c r="Q64">
        <v>128</v>
      </c>
      <c r="S64" s="2">
        <v>34242</v>
      </c>
      <c r="T64">
        <v>145</v>
      </c>
      <c r="V64" s="2">
        <v>34242</v>
      </c>
      <c r="W64">
        <v>82</v>
      </c>
      <c r="Y64" s="2">
        <v>38776</v>
      </c>
      <c r="Z64">
        <v>49.6</v>
      </c>
      <c r="AB64" s="2">
        <v>37134</v>
      </c>
      <c r="AC64">
        <v>42.3</v>
      </c>
      <c r="AE64" s="2">
        <v>37134</v>
      </c>
      <c r="AF64">
        <v>18.8</v>
      </c>
    </row>
    <row r="65" spans="1:32" x14ac:dyDescent="0.3">
      <c r="A65" s="2">
        <v>34273</v>
      </c>
      <c r="B65">
        <v>104</v>
      </c>
      <c r="D65" s="2">
        <v>34273</v>
      </c>
      <c r="E65">
        <v>119</v>
      </c>
      <c r="G65" s="2">
        <v>34273</v>
      </c>
      <c r="H65">
        <v>114</v>
      </c>
      <c r="J65" s="2">
        <v>42124</v>
      </c>
      <c r="K65">
        <v>124</v>
      </c>
      <c r="M65" s="2">
        <v>42124</v>
      </c>
      <c r="N65">
        <v>137</v>
      </c>
      <c r="P65" s="2">
        <v>42124</v>
      </c>
      <c r="Q65">
        <v>135</v>
      </c>
      <c r="S65" s="2">
        <v>34273</v>
      </c>
      <c r="T65">
        <v>144</v>
      </c>
      <c r="V65" s="2">
        <v>34273</v>
      </c>
      <c r="W65">
        <v>76</v>
      </c>
      <c r="Y65" s="2">
        <v>38807</v>
      </c>
      <c r="Z65">
        <v>49.8</v>
      </c>
      <c r="AB65" s="2">
        <v>37164</v>
      </c>
      <c r="AC65">
        <v>40.200000000000003</v>
      </c>
      <c r="AE65" s="2">
        <v>37164</v>
      </c>
      <c r="AF65">
        <v>19.8</v>
      </c>
    </row>
    <row r="66" spans="1:32" x14ac:dyDescent="0.3">
      <c r="A66" s="2">
        <v>34303</v>
      </c>
      <c r="B66">
        <v>107</v>
      </c>
      <c r="D66" s="2">
        <v>34303</v>
      </c>
      <c r="E66">
        <v>121</v>
      </c>
      <c r="G66" s="2">
        <v>34303</v>
      </c>
      <c r="H66">
        <v>118</v>
      </c>
      <c r="J66" s="2">
        <v>42155</v>
      </c>
      <c r="K66">
        <v>126</v>
      </c>
      <c r="M66" s="2">
        <v>42155</v>
      </c>
      <c r="N66">
        <v>139</v>
      </c>
      <c r="P66" s="2">
        <v>42155</v>
      </c>
      <c r="Q66">
        <v>138</v>
      </c>
      <c r="S66" s="2">
        <v>34303</v>
      </c>
      <c r="T66">
        <v>146</v>
      </c>
      <c r="V66" s="2">
        <v>34303</v>
      </c>
      <c r="W66">
        <v>77</v>
      </c>
      <c r="Y66" s="2">
        <v>38837</v>
      </c>
      <c r="Z66">
        <v>47.7</v>
      </c>
      <c r="AB66" s="2">
        <v>37195</v>
      </c>
      <c r="AC66">
        <v>39.700000000000003</v>
      </c>
      <c r="AE66" s="2">
        <v>37195</v>
      </c>
      <c r="AF66">
        <v>17.100000000000001</v>
      </c>
    </row>
    <row r="67" spans="1:32" x14ac:dyDescent="0.3">
      <c r="A67" s="2">
        <v>34334</v>
      </c>
      <c r="B67">
        <v>113</v>
      </c>
      <c r="D67" s="2">
        <v>34334</v>
      </c>
      <c r="E67">
        <v>122</v>
      </c>
      <c r="G67" s="2">
        <v>34334</v>
      </c>
      <c r="H67">
        <v>124</v>
      </c>
      <c r="J67" s="2">
        <v>42185</v>
      </c>
      <c r="K67">
        <v>129</v>
      </c>
      <c r="M67" s="2">
        <v>42185</v>
      </c>
      <c r="N67">
        <v>138</v>
      </c>
      <c r="P67" s="2">
        <v>42185</v>
      </c>
      <c r="Q67">
        <v>137</v>
      </c>
      <c r="S67" s="2">
        <v>34334</v>
      </c>
      <c r="T67">
        <v>148</v>
      </c>
      <c r="V67" s="2">
        <v>34334</v>
      </c>
      <c r="W67">
        <v>81</v>
      </c>
      <c r="Y67" s="2">
        <v>38868</v>
      </c>
      <c r="Z67">
        <v>46.9</v>
      </c>
      <c r="AB67" s="2">
        <v>37225</v>
      </c>
      <c r="AC67">
        <v>40.700000000000003</v>
      </c>
      <c r="AE67" s="2">
        <v>37225</v>
      </c>
      <c r="AF67">
        <v>19.5</v>
      </c>
    </row>
    <row r="68" spans="1:32" x14ac:dyDescent="0.3">
      <c r="A68" s="2">
        <v>34365</v>
      </c>
      <c r="B68">
        <v>115</v>
      </c>
      <c r="D68" s="2">
        <v>34365</v>
      </c>
      <c r="E68">
        <v>123</v>
      </c>
      <c r="G68" s="2">
        <v>34365</v>
      </c>
      <c r="H68">
        <v>127</v>
      </c>
      <c r="J68" s="2">
        <v>42216</v>
      </c>
      <c r="K68">
        <v>121</v>
      </c>
      <c r="M68" s="2">
        <v>42216</v>
      </c>
      <c r="N68">
        <v>135</v>
      </c>
      <c r="P68" s="2">
        <v>42216</v>
      </c>
      <c r="Q68">
        <v>130</v>
      </c>
      <c r="S68" s="2">
        <v>34365</v>
      </c>
      <c r="T68">
        <v>139</v>
      </c>
      <c r="V68" s="2">
        <v>34365</v>
      </c>
      <c r="W68">
        <v>84</v>
      </c>
      <c r="Y68" s="2">
        <v>38898</v>
      </c>
      <c r="Z68">
        <v>52.1</v>
      </c>
      <c r="AB68" s="2">
        <v>37256</v>
      </c>
      <c r="AC68">
        <v>42.7</v>
      </c>
      <c r="AE68" s="2">
        <v>37256</v>
      </c>
      <c r="AF68">
        <v>19.100000000000001</v>
      </c>
    </row>
    <row r="69" spans="1:32" x14ac:dyDescent="0.3">
      <c r="A69" s="2">
        <v>34393</v>
      </c>
      <c r="B69">
        <v>114</v>
      </c>
      <c r="D69" s="2">
        <v>34393</v>
      </c>
      <c r="E69">
        <v>127</v>
      </c>
      <c r="G69" s="2">
        <v>34393</v>
      </c>
      <c r="H69">
        <v>126</v>
      </c>
      <c r="J69" s="2">
        <v>42247</v>
      </c>
      <c r="K69">
        <v>128</v>
      </c>
      <c r="M69" s="2">
        <v>42247</v>
      </c>
      <c r="N69">
        <v>139</v>
      </c>
      <c r="P69" s="2">
        <v>42247</v>
      </c>
      <c r="Q69">
        <v>139</v>
      </c>
      <c r="S69" s="2">
        <v>34393</v>
      </c>
      <c r="T69">
        <v>148</v>
      </c>
      <c r="V69" s="2">
        <v>34393</v>
      </c>
      <c r="W69">
        <v>88</v>
      </c>
      <c r="Y69" s="2">
        <v>38929</v>
      </c>
      <c r="Z69">
        <v>49.5</v>
      </c>
      <c r="AB69" s="2">
        <v>37287</v>
      </c>
      <c r="AC69">
        <v>45.7</v>
      </c>
      <c r="AE69" s="2">
        <v>37287</v>
      </c>
      <c r="AF69">
        <v>18.600000000000001</v>
      </c>
    </row>
    <row r="70" spans="1:32" x14ac:dyDescent="0.3">
      <c r="A70" s="2">
        <v>34424</v>
      </c>
      <c r="B70">
        <v>105</v>
      </c>
      <c r="D70" s="2">
        <v>34424</v>
      </c>
      <c r="E70">
        <v>125</v>
      </c>
      <c r="G70" s="2">
        <v>34424</v>
      </c>
      <c r="H70">
        <v>120</v>
      </c>
      <c r="J70" s="2">
        <v>42277</v>
      </c>
      <c r="K70">
        <v>119</v>
      </c>
      <c r="M70" s="2">
        <v>42277</v>
      </c>
      <c r="N70">
        <v>136</v>
      </c>
      <c r="P70" s="2">
        <v>42277</v>
      </c>
      <c r="Q70">
        <v>131</v>
      </c>
      <c r="S70" s="2">
        <v>34424</v>
      </c>
      <c r="T70">
        <v>140</v>
      </c>
      <c r="V70" s="2">
        <v>34424</v>
      </c>
      <c r="W70">
        <v>81</v>
      </c>
      <c r="Y70" s="2">
        <v>38960</v>
      </c>
      <c r="Z70">
        <v>50.5</v>
      </c>
      <c r="AB70" s="2">
        <v>37315</v>
      </c>
      <c r="AC70">
        <v>44.2</v>
      </c>
      <c r="AE70" s="2">
        <v>37315</v>
      </c>
      <c r="AF70">
        <v>20.100000000000001</v>
      </c>
    </row>
    <row r="71" spans="1:32" x14ac:dyDescent="0.3">
      <c r="A71" s="2">
        <v>34454</v>
      </c>
      <c r="B71">
        <v>116</v>
      </c>
      <c r="D71" s="2">
        <v>34454</v>
      </c>
      <c r="E71">
        <v>124</v>
      </c>
      <c r="G71" s="2">
        <v>34454</v>
      </c>
      <c r="H71">
        <v>125</v>
      </c>
      <c r="J71" s="2">
        <v>42308</v>
      </c>
      <c r="K71">
        <v>129</v>
      </c>
      <c r="M71" s="2">
        <v>42308</v>
      </c>
      <c r="N71">
        <v>138</v>
      </c>
      <c r="P71" s="2">
        <v>42308</v>
      </c>
      <c r="Q71">
        <v>139</v>
      </c>
      <c r="S71" s="2">
        <v>34454</v>
      </c>
      <c r="T71">
        <v>149</v>
      </c>
      <c r="V71" s="2">
        <v>34454</v>
      </c>
      <c r="W71">
        <v>81</v>
      </c>
      <c r="Y71" s="2">
        <v>38990</v>
      </c>
      <c r="Z71">
        <v>51.5</v>
      </c>
      <c r="AB71" s="2">
        <v>37346</v>
      </c>
      <c r="AC71">
        <v>42.1</v>
      </c>
      <c r="AE71" s="2">
        <v>37346</v>
      </c>
      <c r="AF71">
        <v>18.7</v>
      </c>
    </row>
    <row r="72" spans="1:32" x14ac:dyDescent="0.3">
      <c r="A72" s="2">
        <v>34485</v>
      </c>
      <c r="B72">
        <v>111</v>
      </c>
      <c r="D72" s="2">
        <v>34485</v>
      </c>
      <c r="E72">
        <v>123</v>
      </c>
      <c r="G72" s="2">
        <v>34485</v>
      </c>
      <c r="H72">
        <v>123</v>
      </c>
      <c r="J72" s="2">
        <v>42338</v>
      </c>
      <c r="K72">
        <v>124</v>
      </c>
      <c r="M72" s="2">
        <v>42338</v>
      </c>
      <c r="N72">
        <v>133</v>
      </c>
      <c r="P72" s="2">
        <v>42338</v>
      </c>
      <c r="Q72">
        <v>132</v>
      </c>
      <c r="S72" s="2">
        <v>34485</v>
      </c>
      <c r="T72">
        <v>138</v>
      </c>
      <c r="V72" s="2">
        <v>34485</v>
      </c>
      <c r="W72">
        <v>84</v>
      </c>
      <c r="Y72" s="2">
        <v>39021</v>
      </c>
      <c r="Z72">
        <v>54.8</v>
      </c>
      <c r="AB72" s="2">
        <v>37376</v>
      </c>
      <c r="AC72">
        <v>41.2</v>
      </c>
      <c r="AE72" s="2">
        <v>37376</v>
      </c>
      <c r="AF72">
        <v>19.5</v>
      </c>
    </row>
    <row r="73" spans="1:32" x14ac:dyDescent="0.3">
      <c r="A73" s="2">
        <v>34515</v>
      </c>
      <c r="B73">
        <v>111</v>
      </c>
      <c r="D73" s="2">
        <v>34515</v>
      </c>
      <c r="E73">
        <v>127</v>
      </c>
      <c r="G73" s="2">
        <v>34515</v>
      </c>
      <c r="H73">
        <v>123</v>
      </c>
      <c r="J73" s="2">
        <v>42369</v>
      </c>
      <c r="K73">
        <v>122</v>
      </c>
      <c r="M73" s="2">
        <v>42369</v>
      </c>
      <c r="N73">
        <v>138</v>
      </c>
      <c r="P73" s="2">
        <v>42369</v>
      </c>
      <c r="Q73">
        <v>132</v>
      </c>
      <c r="S73" s="2">
        <v>34515</v>
      </c>
      <c r="T73">
        <v>145</v>
      </c>
      <c r="V73" s="2">
        <v>34515</v>
      </c>
      <c r="W73">
        <v>82</v>
      </c>
      <c r="Y73" s="2">
        <v>39051</v>
      </c>
      <c r="Z73">
        <v>51.9</v>
      </c>
      <c r="AB73" s="2">
        <v>37407</v>
      </c>
      <c r="AC73">
        <v>41.5</v>
      </c>
      <c r="AE73" s="2">
        <v>37407</v>
      </c>
      <c r="AF73">
        <v>18.5</v>
      </c>
    </row>
    <row r="74" spans="1:32" x14ac:dyDescent="0.3">
      <c r="A74" s="2">
        <v>34546</v>
      </c>
      <c r="B74">
        <v>116</v>
      </c>
      <c r="D74" s="2">
        <v>34546</v>
      </c>
      <c r="E74">
        <v>121</v>
      </c>
      <c r="G74" s="2">
        <v>34546</v>
      </c>
      <c r="H74">
        <v>124</v>
      </c>
      <c r="J74" s="2">
        <v>42400</v>
      </c>
      <c r="K74">
        <v>121</v>
      </c>
      <c r="M74" s="2">
        <v>42400</v>
      </c>
      <c r="N74">
        <v>137</v>
      </c>
      <c r="P74" s="2">
        <v>42400</v>
      </c>
      <c r="Q74">
        <v>134</v>
      </c>
      <c r="S74" s="2">
        <v>34546</v>
      </c>
      <c r="T74">
        <v>141</v>
      </c>
      <c r="V74" s="2">
        <v>34546</v>
      </c>
      <c r="W74">
        <v>78</v>
      </c>
      <c r="Y74" s="2">
        <v>39082</v>
      </c>
      <c r="Z74">
        <v>52.3</v>
      </c>
      <c r="AB74" s="2">
        <v>37437</v>
      </c>
      <c r="AC74">
        <v>42.2</v>
      </c>
      <c r="AE74" s="2">
        <v>37437</v>
      </c>
      <c r="AF74">
        <v>21.2</v>
      </c>
    </row>
    <row r="75" spans="1:32" x14ac:dyDescent="0.3">
      <c r="A75" s="2">
        <v>34577</v>
      </c>
      <c r="B75">
        <v>117</v>
      </c>
      <c r="D75" s="2">
        <v>34577</v>
      </c>
      <c r="E75">
        <v>126</v>
      </c>
      <c r="G75" s="2">
        <v>34577</v>
      </c>
      <c r="H75">
        <v>129</v>
      </c>
      <c r="J75" s="2">
        <v>42429</v>
      </c>
      <c r="K75">
        <v>130</v>
      </c>
      <c r="M75" s="2">
        <v>42429</v>
      </c>
      <c r="N75">
        <v>144</v>
      </c>
      <c r="P75" s="2">
        <v>42429</v>
      </c>
      <c r="Q75">
        <v>140</v>
      </c>
      <c r="S75" s="2">
        <v>34577</v>
      </c>
      <c r="T75">
        <v>147</v>
      </c>
      <c r="V75" s="2">
        <v>34577</v>
      </c>
      <c r="W75">
        <v>79</v>
      </c>
      <c r="Y75" s="2">
        <v>39113</v>
      </c>
      <c r="Z75">
        <v>53.3</v>
      </c>
      <c r="AB75" s="2">
        <v>37468</v>
      </c>
      <c r="AC75">
        <v>43.4</v>
      </c>
      <c r="AE75" s="2">
        <v>37468</v>
      </c>
      <c r="AF75">
        <v>20.8</v>
      </c>
    </row>
    <row r="76" spans="1:32" x14ac:dyDescent="0.3">
      <c r="A76" s="2">
        <v>34607</v>
      </c>
      <c r="B76">
        <v>105</v>
      </c>
      <c r="D76" s="2">
        <v>34607</v>
      </c>
      <c r="E76">
        <v>130</v>
      </c>
      <c r="G76" s="2">
        <v>34607</v>
      </c>
      <c r="H76">
        <v>122</v>
      </c>
      <c r="J76" s="2">
        <v>42460</v>
      </c>
      <c r="K76">
        <v>128</v>
      </c>
      <c r="M76" s="2">
        <v>42460</v>
      </c>
      <c r="N76">
        <v>140</v>
      </c>
      <c r="P76" s="2">
        <v>42460</v>
      </c>
      <c r="Q76">
        <v>137</v>
      </c>
      <c r="S76" s="2">
        <v>34607</v>
      </c>
      <c r="T76">
        <v>149</v>
      </c>
      <c r="V76" s="2">
        <v>34607</v>
      </c>
      <c r="W76">
        <v>75</v>
      </c>
      <c r="Y76" s="2">
        <v>39141</v>
      </c>
      <c r="Z76">
        <v>50.6</v>
      </c>
      <c r="AB76" s="2">
        <v>37499</v>
      </c>
      <c r="AC76">
        <v>40.1</v>
      </c>
      <c r="AE76" s="2">
        <v>37499</v>
      </c>
      <c r="AF76">
        <v>21.1</v>
      </c>
    </row>
    <row r="77" spans="1:32" x14ac:dyDescent="0.3">
      <c r="A77" s="2">
        <v>34638</v>
      </c>
      <c r="B77">
        <v>108</v>
      </c>
      <c r="D77" s="2">
        <v>34638</v>
      </c>
      <c r="E77">
        <v>131</v>
      </c>
      <c r="G77" s="2">
        <v>34638</v>
      </c>
      <c r="H77">
        <v>125</v>
      </c>
      <c r="J77" s="2">
        <v>42490</v>
      </c>
      <c r="K77">
        <v>128</v>
      </c>
      <c r="M77" s="2">
        <v>42490</v>
      </c>
      <c r="N77">
        <v>138</v>
      </c>
      <c r="P77" s="2">
        <v>42490</v>
      </c>
      <c r="Q77">
        <v>137</v>
      </c>
      <c r="S77" s="2">
        <v>34638</v>
      </c>
      <c r="T77">
        <v>149</v>
      </c>
      <c r="V77" s="2">
        <v>34638</v>
      </c>
      <c r="W77">
        <v>77</v>
      </c>
      <c r="Y77" s="2">
        <v>39172</v>
      </c>
      <c r="Z77">
        <v>52.3</v>
      </c>
      <c r="AB77" s="2">
        <v>37529</v>
      </c>
      <c r="AC77">
        <v>39.799999999999997</v>
      </c>
      <c r="AE77" s="2">
        <v>37529</v>
      </c>
      <c r="AF77">
        <v>19</v>
      </c>
    </row>
    <row r="78" spans="1:32" x14ac:dyDescent="0.3">
      <c r="A78" s="2">
        <v>34668</v>
      </c>
      <c r="B78">
        <v>109</v>
      </c>
      <c r="D78" s="2">
        <v>34668</v>
      </c>
      <c r="E78">
        <v>124</v>
      </c>
      <c r="G78" s="2">
        <v>34668</v>
      </c>
      <c r="H78">
        <v>121</v>
      </c>
      <c r="J78" s="2">
        <v>42521</v>
      </c>
      <c r="K78">
        <v>132</v>
      </c>
      <c r="M78" s="2">
        <v>42521</v>
      </c>
      <c r="N78">
        <v>138</v>
      </c>
      <c r="P78" s="2">
        <v>42521</v>
      </c>
      <c r="Q78">
        <v>138</v>
      </c>
      <c r="S78" s="2">
        <v>34668</v>
      </c>
      <c r="T78">
        <v>145</v>
      </c>
      <c r="V78" s="2">
        <v>34668</v>
      </c>
      <c r="W78">
        <v>83</v>
      </c>
      <c r="Y78" s="2">
        <v>39202</v>
      </c>
      <c r="Z78">
        <v>53.2</v>
      </c>
      <c r="AB78" s="2">
        <v>37560</v>
      </c>
      <c r="AC78">
        <v>42.3</v>
      </c>
      <c r="AE78" s="2">
        <v>37560</v>
      </c>
      <c r="AF78">
        <v>21.9</v>
      </c>
    </row>
    <row r="79" spans="1:32" x14ac:dyDescent="0.3">
      <c r="A79" s="2">
        <v>34699</v>
      </c>
      <c r="B79">
        <v>113</v>
      </c>
      <c r="D79" s="2">
        <v>34699</v>
      </c>
      <c r="E79">
        <v>130</v>
      </c>
      <c r="G79" s="2">
        <v>34699</v>
      </c>
      <c r="H79">
        <v>128</v>
      </c>
      <c r="J79" s="2">
        <v>42551</v>
      </c>
      <c r="K79">
        <v>130</v>
      </c>
      <c r="M79" s="2">
        <v>42551</v>
      </c>
      <c r="N79">
        <v>138</v>
      </c>
      <c r="P79" s="2">
        <v>42551</v>
      </c>
      <c r="Q79">
        <v>137</v>
      </c>
      <c r="S79" s="2">
        <v>34699</v>
      </c>
      <c r="T79">
        <v>151</v>
      </c>
      <c r="V79" s="2">
        <v>34699</v>
      </c>
      <c r="W79">
        <v>80</v>
      </c>
      <c r="Y79" s="2">
        <v>39233</v>
      </c>
      <c r="Z79">
        <v>53</v>
      </c>
      <c r="AB79" s="2">
        <v>37590</v>
      </c>
      <c r="AC79">
        <v>42.8</v>
      </c>
      <c r="AE79" s="2">
        <v>37590</v>
      </c>
      <c r="AF79">
        <v>21.6</v>
      </c>
    </row>
    <row r="80" spans="1:32" x14ac:dyDescent="0.3">
      <c r="A80" s="2">
        <v>34730</v>
      </c>
      <c r="B80">
        <v>120</v>
      </c>
      <c r="D80" s="2">
        <v>34730</v>
      </c>
      <c r="E80">
        <v>127</v>
      </c>
      <c r="G80" s="2">
        <v>34730</v>
      </c>
      <c r="H80">
        <v>134</v>
      </c>
      <c r="J80" s="2">
        <v>42582</v>
      </c>
      <c r="K80">
        <v>118</v>
      </c>
      <c r="M80" s="2">
        <v>42582</v>
      </c>
      <c r="N80">
        <v>135</v>
      </c>
      <c r="P80" s="2">
        <v>42582</v>
      </c>
      <c r="Q80">
        <v>130</v>
      </c>
      <c r="S80" s="2">
        <v>34730</v>
      </c>
      <c r="T80">
        <v>152</v>
      </c>
      <c r="V80" s="2">
        <v>34730</v>
      </c>
      <c r="W80">
        <v>85</v>
      </c>
      <c r="Y80" s="2">
        <v>39263</v>
      </c>
      <c r="Z80">
        <v>50.2</v>
      </c>
      <c r="AB80" s="2">
        <v>37621</v>
      </c>
      <c r="AC80">
        <v>42.7</v>
      </c>
      <c r="AE80" s="2">
        <v>37621</v>
      </c>
      <c r="AF80">
        <v>22.2</v>
      </c>
    </row>
    <row r="81" spans="1:32" x14ac:dyDescent="0.3">
      <c r="A81" s="2">
        <v>34758</v>
      </c>
      <c r="B81">
        <v>119</v>
      </c>
      <c r="D81" s="2">
        <v>34758</v>
      </c>
      <c r="E81">
        <v>128</v>
      </c>
      <c r="G81" s="2">
        <v>34758</v>
      </c>
      <c r="H81">
        <v>129</v>
      </c>
      <c r="J81" s="2">
        <v>42613</v>
      </c>
      <c r="K81">
        <v>124</v>
      </c>
      <c r="M81" s="2">
        <v>42613</v>
      </c>
      <c r="N81">
        <v>137</v>
      </c>
      <c r="P81" s="2">
        <v>42613</v>
      </c>
      <c r="Q81">
        <v>134</v>
      </c>
      <c r="S81" s="2">
        <v>34758</v>
      </c>
      <c r="T81">
        <v>150</v>
      </c>
      <c r="V81" s="2">
        <v>34758</v>
      </c>
      <c r="W81">
        <v>83</v>
      </c>
      <c r="Y81" s="2">
        <v>39294</v>
      </c>
      <c r="Z81">
        <v>53.1</v>
      </c>
      <c r="AB81" s="2">
        <v>37652</v>
      </c>
      <c r="AC81">
        <v>41.6</v>
      </c>
      <c r="AE81" s="2">
        <v>37652</v>
      </c>
      <c r="AF81">
        <v>20.3</v>
      </c>
    </row>
    <row r="82" spans="1:32" x14ac:dyDescent="0.3">
      <c r="A82" s="2">
        <v>34789</v>
      </c>
      <c r="B82">
        <v>110</v>
      </c>
      <c r="D82" s="2">
        <v>34789</v>
      </c>
      <c r="E82">
        <v>119</v>
      </c>
      <c r="G82" s="2">
        <v>34789</v>
      </c>
      <c r="H82">
        <v>119</v>
      </c>
      <c r="J82" s="2">
        <v>42643</v>
      </c>
      <c r="K82">
        <v>123</v>
      </c>
      <c r="M82" s="2">
        <v>42643</v>
      </c>
      <c r="N82">
        <v>139</v>
      </c>
      <c r="P82" s="2">
        <v>42643</v>
      </c>
      <c r="Q82">
        <v>135</v>
      </c>
      <c r="S82" s="2">
        <v>34789</v>
      </c>
      <c r="T82">
        <v>149</v>
      </c>
      <c r="V82" s="2">
        <v>34789</v>
      </c>
      <c r="W82">
        <v>77</v>
      </c>
      <c r="Y82" s="2">
        <v>39325</v>
      </c>
      <c r="Z82">
        <v>48.8</v>
      </c>
      <c r="AB82" s="2">
        <v>37680</v>
      </c>
      <c r="AC82">
        <v>40.1</v>
      </c>
      <c r="AE82" s="2">
        <v>37680</v>
      </c>
      <c r="AF82">
        <v>22.3</v>
      </c>
    </row>
    <row r="83" spans="1:32" x14ac:dyDescent="0.3">
      <c r="A83" s="2">
        <v>34819</v>
      </c>
      <c r="B83">
        <v>116</v>
      </c>
      <c r="D83" s="2">
        <v>34819</v>
      </c>
      <c r="E83">
        <v>130</v>
      </c>
      <c r="G83" s="2">
        <v>34819</v>
      </c>
      <c r="H83">
        <v>130</v>
      </c>
      <c r="J83" s="2">
        <v>42674</v>
      </c>
      <c r="K83">
        <v>129</v>
      </c>
      <c r="M83" s="2">
        <v>42674</v>
      </c>
      <c r="N83">
        <v>144</v>
      </c>
      <c r="P83" s="2">
        <v>42674</v>
      </c>
      <c r="Q83">
        <v>139</v>
      </c>
      <c r="S83" s="2">
        <v>34819</v>
      </c>
      <c r="T83">
        <v>145</v>
      </c>
      <c r="V83" s="2">
        <v>34819</v>
      </c>
      <c r="W83">
        <v>85</v>
      </c>
      <c r="Y83" s="2">
        <v>39355</v>
      </c>
      <c r="Z83">
        <v>52.3</v>
      </c>
      <c r="AB83" s="2">
        <v>37711</v>
      </c>
      <c r="AC83">
        <v>41.2</v>
      </c>
      <c r="AE83" s="2">
        <v>37711</v>
      </c>
      <c r="AF83">
        <v>20.9</v>
      </c>
    </row>
    <row r="84" spans="1:32" x14ac:dyDescent="0.3">
      <c r="A84" s="2">
        <v>34850</v>
      </c>
      <c r="B84">
        <v>113</v>
      </c>
      <c r="D84" s="2">
        <v>34850</v>
      </c>
      <c r="E84">
        <v>125</v>
      </c>
      <c r="G84" s="2">
        <v>34850</v>
      </c>
      <c r="H84">
        <v>126</v>
      </c>
      <c r="J84" s="2">
        <v>42704</v>
      </c>
      <c r="K84">
        <v>126</v>
      </c>
      <c r="M84" s="2">
        <v>42704</v>
      </c>
      <c r="N84">
        <v>141</v>
      </c>
      <c r="P84" s="2">
        <v>42704</v>
      </c>
      <c r="Q84">
        <v>138</v>
      </c>
      <c r="S84" s="2">
        <v>34850</v>
      </c>
      <c r="T84">
        <v>148</v>
      </c>
      <c r="V84" s="2">
        <v>34850</v>
      </c>
      <c r="W84">
        <v>83</v>
      </c>
      <c r="Y84" s="2">
        <v>39386</v>
      </c>
      <c r="Z84">
        <v>52.8</v>
      </c>
      <c r="AB84" s="2">
        <v>37741</v>
      </c>
      <c r="AC84">
        <v>42.5</v>
      </c>
      <c r="AE84" s="2">
        <v>37741</v>
      </c>
      <c r="AF84">
        <v>21.2</v>
      </c>
    </row>
    <row r="85" spans="1:32" x14ac:dyDescent="0.3">
      <c r="A85" s="2">
        <v>34880</v>
      </c>
      <c r="B85">
        <v>116</v>
      </c>
      <c r="D85" s="2">
        <v>34880</v>
      </c>
      <c r="E85">
        <v>127</v>
      </c>
      <c r="G85" s="2">
        <v>34880</v>
      </c>
      <c r="H85">
        <v>128</v>
      </c>
      <c r="J85" s="2">
        <v>42735</v>
      </c>
      <c r="K85">
        <v>134</v>
      </c>
      <c r="M85" s="2">
        <v>42735</v>
      </c>
      <c r="N85">
        <v>141</v>
      </c>
      <c r="P85" s="2">
        <v>42735</v>
      </c>
      <c r="Q85">
        <v>144</v>
      </c>
      <c r="S85" s="2">
        <v>34880</v>
      </c>
      <c r="T85">
        <v>148</v>
      </c>
      <c r="V85" s="2">
        <v>34880</v>
      </c>
      <c r="W85">
        <v>81</v>
      </c>
      <c r="Y85" s="2">
        <v>39416</v>
      </c>
      <c r="Z85">
        <v>53</v>
      </c>
      <c r="AB85" s="2">
        <v>37772</v>
      </c>
      <c r="AC85">
        <v>41.9</v>
      </c>
      <c r="AE85" s="2">
        <v>37772</v>
      </c>
      <c r="AF85">
        <v>21.7</v>
      </c>
    </row>
    <row r="86" spans="1:32" x14ac:dyDescent="0.3">
      <c r="A86" s="2">
        <v>34911</v>
      </c>
      <c r="B86">
        <v>113</v>
      </c>
      <c r="D86" s="2">
        <v>34911</v>
      </c>
      <c r="E86">
        <v>130</v>
      </c>
      <c r="G86" s="2">
        <v>34911</v>
      </c>
      <c r="H86">
        <v>125</v>
      </c>
      <c r="J86" s="2">
        <v>42766</v>
      </c>
      <c r="K86">
        <v>132</v>
      </c>
      <c r="M86" s="2">
        <v>42766</v>
      </c>
      <c r="N86">
        <v>140</v>
      </c>
      <c r="P86" s="2">
        <v>42766</v>
      </c>
      <c r="Q86">
        <v>139</v>
      </c>
      <c r="S86" s="2">
        <v>34911</v>
      </c>
      <c r="T86">
        <v>147</v>
      </c>
      <c r="V86" s="2">
        <v>34911</v>
      </c>
      <c r="W86">
        <v>86</v>
      </c>
      <c r="Y86" s="2">
        <v>39447</v>
      </c>
      <c r="Z86">
        <v>51.5</v>
      </c>
      <c r="AB86" s="2">
        <v>37802</v>
      </c>
      <c r="AC86">
        <v>40.6</v>
      </c>
      <c r="AE86" s="2">
        <v>37802</v>
      </c>
      <c r="AF86">
        <v>20.9</v>
      </c>
    </row>
    <row r="87" spans="1:32" x14ac:dyDescent="0.3">
      <c r="A87" s="2">
        <v>34942</v>
      </c>
      <c r="B87">
        <v>123</v>
      </c>
      <c r="D87" s="2">
        <v>34942</v>
      </c>
      <c r="E87">
        <v>127</v>
      </c>
      <c r="G87" s="2">
        <v>34942</v>
      </c>
      <c r="H87">
        <v>133</v>
      </c>
      <c r="J87" s="2">
        <v>42794</v>
      </c>
      <c r="K87">
        <v>138</v>
      </c>
      <c r="M87" s="2">
        <v>42794</v>
      </c>
      <c r="N87">
        <v>140</v>
      </c>
      <c r="P87" s="2">
        <v>42794</v>
      </c>
      <c r="Q87">
        <v>144</v>
      </c>
      <c r="S87" s="2">
        <v>34942</v>
      </c>
      <c r="T87">
        <v>148</v>
      </c>
      <c r="V87" s="2">
        <v>34942</v>
      </c>
      <c r="W87">
        <v>85</v>
      </c>
      <c r="Y87" s="2">
        <v>39478</v>
      </c>
      <c r="Z87">
        <v>50.7</v>
      </c>
      <c r="AB87" s="2">
        <v>37833</v>
      </c>
      <c r="AC87">
        <v>43.1</v>
      </c>
      <c r="AE87" s="2">
        <v>37833</v>
      </c>
      <c r="AF87">
        <v>20.7</v>
      </c>
    </row>
    <row r="88" spans="1:32" x14ac:dyDescent="0.3">
      <c r="A88" s="2">
        <v>34972</v>
      </c>
      <c r="B88">
        <v>112</v>
      </c>
      <c r="D88" s="2">
        <v>34972</v>
      </c>
      <c r="E88">
        <v>120</v>
      </c>
      <c r="G88" s="2">
        <v>34972</v>
      </c>
      <c r="H88">
        <v>121</v>
      </c>
      <c r="J88" s="2">
        <v>42825</v>
      </c>
      <c r="K88">
        <v>140</v>
      </c>
      <c r="M88" s="2">
        <v>42825</v>
      </c>
      <c r="N88">
        <v>139</v>
      </c>
      <c r="P88" s="2">
        <v>42825</v>
      </c>
      <c r="Q88">
        <v>146</v>
      </c>
      <c r="S88" s="2">
        <v>34972</v>
      </c>
      <c r="T88">
        <v>140</v>
      </c>
      <c r="V88" s="2">
        <v>34972</v>
      </c>
      <c r="W88">
        <v>81</v>
      </c>
      <c r="Y88" s="2">
        <v>39507</v>
      </c>
      <c r="Z88">
        <v>45.8</v>
      </c>
      <c r="AB88" s="2">
        <v>37864</v>
      </c>
      <c r="AC88">
        <v>40.700000000000003</v>
      </c>
      <c r="AE88" s="2">
        <v>37864</v>
      </c>
      <c r="AF88">
        <v>20</v>
      </c>
    </row>
    <row r="89" spans="1:32" x14ac:dyDescent="0.3">
      <c r="A89" s="2">
        <v>35003</v>
      </c>
      <c r="B89">
        <v>111</v>
      </c>
      <c r="D89" s="2">
        <v>35003</v>
      </c>
      <c r="E89">
        <v>120</v>
      </c>
      <c r="G89" s="2">
        <v>35003</v>
      </c>
      <c r="H89">
        <v>122</v>
      </c>
      <c r="J89" s="2">
        <v>42855</v>
      </c>
      <c r="K89">
        <v>144</v>
      </c>
      <c r="M89" s="2">
        <v>42855</v>
      </c>
      <c r="N89">
        <v>141</v>
      </c>
      <c r="P89" s="2">
        <v>42855</v>
      </c>
      <c r="Q89">
        <v>148</v>
      </c>
      <c r="S89" s="2">
        <v>35003</v>
      </c>
      <c r="T89">
        <v>145</v>
      </c>
      <c r="V89" s="2">
        <v>35003</v>
      </c>
      <c r="W89">
        <v>81</v>
      </c>
      <c r="Y89" s="2">
        <v>39538</v>
      </c>
      <c r="Z89">
        <v>48</v>
      </c>
      <c r="AB89" s="2">
        <v>37894</v>
      </c>
      <c r="AC89">
        <v>40.299999999999997</v>
      </c>
      <c r="AE89" s="2">
        <v>37894</v>
      </c>
      <c r="AF89">
        <v>21.2</v>
      </c>
    </row>
    <row r="90" spans="1:32" x14ac:dyDescent="0.3">
      <c r="A90" s="2">
        <v>35033</v>
      </c>
      <c r="B90">
        <v>108</v>
      </c>
      <c r="D90" s="2">
        <v>35033</v>
      </c>
      <c r="E90">
        <v>123</v>
      </c>
      <c r="G90" s="2">
        <v>35033</v>
      </c>
      <c r="H90">
        <v>123</v>
      </c>
      <c r="J90" s="2">
        <v>42886</v>
      </c>
      <c r="K90">
        <v>139</v>
      </c>
      <c r="M90" s="2">
        <v>42886</v>
      </c>
      <c r="N90">
        <v>139</v>
      </c>
      <c r="P90" s="2">
        <v>42886</v>
      </c>
      <c r="Q90">
        <v>145</v>
      </c>
      <c r="S90" s="2">
        <v>35033</v>
      </c>
      <c r="T90">
        <v>149</v>
      </c>
      <c r="V90" s="2">
        <v>35033</v>
      </c>
      <c r="W90">
        <v>77</v>
      </c>
      <c r="Y90" s="2">
        <v>39568</v>
      </c>
      <c r="Z90">
        <v>44.4</v>
      </c>
      <c r="AB90" s="2">
        <v>37925</v>
      </c>
      <c r="AC90">
        <v>40.299999999999997</v>
      </c>
      <c r="AE90" s="2">
        <v>37925</v>
      </c>
      <c r="AF90">
        <v>20.9</v>
      </c>
    </row>
    <row r="91" spans="1:32" x14ac:dyDescent="0.3">
      <c r="A91" s="2">
        <v>35064</v>
      </c>
      <c r="B91">
        <v>112</v>
      </c>
      <c r="D91" s="2">
        <v>35064</v>
      </c>
      <c r="E91">
        <v>126</v>
      </c>
      <c r="G91" s="2">
        <v>35064</v>
      </c>
      <c r="H91">
        <v>124</v>
      </c>
      <c r="J91" s="2">
        <v>42916</v>
      </c>
      <c r="K91">
        <v>131</v>
      </c>
      <c r="M91" s="2">
        <v>42916</v>
      </c>
      <c r="N91">
        <v>141</v>
      </c>
      <c r="P91" s="2">
        <v>42916</v>
      </c>
      <c r="Q91">
        <v>140</v>
      </c>
      <c r="S91" s="2">
        <v>35064</v>
      </c>
      <c r="T91">
        <v>147</v>
      </c>
      <c r="V91" s="2">
        <v>35064</v>
      </c>
      <c r="W91">
        <v>82</v>
      </c>
      <c r="Y91" s="2">
        <v>39599</v>
      </c>
      <c r="Z91">
        <v>45.7</v>
      </c>
      <c r="AB91" s="2">
        <v>37955</v>
      </c>
      <c r="AC91">
        <v>42.1</v>
      </c>
      <c r="AE91" s="2">
        <v>37955</v>
      </c>
      <c r="AF91">
        <v>22.1</v>
      </c>
    </row>
    <row r="92" spans="1:32" x14ac:dyDescent="0.3">
      <c r="A92" s="2">
        <v>35095</v>
      </c>
      <c r="B92">
        <v>115</v>
      </c>
      <c r="D92" s="2">
        <v>35095</v>
      </c>
      <c r="E92">
        <v>131</v>
      </c>
      <c r="G92" s="2">
        <v>35095</v>
      </c>
      <c r="H92">
        <v>130</v>
      </c>
      <c r="S92" s="2">
        <v>35095</v>
      </c>
      <c r="T92">
        <v>150</v>
      </c>
      <c r="V92" s="2">
        <v>35095</v>
      </c>
      <c r="W92">
        <v>81</v>
      </c>
      <c r="Y92" s="2">
        <v>39629</v>
      </c>
      <c r="Z92">
        <v>48</v>
      </c>
      <c r="AB92" s="2">
        <v>37986</v>
      </c>
      <c r="AC92">
        <v>38.9</v>
      </c>
      <c r="AE92" s="2">
        <v>37986</v>
      </c>
      <c r="AF92">
        <v>24.6</v>
      </c>
    </row>
    <row r="93" spans="1:32" x14ac:dyDescent="0.3">
      <c r="A93" s="2">
        <v>35124</v>
      </c>
      <c r="B93">
        <v>111</v>
      </c>
      <c r="D93" s="2">
        <v>35124</v>
      </c>
      <c r="E93">
        <v>120</v>
      </c>
      <c r="G93" s="2">
        <v>35124</v>
      </c>
      <c r="H93">
        <v>121</v>
      </c>
      <c r="S93" s="2">
        <v>35124</v>
      </c>
      <c r="T93">
        <v>142</v>
      </c>
      <c r="V93" s="2">
        <v>35124</v>
      </c>
      <c r="W93">
        <v>82</v>
      </c>
      <c r="Y93" s="2">
        <v>39660</v>
      </c>
      <c r="Z93">
        <v>44.2</v>
      </c>
      <c r="AB93" s="2">
        <v>38017</v>
      </c>
      <c r="AC93">
        <v>40.299999999999997</v>
      </c>
      <c r="AE93" s="2">
        <v>38017</v>
      </c>
      <c r="AF93">
        <v>21.8</v>
      </c>
    </row>
    <row r="94" spans="1:32" x14ac:dyDescent="0.3">
      <c r="A94" s="2">
        <v>35155</v>
      </c>
      <c r="B94">
        <v>112</v>
      </c>
      <c r="D94" s="2">
        <v>35155</v>
      </c>
      <c r="E94">
        <v>130</v>
      </c>
      <c r="G94" s="2">
        <v>35155</v>
      </c>
      <c r="H94">
        <v>128</v>
      </c>
      <c r="S94" s="2">
        <v>35155</v>
      </c>
      <c r="T94">
        <v>153</v>
      </c>
      <c r="V94" s="2">
        <v>35155</v>
      </c>
      <c r="W94">
        <v>86</v>
      </c>
      <c r="Y94" s="2">
        <v>39691</v>
      </c>
      <c r="Z94">
        <v>49</v>
      </c>
      <c r="AB94" s="2">
        <v>38046</v>
      </c>
      <c r="AC94">
        <v>40.200000000000003</v>
      </c>
      <c r="AE94" s="2">
        <v>38046</v>
      </c>
      <c r="AF94">
        <v>20.2</v>
      </c>
    </row>
    <row r="95" spans="1:32" x14ac:dyDescent="0.3">
      <c r="A95" s="2">
        <v>35185</v>
      </c>
      <c r="B95">
        <v>118</v>
      </c>
      <c r="D95" s="2">
        <v>35185</v>
      </c>
      <c r="E95">
        <v>127</v>
      </c>
      <c r="G95" s="2">
        <v>35185</v>
      </c>
      <c r="H95">
        <v>132</v>
      </c>
      <c r="S95" s="2">
        <v>35185</v>
      </c>
      <c r="T95">
        <v>145</v>
      </c>
      <c r="V95" s="2">
        <v>35185</v>
      </c>
      <c r="W95">
        <v>80</v>
      </c>
      <c r="Y95" s="2">
        <v>39721</v>
      </c>
      <c r="Z95">
        <v>54.2</v>
      </c>
      <c r="AB95" s="2">
        <v>38077</v>
      </c>
      <c r="AC95">
        <v>40.1</v>
      </c>
      <c r="AE95" s="2">
        <v>38077</v>
      </c>
      <c r="AF95">
        <v>20.100000000000001</v>
      </c>
    </row>
    <row r="96" spans="1:32" x14ac:dyDescent="0.3">
      <c r="A96" s="2">
        <v>35216</v>
      </c>
      <c r="B96">
        <v>114</v>
      </c>
      <c r="D96" s="2">
        <v>35216</v>
      </c>
      <c r="E96">
        <v>122</v>
      </c>
      <c r="G96" s="2">
        <v>35216</v>
      </c>
      <c r="H96">
        <v>125</v>
      </c>
      <c r="S96" s="2">
        <v>35216</v>
      </c>
      <c r="T96">
        <v>146</v>
      </c>
      <c r="V96" s="2">
        <v>35216</v>
      </c>
      <c r="W96">
        <v>81</v>
      </c>
      <c r="Y96" s="2">
        <v>39752</v>
      </c>
      <c r="Z96">
        <v>44.1</v>
      </c>
      <c r="AB96" s="2">
        <v>38107</v>
      </c>
      <c r="AC96">
        <v>39.4</v>
      </c>
      <c r="AE96" s="2">
        <v>38107</v>
      </c>
      <c r="AF96">
        <v>21.9</v>
      </c>
    </row>
    <row r="97" spans="1:32" x14ac:dyDescent="0.3">
      <c r="A97" s="2">
        <v>35246</v>
      </c>
      <c r="B97">
        <v>118</v>
      </c>
      <c r="D97" s="2">
        <v>35246</v>
      </c>
      <c r="E97">
        <v>128</v>
      </c>
      <c r="G97" s="2">
        <v>35246</v>
      </c>
      <c r="H97">
        <v>128</v>
      </c>
      <c r="S97" s="2">
        <v>35246</v>
      </c>
      <c r="T97">
        <v>148</v>
      </c>
      <c r="V97" s="2">
        <v>35246</v>
      </c>
      <c r="W97">
        <v>77</v>
      </c>
      <c r="Y97" s="2">
        <v>39782</v>
      </c>
      <c r="Z97">
        <v>43.5</v>
      </c>
      <c r="AB97" s="2">
        <v>38138</v>
      </c>
      <c r="AC97">
        <v>39.299999999999997</v>
      </c>
      <c r="AE97" s="2">
        <v>38138</v>
      </c>
      <c r="AF97">
        <v>22.3</v>
      </c>
    </row>
    <row r="98" spans="1:32" x14ac:dyDescent="0.3">
      <c r="A98" s="2">
        <v>35277</v>
      </c>
      <c r="B98">
        <v>115</v>
      </c>
      <c r="D98" s="2">
        <v>35277</v>
      </c>
      <c r="E98">
        <v>129</v>
      </c>
      <c r="G98" s="2">
        <v>35277</v>
      </c>
      <c r="H98">
        <v>128</v>
      </c>
      <c r="S98" s="2">
        <v>35277</v>
      </c>
      <c r="T98">
        <v>147</v>
      </c>
      <c r="V98" s="2">
        <v>35277</v>
      </c>
      <c r="W98">
        <v>86</v>
      </c>
      <c r="Y98" s="2">
        <v>39813</v>
      </c>
      <c r="Z98">
        <v>40.799999999999997</v>
      </c>
      <c r="AB98" s="2">
        <v>38168</v>
      </c>
      <c r="AC98">
        <v>40.6</v>
      </c>
      <c r="AE98" s="2">
        <v>38168</v>
      </c>
      <c r="AF98">
        <v>21.3</v>
      </c>
    </row>
    <row r="99" spans="1:32" x14ac:dyDescent="0.3">
      <c r="A99" s="2">
        <v>35308</v>
      </c>
      <c r="B99">
        <v>119</v>
      </c>
      <c r="D99" s="2">
        <v>35308</v>
      </c>
      <c r="E99">
        <v>129</v>
      </c>
      <c r="G99" s="2">
        <v>35308</v>
      </c>
      <c r="H99">
        <v>130</v>
      </c>
      <c r="S99" s="2">
        <v>35308</v>
      </c>
      <c r="T99">
        <v>148</v>
      </c>
      <c r="V99" s="2">
        <v>35308</v>
      </c>
      <c r="W99">
        <v>87</v>
      </c>
      <c r="Y99" s="2">
        <v>39844</v>
      </c>
      <c r="Z99">
        <v>41.2</v>
      </c>
      <c r="AB99" s="2">
        <v>38199</v>
      </c>
      <c r="AC99">
        <v>40.700000000000003</v>
      </c>
      <c r="AE99" s="2">
        <v>38199</v>
      </c>
      <c r="AF99">
        <v>21</v>
      </c>
    </row>
    <row r="100" spans="1:32" x14ac:dyDescent="0.3">
      <c r="A100" s="2">
        <v>35338</v>
      </c>
      <c r="B100">
        <v>109</v>
      </c>
      <c r="D100" s="2">
        <v>35338</v>
      </c>
      <c r="E100">
        <v>130</v>
      </c>
      <c r="G100" s="2">
        <v>35338</v>
      </c>
      <c r="H100">
        <v>128</v>
      </c>
      <c r="S100" s="2">
        <v>35338</v>
      </c>
      <c r="T100">
        <v>157</v>
      </c>
      <c r="V100" s="2">
        <v>35338</v>
      </c>
      <c r="W100">
        <v>82</v>
      </c>
      <c r="Y100" s="2">
        <v>39872</v>
      </c>
      <c r="Z100">
        <v>41.2</v>
      </c>
      <c r="AB100" s="2">
        <v>38230</v>
      </c>
      <c r="AC100">
        <v>40</v>
      </c>
      <c r="AE100" s="2">
        <v>38230</v>
      </c>
      <c r="AF100">
        <v>17.7</v>
      </c>
    </row>
    <row r="101" spans="1:32" x14ac:dyDescent="0.3">
      <c r="A101" s="2">
        <v>35369</v>
      </c>
      <c r="B101">
        <v>115</v>
      </c>
      <c r="D101" s="2">
        <v>35369</v>
      </c>
      <c r="E101">
        <v>127</v>
      </c>
      <c r="G101" s="2">
        <v>35369</v>
      </c>
      <c r="H101">
        <v>128</v>
      </c>
      <c r="S101" s="2">
        <v>35369</v>
      </c>
      <c r="T101">
        <v>151</v>
      </c>
      <c r="V101" s="2">
        <v>35369</v>
      </c>
      <c r="W101">
        <v>84</v>
      </c>
      <c r="Y101" s="2">
        <v>39903</v>
      </c>
      <c r="Z101">
        <v>36.4</v>
      </c>
      <c r="AB101" s="2">
        <v>38260</v>
      </c>
      <c r="AC101">
        <v>40.200000000000003</v>
      </c>
      <c r="AE101" s="2">
        <v>38260</v>
      </c>
      <c r="AF101">
        <v>18.8</v>
      </c>
    </row>
    <row r="102" spans="1:32" x14ac:dyDescent="0.3">
      <c r="A102" s="2">
        <v>35399</v>
      </c>
      <c r="B102">
        <v>121</v>
      </c>
      <c r="D102" s="2">
        <v>35399</v>
      </c>
      <c r="E102">
        <v>133</v>
      </c>
      <c r="G102" s="2">
        <v>35399</v>
      </c>
      <c r="H102">
        <v>135</v>
      </c>
      <c r="S102" s="2">
        <v>35399</v>
      </c>
      <c r="T102">
        <v>150</v>
      </c>
      <c r="V102" s="2">
        <v>35399</v>
      </c>
      <c r="W102">
        <v>89</v>
      </c>
      <c r="Y102" s="2">
        <v>39933</v>
      </c>
      <c r="Z102">
        <v>38.5</v>
      </c>
      <c r="AB102" s="2">
        <v>38291</v>
      </c>
      <c r="AC102">
        <v>38.6</v>
      </c>
      <c r="AE102" s="2">
        <v>38291</v>
      </c>
      <c r="AF102">
        <v>23.1</v>
      </c>
    </row>
    <row r="103" spans="1:32" x14ac:dyDescent="0.3">
      <c r="A103" s="2">
        <v>35430</v>
      </c>
      <c r="B103">
        <v>117</v>
      </c>
      <c r="D103" s="2">
        <v>35430</v>
      </c>
      <c r="E103">
        <v>132</v>
      </c>
      <c r="G103" s="2">
        <v>35430</v>
      </c>
      <c r="H103">
        <v>132</v>
      </c>
      <c r="S103" s="2">
        <v>35430</v>
      </c>
      <c r="T103">
        <v>156</v>
      </c>
      <c r="V103" s="2">
        <v>35430</v>
      </c>
      <c r="W103">
        <v>83</v>
      </c>
      <c r="Y103" s="2">
        <v>39964</v>
      </c>
      <c r="Z103">
        <v>36</v>
      </c>
      <c r="AB103" s="2">
        <v>38321</v>
      </c>
      <c r="AC103">
        <v>41.2</v>
      </c>
      <c r="AE103" s="2">
        <v>38321</v>
      </c>
      <c r="AF103">
        <v>19.100000000000001</v>
      </c>
    </row>
    <row r="104" spans="1:32" x14ac:dyDescent="0.3">
      <c r="A104" s="2">
        <v>35461</v>
      </c>
      <c r="B104">
        <v>116</v>
      </c>
      <c r="D104" s="2">
        <v>35461</v>
      </c>
      <c r="E104">
        <v>128</v>
      </c>
      <c r="G104" s="2">
        <v>35461</v>
      </c>
      <c r="H104">
        <v>132</v>
      </c>
      <c r="S104" s="2">
        <v>35461</v>
      </c>
      <c r="T104">
        <v>151</v>
      </c>
      <c r="V104" s="2">
        <v>35461</v>
      </c>
      <c r="W104">
        <v>86</v>
      </c>
      <c r="Y104" s="2">
        <v>39994</v>
      </c>
      <c r="Z104">
        <v>40.4</v>
      </c>
      <c r="AB104" s="2">
        <v>38352</v>
      </c>
      <c r="AC104">
        <v>41.4</v>
      </c>
      <c r="AE104" s="2">
        <v>38352</v>
      </c>
      <c r="AF104">
        <v>17.5</v>
      </c>
    </row>
    <row r="105" spans="1:32" x14ac:dyDescent="0.3">
      <c r="A105" s="2">
        <v>35489</v>
      </c>
      <c r="B105">
        <v>114</v>
      </c>
      <c r="D105" s="2">
        <v>35489</v>
      </c>
      <c r="E105">
        <v>134</v>
      </c>
      <c r="G105" s="2">
        <v>35489</v>
      </c>
      <c r="H105">
        <v>131</v>
      </c>
      <c r="S105" s="2">
        <v>35489</v>
      </c>
      <c r="T105">
        <v>154</v>
      </c>
      <c r="V105" s="2">
        <v>35489</v>
      </c>
      <c r="W105">
        <v>85</v>
      </c>
      <c r="Y105" s="2">
        <v>40025</v>
      </c>
      <c r="Z105">
        <v>36.799999999999997</v>
      </c>
      <c r="AB105" s="2">
        <v>38383</v>
      </c>
      <c r="AC105">
        <v>40.200000000000003</v>
      </c>
      <c r="AE105" s="2">
        <v>38383</v>
      </c>
      <c r="AF105">
        <v>18.100000000000001</v>
      </c>
    </row>
    <row r="106" spans="1:32" x14ac:dyDescent="0.3">
      <c r="A106" s="2">
        <v>35520</v>
      </c>
      <c r="B106">
        <v>119</v>
      </c>
      <c r="D106" s="2">
        <v>35520</v>
      </c>
      <c r="E106">
        <v>134</v>
      </c>
      <c r="G106" s="2">
        <v>35520</v>
      </c>
      <c r="H106">
        <v>133</v>
      </c>
      <c r="S106" s="2">
        <v>35520</v>
      </c>
      <c r="T106">
        <v>148</v>
      </c>
      <c r="V106" s="2">
        <v>35520</v>
      </c>
      <c r="W106">
        <v>83</v>
      </c>
      <c r="Y106" s="2">
        <v>40056</v>
      </c>
      <c r="Z106">
        <v>39.200000000000003</v>
      </c>
      <c r="AB106" s="2">
        <v>38411</v>
      </c>
      <c r="AC106">
        <v>39.700000000000003</v>
      </c>
      <c r="AE106" s="2">
        <v>38411</v>
      </c>
      <c r="AF106">
        <v>18.399999999999999</v>
      </c>
    </row>
    <row r="107" spans="1:32" x14ac:dyDescent="0.3">
      <c r="A107" s="2">
        <v>35550</v>
      </c>
      <c r="B107">
        <v>132</v>
      </c>
      <c r="D107" s="2">
        <v>35550</v>
      </c>
      <c r="E107">
        <v>130</v>
      </c>
      <c r="G107" s="2">
        <v>35550</v>
      </c>
      <c r="H107">
        <v>140</v>
      </c>
      <c r="S107" s="2">
        <v>35550</v>
      </c>
      <c r="T107">
        <v>152</v>
      </c>
      <c r="V107" s="2">
        <v>35550</v>
      </c>
      <c r="W107">
        <v>86</v>
      </c>
      <c r="Y107" s="2">
        <v>40086</v>
      </c>
      <c r="Z107">
        <v>38.799999999999997</v>
      </c>
      <c r="AB107" s="2">
        <v>38442</v>
      </c>
      <c r="AC107">
        <v>39.5</v>
      </c>
      <c r="AE107" s="2">
        <v>38442</v>
      </c>
      <c r="AF107">
        <v>19.2</v>
      </c>
    </row>
    <row r="108" spans="1:32" x14ac:dyDescent="0.3">
      <c r="A108" s="2">
        <v>35581</v>
      </c>
      <c r="B108">
        <v>122</v>
      </c>
      <c r="D108" s="2">
        <v>35581</v>
      </c>
      <c r="E108">
        <v>138</v>
      </c>
      <c r="G108" s="2">
        <v>35581</v>
      </c>
      <c r="H108">
        <v>139</v>
      </c>
      <c r="S108" s="2">
        <v>35581</v>
      </c>
      <c r="T108">
        <v>152</v>
      </c>
      <c r="V108" s="2">
        <v>35581</v>
      </c>
      <c r="W108">
        <v>86</v>
      </c>
      <c r="Y108" s="2">
        <v>40117</v>
      </c>
      <c r="Z108">
        <v>38.299999999999997</v>
      </c>
      <c r="AB108" s="2">
        <v>38472</v>
      </c>
      <c r="AC108">
        <v>36.9</v>
      </c>
      <c r="AE108" s="2">
        <v>38472</v>
      </c>
      <c r="AF108">
        <v>22</v>
      </c>
    </row>
    <row r="109" spans="1:32" x14ac:dyDescent="0.3">
      <c r="A109" s="2">
        <v>35611</v>
      </c>
      <c r="B109">
        <v>126</v>
      </c>
      <c r="D109" s="2">
        <v>35611</v>
      </c>
      <c r="E109">
        <v>131</v>
      </c>
      <c r="G109" s="2">
        <v>35611</v>
      </c>
      <c r="H109">
        <v>138</v>
      </c>
      <c r="S109" s="2">
        <v>35611</v>
      </c>
      <c r="T109">
        <v>152</v>
      </c>
      <c r="V109" s="2">
        <v>35611</v>
      </c>
      <c r="W109">
        <v>84</v>
      </c>
      <c r="Y109" s="2">
        <v>40147</v>
      </c>
      <c r="Z109">
        <v>36.9</v>
      </c>
      <c r="AB109" s="2">
        <v>38503</v>
      </c>
      <c r="AC109">
        <v>37.5</v>
      </c>
      <c r="AE109" s="2">
        <v>38503</v>
      </c>
      <c r="AF109">
        <v>19.600000000000001</v>
      </c>
    </row>
    <row r="110" spans="1:32" x14ac:dyDescent="0.3">
      <c r="A110" s="2">
        <v>35642</v>
      </c>
      <c r="B110">
        <v>130</v>
      </c>
      <c r="D110" s="2">
        <v>35642</v>
      </c>
      <c r="E110">
        <v>133</v>
      </c>
      <c r="G110" s="2">
        <v>35642</v>
      </c>
      <c r="H110">
        <v>142</v>
      </c>
      <c r="S110" s="2">
        <v>35642</v>
      </c>
      <c r="T110">
        <v>154</v>
      </c>
      <c r="V110" s="2">
        <v>35642</v>
      </c>
      <c r="W110">
        <v>83</v>
      </c>
      <c r="Y110" s="2">
        <v>40178</v>
      </c>
      <c r="Z110">
        <v>41.5</v>
      </c>
      <c r="AB110" s="2">
        <v>38533</v>
      </c>
      <c r="AC110">
        <v>38.4</v>
      </c>
      <c r="AE110" s="2">
        <v>38533</v>
      </c>
      <c r="AF110">
        <v>19.3</v>
      </c>
    </row>
    <row r="111" spans="1:32" x14ac:dyDescent="0.3">
      <c r="A111" s="2">
        <v>35673</v>
      </c>
      <c r="B111">
        <v>121</v>
      </c>
      <c r="D111" s="2">
        <v>35673</v>
      </c>
      <c r="E111">
        <v>138</v>
      </c>
      <c r="G111" s="2">
        <v>35673</v>
      </c>
      <c r="H111">
        <v>137</v>
      </c>
      <c r="S111" s="2">
        <v>35673</v>
      </c>
      <c r="T111">
        <v>151</v>
      </c>
      <c r="V111" s="2">
        <v>35673</v>
      </c>
      <c r="W111">
        <v>86</v>
      </c>
      <c r="Y111" s="2">
        <v>40209</v>
      </c>
      <c r="Z111">
        <v>38.200000000000003</v>
      </c>
      <c r="AB111" s="2">
        <v>38564</v>
      </c>
      <c r="AC111">
        <v>41</v>
      </c>
      <c r="AE111" s="2">
        <v>38564</v>
      </c>
      <c r="AF111">
        <v>18.2</v>
      </c>
    </row>
    <row r="112" spans="1:32" x14ac:dyDescent="0.3">
      <c r="A112" s="2">
        <v>35703</v>
      </c>
      <c r="B112">
        <v>127</v>
      </c>
      <c r="D112" s="2">
        <v>35703</v>
      </c>
      <c r="E112">
        <v>138</v>
      </c>
      <c r="G112" s="2">
        <v>35703</v>
      </c>
      <c r="H112">
        <v>142</v>
      </c>
      <c r="S112" s="2">
        <v>35703</v>
      </c>
      <c r="T112">
        <v>150</v>
      </c>
      <c r="V112" s="2">
        <v>35703</v>
      </c>
      <c r="W112">
        <v>86</v>
      </c>
      <c r="Y112" s="2">
        <v>40237</v>
      </c>
      <c r="Z112">
        <v>38.6</v>
      </c>
      <c r="AB112" s="2">
        <v>38595</v>
      </c>
      <c r="AC112">
        <v>36.1</v>
      </c>
      <c r="AE112" s="2">
        <v>38595</v>
      </c>
      <c r="AF112">
        <v>18.600000000000001</v>
      </c>
    </row>
    <row r="113" spans="1:32" x14ac:dyDescent="0.3">
      <c r="A113" s="2">
        <v>35734</v>
      </c>
      <c r="B113">
        <v>124</v>
      </c>
      <c r="D113" s="2">
        <v>35734</v>
      </c>
      <c r="E113">
        <v>136</v>
      </c>
      <c r="G113" s="2">
        <v>35734</v>
      </c>
      <c r="H113">
        <v>139</v>
      </c>
      <c r="S113" s="2">
        <v>35734</v>
      </c>
      <c r="T113">
        <v>154</v>
      </c>
      <c r="V113" s="2">
        <v>35734</v>
      </c>
      <c r="W113">
        <v>90</v>
      </c>
      <c r="Y113" s="2">
        <v>40268</v>
      </c>
      <c r="Z113">
        <v>39.5</v>
      </c>
      <c r="AB113" s="2">
        <v>38625</v>
      </c>
      <c r="AC113">
        <v>37.5</v>
      </c>
      <c r="AE113" s="2">
        <v>38625</v>
      </c>
      <c r="AF113">
        <v>18.7</v>
      </c>
    </row>
    <row r="114" spans="1:32" x14ac:dyDescent="0.3">
      <c r="A114" s="2">
        <v>35764</v>
      </c>
      <c r="B114">
        <v>130</v>
      </c>
      <c r="D114" s="2">
        <v>35764</v>
      </c>
      <c r="E114">
        <v>138</v>
      </c>
      <c r="G114" s="2">
        <v>35764</v>
      </c>
      <c r="H114">
        <v>145</v>
      </c>
      <c r="S114" s="2">
        <v>35764</v>
      </c>
      <c r="T114">
        <v>161</v>
      </c>
      <c r="V114" s="2">
        <v>35764</v>
      </c>
      <c r="W114">
        <v>89</v>
      </c>
      <c r="Y114" s="2">
        <v>40298</v>
      </c>
      <c r="Z114">
        <v>37</v>
      </c>
      <c r="AB114" s="2">
        <v>38656</v>
      </c>
      <c r="AC114">
        <v>34.4</v>
      </c>
      <c r="AE114" s="2">
        <v>38656</v>
      </c>
      <c r="AF114">
        <v>17.5</v>
      </c>
    </row>
    <row r="115" spans="1:32" x14ac:dyDescent="0.3">
      <c r="A115" s="2">
        <v>35795</v>
      </c>
      <c r="B115">
        <v>123</v>
      </c>
      <c r="D115" s="2">
        <v>35795</v>
      </c>
      <c r="E115">
        <v>136</v>
      </c>
      <c r="G115" s="2">
        <v>35795</v>
      </c>
      <c r="H115">
        <v>139</v>
      </c>
      <c r="S115" s="2">
        <v>35795</v>
      </c>
      <c r="T115">
        <v>154</v>
      </c>
      <c r="V115" s="2">
        <v>35795</v>
      </c>
      <c r="W115">
        <v>92</v>
      </c>
      <c r="Y115" s="2">
        <v>40329</v>
      </c>
      <c r="Z115">
        <v>36.1</v>
      </c>
      <c r="AB115" s="2">
        <v>38686</v>
      </c>
      <c r="AC115">
        <v>37.9</v>
      </c>
      <c r="AE115" s="2">
        <v>38686</v>
      </c>
      <c r="AF115">
        <v>18.100000000000001</v>
      </c>
    </row>
    <row r="116" spans="1:32" x14ac:dyDescent="0.3">
      <c r="A116" s="2">
        <v>35826</v>
      </c>
      <c r="B116">
        <v>124</v>
      </c>
      <c r="D116" s="2">
        <v>35826</v>
      </c>
      <c r="E116">
        <v>141</v>
      </c>
      <c r="G116" s="2">
        <v>35826</v>
      </c>
      <c r="H116">
        <v>143</v>
      </c>
      <c r="S116" s="2">
        <v>35826</v>
      </c>
      <c r="T116">
        <v>155</v>
      </c>
      <c r="V116" s="2">
        <v>35826</v>
      </c>
      <c r="W116">
        <v>94</v>
      </c>
      <c r="Y116" s="2">
        <v>40359</v>
      </c>
      <c r="Z116">
        <v>37</v>
      </c>
      <c r="AB116" s="2">
        <v>38717</v>
      </c>
      <c r="AC116">
        <v>38.299999999999997</v>
      </c>
      <c r="AE116" s="2">
        <v>38717</v>
      </c>
      <c r="AF116">
        <v>16.899999999999999</v>
      </c>
    </row>
    <row r="117" spans="1:32" x14ac:dyDescent="0.3">
      <c r="A117" s="2">
        <v>35854</v>
      </c>
      <c r="B117">
        <v>142</v>
      </c>
      <c r="D117" s="2">
        <v>35854</v>
      </c>
      <c r="E117">
        <v>145</v>
      </c>
      <c r="G117" s="2">
        <v>35854</v>
      </c>
      <c r="H117">
        <v>155</v>
      </c>
      <c r="S117" s="2">
        <v>35854</v>
      </c>
      <c r="T117">
        <v>161</v>
      </c>
      <c r="V117" s="2">
        <v>35854</v>
      </c>
      <c r="W117">
        <v>97</v>
      </c>
      <c r="Y117" s="2">
        <v>40390</v>
      </c>
      <c r="Z117">
        <v>35.700000000000003</v>
      </c>
      <c r="AB117" s="2">
        <v>38748</v>
      </c>
      <c r="AC117">
        <v>36.9</v>
      </c>
      <c r="AE117" s="2">
        <v>38748</v>
      </c>
      <c r="AF117">
        <v>18.5</v>
      </c>
    </row>
    <row r="118" spans="1:32" x14ac:dyDescent="0.3">
      <c r="A118" s="2">
        <v>35885</v>
      </c>
      <c r="B118">
        <v>128</v>
      </c>
      <c r="D118" s="2">
        <v>35885</v>
      </c>
      <c r="E118">
        <v>134</v>
      </c>
      <c r="G118" s="2">
        <v>35885</v>
      </c>
      <c r="H118">
        <v>140</v>
      </c>
      <c r="S118" s="2">
        <v>35885</v>
      </c>
      <c r="T118">
        <v>154</v>
      </c>
      <c r="V118" s="2">
        <v>35885</v>
      </c>
      <c r="W118">
        <v>89</v>
      </c>
      <c r="Y118" s="2">
        <v>40421</v>
      </c>
      <c r="Z118">
        <v>36.9</v>
      </c>
      <c r="AB118" s="2">
        <v>38776</v>
      </c>
      <c r="AC118">
        <v>34.799999999999997</v>
      </c>
      <c r="AE118" s="2">
        <v>38776</v>
      </c>
      <c r="AF118">
        <v>20.5</v>
      </c>
    </row>
    <row r="119" spans="1:32" x14ac:dyDescent="0.3">
      <c r="A119" s="2">
        <v>35915</v>
      </c>
      <c r="B119">
        <v>131</v>
      </c>
      <c r="D119" s="2">
        <v>35915</v>
      </c>
      <c r="E119">
        <v>138</v>
      </c>
      <c r="G119" s="2">
        <v>35915</v>
      </c>
      <c r="H119">
        <v>149</v>
      </c>
      <c r="S119" s="2">
        <v>35915</v>
      </c>
      <c r="T119">
        <v>153</v>
      </c>
      <c r="V119" s="2">
        <v>35915</v>
      </c>
      <c r="W119">
        <v>95</v>
      </c>
      <c r="Y119" s="2">
        <v>40451</v>
      </c>
      <c r="Z119">
        <v>41.4</v>
      </c>
      <c r="AB119" s="2">
        <v>38807</v>
      </c>
      <c r="AC119">
        <v>37.9</v>
      </c>
      <c r="AE119" s="2">
        <v>38807</v>
      </c>
      <c r="AF119">
        <v>15.9</v>
      </c>
    </row>
    <row r="120" spans="1:32" x14ac:dyDescent="0.3">
      <c r="A120" s="2">
        <v>35946</v>
      </c>
      <c r="B120">
        <v>130</v>
      </c>
      <c r="D120" s="2">
        <v>35946</v>
      </c>
      <c r="E120">
        <v>134</v>
      </c>
      <c r="G120" s="2">
        <v>35946</v>
      </c>
      <c r="H120">
        <v>141</v>
      </c>
      <c r="S120" s="2">
        <v>35946</v>
      </c>
      <c r="T120">
        <v>152</v>
      </c>
      <c r="V120" s="2">
        <v>35946</v>
      </c>
      <c r="W120">
        <v>89</v>
      </c>
      <c r="Y120" s="2">
        <v>40482</v>
      </c>
      <c r="Z120">
        <v>37.4</v>
      </c>
      <c r="AB120" s="2">
        <v>38837</v>
      </c>
      <c r="AC120">
        <v>35.799999999999997</v>
      </c>
      <c r="AE120" s="2">
        <v>38837</v>
      </c>
      <c r="AF120">
        <v>19.100000000000001</v>
      </c>
    </row>
    <row r="121" spans="1:32" x14ac:dyDescent="0.3">
      <c r="A121" s="2">
        <v>35976</v>
      </c>
      <c r="B121">
        <v>130</v>
      </c>
      <c r="D121" s="2">
        <v>35976</v>
      </c>
      <c r="E121">
        <v>134</v>
      </c>
      <c r="G121" s="2">
        <v>35976</v>
      </c>
      <c r="H121">
        <v>143</v>
      </c>
      <c r="S121" s="2">
        <v>35976</v>
      </c>
      <c r="T121">
        <v>155</v>
      </c>
      <c r="V121" s="2">
        <v>35976</v>
      </c>
      <c r="W121">
        <v>93</v>
      </c>
      <c r="Y121" s="2">
        <v>40512</v>
      </c>
      <c r="Z121">
        <v>39.700000000000003</v>
      </c>
      <c r="AB121" s="2">
        <v>38868</v>
      </c>
      <c r="AC121">
        <v>34.700000000000003</v>
      </c>
      <c r="AE121" s="2">
        <v>38868</v>
      </c>
      <c r="AF121">
        <v>20</v>
      </c>
    </row>
    <row r="122" spans="1:32" x14ac:dyDescent="0.3">
      <c r="A122" s="2">
        <v>36007</v>
      </c>
      <c r="B122">
        <v>132</v>
      </c>
      <c r="D122" s="2">
        <v>36007</v>
      </c>
      <c r="E122">
        <v>139</v>
      </c>
      <c r="G122" s="2">
        <v>36007</v>
      </c>
      <c r="H122">
        <v>146</v>
      </c>
      <c r="S122" s="2">
        <v>36007</v>
      </c>
      <c r="T122">
        <v>154</v>
      </c>
      <c r="V122" s="2">
        <v>36007</v>
      </c>
      <c r="W122">
        <v>92</v>
      </c>
      <c r="Y122" s="2">
        <v>40543</v>
      </c>
      <c r="Z122">
        <v>40.9</v>
      </c>
      <c r="AB122" s="2">
        <v>38898</v>
      </c>
      <c r="AC122">
        <v>35.700000000000003</v>
      </c>
      <c r="AE122" s="2">
        <v>38898</v>
      </c>
      <c r="AF122">
        <v>16.5</v>
      </c>
    </row>
    <row r="123" spans="1:32" x14ac:dyDescent="0.3">
      <c r="A123" s="2">
        <v>36038</v>
      </c>
      <c r="B123">
        <v>132</v>
      </c>
      <c r="D123" s="2">
        <v>36038</v>
      </c>
      <c r="E123">
        <v>139</v>
      </c>
      <c r="G123" s="2">
        <v>36038</v>
      </c>
      <c r="H123">
        <v>145</v>
      </c>
      <c r="S123" s="2">
        <v>36038</v>
      </c>
      <c r="T123">
        <v>153</v>
      </c>
      <c r="V123" s="2">
        <v>36038</v>
      </c>
      <c r="W123">
        <v>100</v>
      </c>
      <c r="Y123" s="2">
        <v>40574</v>
      </c>
      <c r="Z123">
        <v>36.6</v>
      </c>
      <c r="AB123" s="2">
        <v>38929</v>
      </c>
      <c r="AC123">
        <v>36.700000000000003</v>
      </c>
      <c r="AE123" s="2">
        <v>38929</v>
      </c>
      <c r="AF123">
        <v>16.7</v>
      </c>
    </row>
    <row r="124" spans="1:32" x14ac:dyDescent="0.3">
      <c r="A124" s="2">
        <v>36068</v>
      </c>
      <c r="B124">
        <v>126</v>
      </c>
      <c r="D124" s="2">
        <v>36068</v>
      </c>
      <c r="E124">
        <v>131</v>
      </c>
      <c r="G124" s="2">
        <v>36068</v>
      </c>
      <c r="H124">
        <v>137</v>
      </c>
      <c r="S124" s="2">
        <v>36068</v>
      </c>
      <c r="T124">
        <v>154</v>
      </c>
      <c r="V124" s="2">
        <v>36068</v>
      </c>
      <c r="W124">
        <v>101</v>
      </c>
      <c r="Y124" s="2">
        <v>40602</v>
      </c>
      <c r="Z124">
        <v>36</v>
      </c>
      <c r="AB124" s="2">
        <v>38960</v>
      </c>
      <c r="AC124">
        <v>36.299999999999997</v>
      </c>
      <c r="AE124" s="2">
        <v>38960</v>
      </c>
      <c r="AF124">
        <v>15.2</v>
      </c>
    </row>
    <row r="125" spans="1:32" x14ac:dyDescent="0.3">
      <c r="A125" s="2">
        <v>36099</v>
      </c>
      <c r="B125">
        <v>131</v>
      </c>
      <c r="D125" s="2">
        <v>36099</v>
      </c>
      <c r="E125">
        <v>133</v>
      </c>
      <c r="G125" s="2">
        <v>36099</v>
      </c>
      <c r="H125">
        <v>142</v>
      </c>
      <c r="S125" s="2">
        <v>36099</v>
      </c>
      <c r="T125">
        <v>152</v>
      </c>
      <c r="V125" s="2">
        <v>36099</v>
      </c>
      <c r="W125">
        <v>91</v>
      </c>
      <c r="Y125" s="2">
        <v>40633</v>
      </c>
      <c r="Z125">
        <v>36.9</v>
      </c>
      <c r="AB125" s="2">
        <v>38990</v>
      </c>
      <c r="AC125">
        <v>37.5</v>
      </c>
      <c r="AE125" s="2">
        <v>38990</v>
      </c>
      <c r="AF125">
        <v>18.8</v>
      </c>
    </row>
    <row r="126" spans="1:32" x14ac:dyDescent="0.3">
      <c r="A126" s="2">
        <v>36129</v>
      </c>
      <c r="B126">
        <v>130</v>
      </c>
      <c r="D126" s="2">
        <v>36129</v>
      </c>
      <c r="E126">
        <v>130</v>
      </c>
      <c r="G126" s="2">
        <v>36129</v>
      </c>
      <c r="H126">
        <v>138</v>
      </c>
      <c r="S126" s="2">
        <v>36129</v>
      </c>
      <c r="T126">
        <v>158</v>
      </c>
      <c r="V126" s="2">
        <v>36129</v>
      </c>
      <c r="W126">
        <v>89</v>
      </c>
      <c r="Y126" s="2">
        <v>40663</v>
      </c>
      <c r="Z126">
        <v>37.6</v>
      </c>
      <c r="AB126" s="2">
        <v>39021</v>
      </c>
      <c r="AC126">
        <v>41.4</v>
      </c>
      <c r="AE126" s="2">
        <v>39021</v>
      </c>
      <c r="AF126">
        <v>17.5</v>
      </c>
    </row>
    <row r="127" spans="1:32" x14ac:dyDescent="0.3">
      <c r="A127" s="2">
        <v>36160</v>
      </c>
      <c r="B127">
        <v>128</v>
      </c>
      <c r="D127" s="2">
        <v>36160</v>
      </c>
      <c r="E127">
        <v>133</v>
      </c>
      <c r="G127" s="2">
        <v>36160</v>
      </c>
      <c r="H127">
        <v>139</v>
      </c>
      <c r="S127" s="2">
        <v>36160</v>
      </c>
      <c r="T127">
        <v>158</v>
      </c>
      <c r="V127" s="2">
        <v>36160</v>
      </c>
      <c r="W127">
        <v>87</v>
      </c>
      <c r="Y127" s="2">
        <v>40694</v>
      </c>
      <c r="Z127">
        <v>39.1</v>
      </c>
      <c r="AB127" s="2">
        <v>39051</v>
      </c>
      <c r="AC127">
        <v>39.200000000000003</v>
      </c>
      <c r="AE127" s="2">
        <v>39051</v>
      </c>
      <c r="AF127">
        <v>18.5</v>
      </c>
    </row>
    <row r="128" spans="1:32" x14ac:dyDescent="0.3">
      <c r="A128" s="2">
        <v>36191</v>
      </c>
      <c r="B128">
        <v>133</v>
      </c>
      <c r="D128" s="2">
        <v>36191</v>
      </c>
      <c r="E128">
        <v>132</v>
      </c>
      <c r="G128" s="2">
        <v>36191</v>
      </c>
      <c r="H128">
        <v>142</v>
      </c>
      <c r="S128" s="2">
        <v>36191</v>
      </c>
      <c r="T128">
        <v>150</v>
      </c>
      <c r="V128" s="2">
        <v>36191</v>
      </c>
      <c r="W128">
        <v>91</v>
      </c>
      <c r="Y128" s="2">
        <v>40724</v>
      </c>
      <c r="Z128">
        <v>36.4</v>
      </c>
      <c r="AB128" s="2">
        <v>39082</v>
      </c>
      <c r="AC128">
        <v>41.4</v>
      </c>
      <c r="AE128" s="2">
        <v>39082</v>
      </c>
      <c r="AF128">
        <v>16.899999999999999</v>
      </c>
    </row>
    <row r="129" spans="1:32" x14ac:dyDescent="0.3">
      <c r="A129" s="2">
        <v>36219</v>
      </c>
      <c r="B129">
        <v>133</v>
      </c>
      <c r="D129" s="2">
        <v>36219</v>
      </c>
      <c r="E129">
        <v>138</v>
      </c>
      <c r="G129" s="2">
        <v>36219</v>
      </c>
      <c r="H129">
        <v>145</v>
      </c>
      <c r="S129" s="2">
        <v>36219</v>
      </c>
      <c r="T129">
        <v>155</v>
      </c>
      <c r="V129" s="2">
        <v>36219</v>
      </c>
      <c r="W129">
        <v>96</v>
      </c>
      <c r="Y129" s="2">
        <v>40755</v>
      </c>
      <c r="Z129">
        <v>37.299999999999997</v>
      </c>
      <c r="AB129" s="2">
        <v>39113</v>
      </c>
      <c r="AC129">
        <v>38.799999999999997</v>
      </c>
      <c r="AE129" s="2">
        <v>39113</v>
      </c>
      <c r="AF129">
        <v>16.8</v>
      </c>
    </row>
    <row r="130" spans="1:32" x14ac:dyDescent="0.3">
      <c r="A130" s="2">
        <v>36250</v>
      </c>
      <c r="B130">
        <v>130</v>
      </c>
      <c r="D130" s="2">
        <v>36250</v>
      </c>
      <c r="E130">
        <v>134</v>
      </c>
      <c r="G130" s="2">
        <v>36250</v>
      </c>
      <c r="H130">
        <v>143</v>
      </c>
      <c r="S130" s="2">
        <v>36250</v>
      </c>
      <c r="T130">
        <v>153</v>
      </c>
      <c r="V130" s="2">
        <v>36250</v>
      </c>
      <c r="W130">
        <v>97</v>
      </c>
      <c r="Y130" s="2">
        <v>40786</v>
      </c>
      <c r="Z130">
        <v>35.200000000000003</v>
      </c>
      <c r="AB130" s="2">
        <v>39141</v>
      </c>
      <c r="AC130">
        <v>37.700000000000003</v>
      </c>
      <c r="AE130" s="2">
        <v>39141</v>
      </c>
      <c r="AF130">
        <v>15.1</v>
      </c>
    </row>
    <row r="131" spans="1:32" x14ac:dyDescent="0.3">
      <c r="A131" s="2">
        <v>36280</v>
      </c>
      <c r="B131">
        <v>134</v>
      </c>
      <c r="D131" s="2">
        <v>36280</v>
      </c>
      <c r="E131">
        <v>136</v>
      </c>
      <c r="G131" s="2">
        <v>36280</v>
      </c>
      <c r="H131">
        <v>143</v>
      </c>
      <c r="S131" s="2">
        <v>36280</v>
      </c>
      <c r="T131">
        <v>154</v>
      </c>
      <c r="V131" s="2">
        <v>36280</v>
      </c>
      <c r="W131">
        <v>85</v>
      </c>
      <c r="Y131" s="2">
        <v>40816</v>
      </c>
      <c r="Z131">
        <v>34.700000000000003</v>
      </c>
      <c r="AB131" s="2">
        <v>39172</v>
      </c>
      <c r="AC131">
        <v>38</v>
      </c>
      <c r="AE131" s="2">
        <v>39172</v>
      </c>
      <c r="AF131">
        <v>18.2</v>
      </c>
    </row>
    <row r="132" spans="1:32" x14ac:dyDescent="0.3">
      <c r="A132" s="2">
        <v>36311</v>
      </c>
      <c r="B132">
        <v>133</v>
      </c>
      <c r="D132" s="2">
        <v>36311</v>
      </c>
      <c r="E132">
        <v>135</v>
      </c>
      <c r="G132" s="2">
        <v>36311</v>
      </c>
      <c r="H132">
        <v>144</v>
      </c>
      <c r="S132" s="2">
        <v>36311</v>
      </c>
      <c r="T132">
        <v>157</v>
      </c>
      <c r="V132" s="2">
        <v>36311</v>
      </c>
      <c r="W132">
        <v>92</v>
      </c>
      <c r="Y132" s="2">
        <v>40847</v>
      </c>
      <c r="Z132">
        <v>38.4</v>
      </c>
      <c r="AB132" s="2">
        <v>39202</v>
      </c>
      <c r="AC132">
        <v>38.4</v>
      </c>
      <c r="AE132" s="2">
        <v>39202</v>
      </c>
      <c r="AF132">
        <v>14.6</v>
      </c>
    </row>
    <row r="133" spans="1:32" x14ac:dyDescent="0.3">
      <c r="A133" s="2">
        <v>36341</v>
      </c>
      <c r="B133">
        <v>133</v>
      </c>
      <c r="D133" s="2">
        <v>36341</v>
      </c>
      <c r="E133">
        <v>133</v>
      </c>
      <c r="G133" s="2">
        <v>36341</v>
      </c>
      <c r="H133">
        <v>141</v>
      </c>
      <c r="S133" s="2">
        <v>36341</v>
      </c>
      <c r="T133">
        <v>159</v>
      </c>
      <c r="V133" s="2">
        <v>36341</v>
      </c>
      <c r="W133">
        <v>91</v>
      </c>
      <c r="Y133" s="2">
        <v>40877</v>
      </c>
      <c r="Z133">
        <v>37.299999999999997</v>
      </c>
      <c r="AB133" s="2">
        <v>39233</v>
      </c>
      <c r="AC133">
        <v>37.5</v>
      </c>
      <c r="AE133" s="2">
        <v>39233</v>
      </c>
      <c r="AF133">
        <v>15.8</v>
      </c>
    </row>
    <row r="134" spans="1:32" x14ac:dyDescent="0.3">
      <c r="A134" s="2">
        <v>36372</v>
      </c>
      <c r="B134">
        <v>132</v>
      </c>
      <c r="D134" s="2">
        <v>36372</v>
      </c>
      <c r="E134">
        <v>135</v>
      </c>
      <c r="G134" s="2">
        <v>36372</v>
      </c>
      <c r="H134">
        <v>145</v>
      </c>
      <c r="S134" s="2">
        <v>36372</v>
      </c>
      <c r="T134">
        <v>159</v>
      </c>
      <c r="V134" s="2">
        <v>36372</v>
      </c>
      <c r="W134">
        <v>97</v>
      </c>
      <c r="Y134" s="2">
        <v>40908</v>
      </c>
      <c r="Z134">
        <v>36.799999999999997</v>
      </c>
      <c r="AB134" s="2">
        <v>39263</v>
      </c>
      <c r="AC134">
        <v>36.299999999999997</v>
      </c>
      <c r="AE134" s="2">
        <v>39263</v>
      </c>
      <c r="AF134">
        <v>18.8</v>
      </c>
    </row>
    <row r="135" spans="1:32" x14ac:dyDescent="0.3">
      <c r="A135" s="2">
        <v>36403</v>
      </c>
      <c r="B135">
        <v>132</v>
      </c>
      <c r="D135" s="2">
        <v>36403</v>
      </c>
      <c r="E135">
        <v>139</v>
      </c>
      <c r="G135" s="2">
        <v>36403</v>
      </c>
      <c r="H135">
        <v>146</v>
      </c>
      <c r="S135" s="2">
        <v>36403</v>
      </c>
      <c r="T135">
        <v>161</v>
      </c>
      <c r="V135" s="2">
        <v>36403</v>
      </c>
      <c r="W135">
        <v>87</v>
      </c>
      <c r="Y135" s="2">
        <v>40939</v>
      </c>
      <c r="Z135">
        <v>39.4</v>
      </c>
      <c r="AB135" s="2">
        <v>39294</v>
      </c>
      <c r="AC135">
        <v>38.4</v>
      </c>
      <c r="AE135" s="2">
        <v>39294</v>
      </c>
      <c r="AF135">
        <v>17.100000000000001</v>
      </c>
    </row>
    <row r="136" spans="1:32" x14ac:dyDescent="0.3">
      <c r="A136" s="2">
        <v>36433</v>
      </c>
      <c r="B136">
        <v>132</v>
      </c>
      <c r="D136" s="2">
        <v>36433</v>
      </c>
      <c r="E136">
        <v>135</v>
      </c>
      <c r="G136" s="2">
        <v>36433</v>
      </c>
      <c r="H136">
        <v>143</v>
      </c>
      <c r="S136" s="2">
        <v>36433</v>
      </c>
      <c r="T136">
        <v>157</v>
      </c>
      <c r="V136" s="2">
        <v>36433</v>
      </c>
      <c r="W136">
        <v>93</v>
      </c>
      <c r="Y136" s="2">
        <v>40968</v>
      </c>
      <c r="Z136">
        <v>38.6</v>
      </c>
      <c r="AB136" s="2">
        <v>39325</v>
      </c>
      <c r="AC136">
        <v>37.9</v>
      </c>
      <c r="AE136" s="2">
        <v>39325</v>
      </c>
      <c r="AF136">
        <v>19.100000000000001</v>
      </c>
    </row>
    <row r="137" spans="1:32" x14ac:dyDescent="0.3">
      <c r="A137" s="2">
        <v>36464</v>
      </c>
      <c r="B137">
        <v>127</v>
      </c>
      <c r="D137" s="2">
        <v>36464</v>
      </c>
      <c r="E137">
        <v>133</v>
      </c>
      <c r="G137" s="2">
        <v>36464</v>
      </c>
      <c r="H137">
        <v>141</v>
      </c>
      <c r="S137" s="2">
        <v>36464</v>
      </c>
      <c r="T137">
        <v>160</v>
      </c>
      <c r="V137" s="2">
        <v>36464</v>
      </c>
      <c r="W137">
        <v>92</v>
      </c>
      <c r="Y137" s="2">
        <v>40999</v>
      </c>
      <c r="Z137">
        <v>40.700000000000003</v>
      </c>
      <c r="AB137" s="2">
        <v>39355</v>
      </c>
      <c r="AC137">
        <v>35</v>
      </c>
      <c r="AE137" s="2">
        <v>39355</v>
      </c>
      <c r="AF137">
        <v>16.600000000000001</v>
      </c>
    </row>
    <row r="138" spans="1:32" x14ac:dyDescent="0.3">
      <c r="A138" s="2">
        <v>36494</v>
      </c>
      <c r="B138">
        <v>138</v>
      </c>
      <c r="D138" s="2">
        <v>36494</v>
      </c>
      <c r="E138">
        <v>138</v>
      </c>
      <c r="G138" s="2">
        <v>36494</v>
      </c>
      <c r="H138">
        <v>149</v>
      </c>
      <c r="S138" s="2">
        <v>36494</v>
      </c>
      <c r="T138">
        <v>158</v>
      </c>
      <c r="V138" s="2">
        <v>36494</v>
      </c>
      <c r="W138">
        <v>96</v>
      </c>
      <c r="Y138" s="2">
        <v>41029</v>
      </c>
      <c r="Z138">
        <v>37.200000000000003</v>
      </c>
      <c r="AB138" s="2">
        <v>39386</v>
      </c>
      <c r="AC138">
        <v>36.1</v>
      </c>
      <c r="AE138" s="2">
        <v>39386</v>
      </c>
      <c r="AF138">
        <v>17.100000000000001</v>
      </c>
    </row>
    <row r="139" spans="1:32" x14ac:dyDescent="0.3">
      <c r="A139" s="2">
        <v>36525</v>
      </c>
      <c r="B139">
        <v>133</v>
      </c>
      <c r="D139" s="2">
        <v>36525</v>
      </c>
      <c r="E139">
        <v>132</v>
      </c>
      <c r="G139" s="2">
        <v>36525</v>
      </c>
      <c r="H139">
        <v>143</v>
      </c>
      <c r="S139" s="2">
        <v>36525</v>
      </c>
      <c r="T139">
        <v>157</v>
      </c>
      <c r="V139" s="2">
        <v>36525</v>
      </c>
      <c r="W139">
        <v>93</v>
      </c>
      <c r="Y139" s="2">
        <v>41060</v>
      </c>
      <c r="Z139">
        <v>37.9</v>
      </c>
      <c r="AB139" s="2">
        <v>39416</v>
      </c>
      <c r="AC139">
        <v>37.4</v>
      </c>
      <c r="AE139" s="2">
        <v>39416</v>
      </c>
      <c r="AF139">
        <v>16</v>
      </c>
    </row>
    <row r="140" spans="1:32" x14ac:dyDescent="0.3">
      <c r="A140" s="2">
        <v>36556</v>
      </c>
      <c r="B140">
        <v>135</v>
      </c>
      <c r="D140" s="2">
        <v>36556</v>
      </c>
      <c r="E140">
        <v>141</v>
      </c>
      <c r="G140" s="2">
        <v>36556</v>
      </c>
      <c r="H140">
        <v>151</v>
      </c>
      <c r="S140" s="2">
        <v>36556</v>
      </c>
      <c r="T140">
        <v>156</v>
      </c>
      <c r="V140" s="2">
        <v>36556</v>
      </c>
      <c r="W140">
        <v>99</v>
      </c>
      <c r="Y140" s="2">
        <v>41090</v>
      </c>
      <c r="Z140">
        <v>37.1</v>
      </c>
      <c r="AB140" s="2">
        <v>39447</v>
      </c>
      <c r="AC140">
        <v>34.700000000000003</v>
      </c>
      <c r="AE140" s="2">
        <v>39447</v>
      </c>
      <c r="AF140">
        <v>18.7</v>
      </c>
    </row>
    <row r="141" spans="1:32" x14ac:dyDescent="0.3">
      <c r="A141" s="2">
        <v>36585</v>
      </c>
      <c r="B141">
        <v>132</v>
      </c>
      <c r="D141" s="2">
        <v>36585</v>
      </c>
      <c r="E141">
        <v>138</v>
      </c>
      <c r="G141" s="2">
        <v>36585</v>
      </c>
      <c r="H141">
        <v>146</v>
      </c>
      <c r="S141" s="2">
        <v>36585</v>
      </c>
      <c r="T141">
        <v>159</v>
      </c>
      <c r="V141" s="2">
        <v>36585</v>
      </c>
      <c r="W141">
        <v>96</v>
      </c>
      <c r="Y141" s="2">
        <v>41121</v>
      </c>
      <c r="Z141">
        <v>36.6</v>
      </c>
      <c r="AB141" s="2">
        <v>39478</v>
      </c>
      <c r="AC141">
        <v>35.799999999999997</v>
      </c>
      <c r="AE141" s="2">
        <v>39478</v>
      </c>
      <c r="AF141">
        <v>17.399999999999999</v>
      </c>
    </row>
    <row r="142" spans="1:32" x14ac:dyDescent="0.3">
      <c r="A142" s="2">
        <v>36616</v>
      </c>
      <c r="B142">
        <v>135</v>
      </c>
      <c r="D142" s="2">
        <v>36616</v>
      </c>
      <c r="E142">
        <v>136</v>
      </c>
      <c r="G142" s="2">
        <v>36616</v>
      </c>
      <c r="H142">
        <v>144</v>
      </c>
      <c r="S142" s="2">
        <v>36616</v>
      </c>
      <c r="T142">
        <v>157</v>
      </c>
      <c r="V142" s="2">
        <v>36616</v>
      </c>
      <c r="W142">
        <v>91</v>
      </c>
      <c r="Y142" s="2">
        <v>41152</v>
      </c>
      <c r="Z142">
        <v>38.9</v>
      </c>
      <c r="AB142" s="2">
        <v>39507</v>
      </c>
      <c r="AC142">
        <v>34.6</v>
      </c>
      <c r="AE142" s="2">
        <v>39507</v>
      </c>
      <c r="AF142">
        <v>19</v>
      </c>
    </row>
    <row r="143" spans="1:32" x14ac:dyDescent="0.3">
      <c r="A143" s="2">
        <v>36646</v>
      </c>
      <c r="B143">
        <v>130</v>
      </c>
      <c r="D143" s="2">
        <v>36646</v>
      </c>
      <c r="E143">
        <v>137</v>
      </c>
      <c r="G143" s="2">
        <v>36646</v>
      </c>
      <c r="H143">
        <v>143</v>
      </c>
      <c r="S143" s="2">
        <v>36646</v>
      </c>
      <c r="T143">
        <v>156</v>
      </c>
      <c r="V143" s="2">
        <v>36646</v>
      </c>
      <c r="W143">
        <v>95</v>
      </c>
      <c r="Y143" s="2">
        <v>41182</v>
      </c>
      <c r="Z143">
        <v>39.4</v>
      </c>
      <c r="AB143" s="2">
        <v>39538</v>
      </c>
      <c r="AC143">
        <v>34.4</v>
      </c>
      <c r="AE143" s="2">
        <v>39538</v>
      </c>
      <c r="AF143">
        <v>17.600000000000001</v>
      </c>
    </row>
    <row r="144" spans="1:32" x14ac:dyDescent="0.3">
      <c r="A144" s="2">
        <v>36677</v>
      </c>
      <c r="B144">
        <v>138</v>
      </c>
      <c r="D144" s="2">
        <v>36677</v>
      </c>
      <c r="E144">
        <v>137</v>
      </c>
      <c r="G144" s="2">
        <v>36677</v>
      </c>
      <c r="H144">
        <v>151</v>
      </c>
      <c r="S144" s="2">
        <v>36677</v>
      </c>
      <c r="T144">
        <v>158</v>
      </c>
      <c r="V144" s="2">
        <v>36677</v>
      </c>
      <c r="W144">
        <v>95</v>
      </c>
      <c r="Y144" s="2">
        <v>41213</v>
      </c>
      <c r="Z144">
        <v>43.9</v>
      </c>
      <c r="AB144" s="2">
        <v>39568</v>
      </c>
      <c r="AC144">
        <v>32.700000000000003</v>
      </c>
      <c r="AE144" s="2">
        <v>39568</v>
      </c>
      <c r="AF144">
        <v>19.100000000000001</v>
      </c>
    </row>
    <row r="145" spans="1:32" x14ac:dyDescent="0.3">
      <c r="A145" s="2">
        <v>36707</v>
      </c>
      <c r="B145">
        <v>129</v>
      </c>
      <c r="D145" s="2">
        <v>36707</v>
      </c>
      <c r="E145">
        <v>137</v>
      </c>
      <c r="G145" s="2">
        <v>36707</v>
      </c>
      <c r="H145">
        <v>142</v>
      </c>
      <c r="S145" s="2">
        <v>36707</v>
      </c>
      <c r="T145">
        <v>159</v>
      </c>
      <c r="V145" s="2">
        <v>36707</v>
      </c>
      <c r="W145">
        <v>90</v>
      </c>
      <c r="Y145" s="2">
        <v>41243</v>
      </c>
      <c r="Z145">
        <v>41.8</v>
      </c>
      <c r="AB145" s="2">
        <v>39599</v>
      </c>
      <c r="AC145">
        <v>33.5</v>
      </c>
      <c r="AE145" s="2">
        <v>39599</v>
      </c>
      <c r="AF145">
        <v>17.3</v>
      </c>
    </row>
    <row r="146" spans="1:32" x14ac:dyDescent="0.3">
      <c r="A146" s="2">
        <v>36738</v>
      </c>
      <c r="B146">
        <v>130</v>
      </c>
      <c r="D146" s="2">
        <v>36738</v>
      </c>
      <c r="E146">
        <v>139</v>
      </c>
      <c r="G146" s="2">
        <v>36738</v>
      </c>
      <c r="H146">
        <v>145</v>
      </c>
      <c r="S146" s="2">
        <v>36738</v>
      </c>
      <c r="T146">
        <v>153</v>
      </c>
      <c r="V146" s="2">
        <v>36738</v>
      </c>
      <c r="W146">
        <v>92</v>
      </c>
      <c r="Y146" s="2">
        <v>41274</v>
      </c>
      <c r="Z146">
        <v>39.200000000000003</v>
      </c>
      <c r="AB146" s="2">
        <v>39629</v>
      </c>
      <c r="AC146">
        <v>32.700000000000003</v>
      </c>
      <c r="AE146" s="2">
        <v>39629</v>
      </c>
      <c r="AF146">
        <v>19.899999999999999</v>
      </c>
    </row>
    <row r="147" spans="1:32" x14ac:dyDescent="0.3">
      <c r="A147" s="2">
        <v>36769</v>
      </c>
      <c r="B147">
        <v>126</v>
      </c>
      <c r="D147" s="2">
        <v>36769</v>
      </c>
      <c r="E147">
        <v>139</v>
      </c>
      <c r="G147" s="2">
        <v>36769</v>
      </c>
      <c r="H147">
        <v>141</v>
      </c>
      <c r="S147" s="2">
        <v>36769</v>
      </c>
      <c r="T147">
        <v>157</v>
      </c>
      <c r="V147" s="2">
        <v>36769</v>
      </c>
      <c r="W147">
        <v>97</v>
      </c>
      <c r="Y147" s="2">
        <v>41305</v>
      </c>
      <c r="Z147">
        <v>39.5</v>
      </c>
      <c r="AB147" s="2">
        <v>39660</v>
      </c>
      <c r="AC147">
        <v>32.9</v>
      </c>
      <c r="AE147" s="2">
        <v>39660</v>
      </c>
      <c r="AF147">
        <v>16.100000000000001</v>
      </c>
    </row>
    <row r="148" spans="1:32" x14ac:dyDescent="0.3">
      <c r="A148" s="2">
        <v>36799</v>
      </c>
      <c r="B148">
        <v>124</v>
      </c>
      <c r="D148" s="2">
        <v>36799</v>
      </c>
      <c r="E148">
        <v>132</v>
      </c>
      <c r="G148" s="2">
        <v>36799</v>
      </c>
      <c r="H148">
        <v>134</v>
      </c>
      <c r="S148" s="2">
        <v>36799</v>
      </c>
      <c r="T148">
        <v>159</v>
      </c>
      <c r="V148" s="2">
        <v>36799</v>
      </c>
      <c r="W148">
        <v>90</v>
      </c>
      <c r="Y148" s="2">
        <v>41333</v>
      </c>
      <c r="Z148">
        <v>41.5</v>
      </c>
      <c r="AB148" s="2">
        <v>39691</v>
      </c>
      <c r="AC148">
        <v>33.200000000000003</v>
      </c>
      <c r="AE148" s="2">
        <v>39691</v>
      </c>
      <c r="AF148">
        <v>18.100000000000001</v>
      </c>
    </row>
    <row r="149" spans="1:32" x14ac:dyDescent="0.3">
      <c r="A149" s="2">
        <v>36830</v>
      </c>
      <c r="B149">
        <v>129</v>
      </c>
      <c r="D149" s="2">
        <v>36830</v>
      </c>
      <c r="E149">
        <v>132</v>
      </c>
      <c r="G149" s="2">
        <v>36830</v>
      </c>
      <c r="H149">
        <v>138</v>
      </c>
      <c r="S149" s="2">
        <v>36830</v>
      </c>
      <c r="T149">
        <v>155</v>
      </c>
      <c r="V149" s="2">
        <v>36830</v>
      </c>
      <c r="W149">
        <v>89</v>
      </c>
      <c r="Y149" s="2">
        <v>41364</v>
      </c>
      <c r="Z149">
        <v>39.799999999999997</v>
      </c>
      <c r="AB149" s="2">
        <v>39721</v>
      </c>
      <c r="AC149">
        <v>35.5</v>
      </c>
      <c r="AE149" s="2">
        <v>39721</v>
      </c>
      <c r="AF149">
        <v>17.7</v>
      </c>
    </row>
    <row r="150" spans="1:32" x14ac:dyDescent="0.3">
      <c r="A150" s="2">
        <v>36860</v>
      </c>
      <c r="B150">
        <v>133</v>
      </c>
      <c r="D150" s="2">
        <v>36860</v>
      </c>
      <c r="E150">
        <v>137</v>
      </c>
      <c r="G150" s="2">
        <v>36860</v>
      </c>
      <c r="H150">
        <v>148</v>
      </c>
      <c r="S150" s="2">
        <v>36860</v>
      </c>
      <c r="T150">
        <v>161</v>
      </c>
      <c r="V150" s="2">
        <v>36860</v>
      </c>
      <c r="W150">
        <v>92</v>
      </c>
      <c r="Y150" s="2">
        <v>41394</v>
      </c>
      <c r="Z150">
        <v>41</v>
      </c>
      <c r="AB150" s="2">
        <v>39752</v>
      </c>
      <c r="AC150">
        <v>32.4</v>
      </c>
      <c r="AE150" s="2">
        <v>39752</v>
      </c>
      <c r="AF150">
        <v>19.600000000000001</v>
      </c>
    </row>
    <row r="151" spans="1:32" x14ac:dyDescent="0.3">
      <c r="A151" s="2">
        <v>36891</v>
      </c>
      <c r="B151">
        <v>126</v>
      </c>
      <c r="D151" s="2">
        <v>36891</v>
      </c>
      <c r="E151">
        <v>131</v>
      </c>
      <c r="G151" s="2">
        <v>36891</v>
      </c>
      <c r="H151">
        <v>137</v>
      </c>
      <c r="S151" s="2">
        <v>36891</v>
      </c>
      <c r="T151">
        <v>155</v>
      </c>
      <c r="V151" s="2">
        <v>36891</v>
      </c>
      <c r="W151">
        <v>95</v>
      </c>
      <c r="Y151" s="2">
        <v>41425</v>
      </c>
      <c r="Z151">
        <v>41.1</v>
      </c>
      <c r="AB151" s="2">
        <v>39782</v>
      </c>
      <c r="AC151">
        <v>33.9</v>
      </c>
      <c r="AE151" s="2">
        <v>39782</v>
      </c>
      <c r="AF151">
        <v>20.5</v>
      </c>
    </row>
    <row r="152" spans="1:32" x14ac:dyDescent="0.3">
      <c r="A152" s="2">
        <v>36922</v>
      </c>
      <c r="B152">
        <v>123</v>
      </c>
      <c r="D152" s="2">
        <v>36922</v>
      </c>
      <c r="E152">
        <v>126</v>
      </c>
      <c r="G152" s="2">
        <v>36922</v>
      </c>
      <c r="H152">
        <v>130</v>
      </c>
      <c r="S152" s="2">
        <v>36922</v>
      </c>
      <c r="T152">
        <v>155</v>
      </c>
      <c r="V152" s="2">
        <v>36922</v>
      </c>
      <c r="W152">
        <v>91</v>
      </c>
      <c r="Y152" s="2">
        <v>41455</v>
      </c>
      <c r="Z152">
        <v>40.200000000000003</v>
      </c>
      <c r="AB152" s="2">
        <v>39813</v>
      </c>
      <c r="AC152">
        <v>31.6</v>
      </c>
      <c r="AE152" s="2">
        <v>39813</v>
      </c>
      <c r="AF152">
        <v>20.5</v>
      </c>
    </row>
    <row r="153" spans="1:32" x14ac:dyDescent="0.3">
      <c r="A153" s="2">
        <v>36950</v>
      </c>
      <c r="B153">
        <v>122</v>
      </c>
      <c r="D153" s="2">
        <v>36950</v>
      </c>
      <c r="E153">
        <v>129</v>
      </c>
      <c r="G153" s="2">
        <v>36950</v>
      </c>
      <c r="H153">
        <v>134</v>
      </c>
      <c r="S153" s="2">
        <v>36950</v>
      </c>
      <c r="T153">
        <v>153</v>
      </c>
      <c r="V153" s="2">
        <v>36950</v>
      </c>
      <c r="W153">
        <v>95</v>
      </c>
      <c r="Y153" s="2">
        <v>41486</v>
      </c>
      <c r="Z153">
        <v>44.4</v>
      </c>
      <c r="AB153" s="2">
        <v>39844</v>
      </c>
      <c r="AC153">
        <v>33.1</v>
      </c>
      <c r="AE153" s="2">
        <v>39844</v>
      </c>
      <c r="AF153">
        <v>19.5</v>
      </c>
    </row>
    <row r="154" spans="1:32" x14ac:dyDescent="0.3">
      <c r="A154" s="2">
        <v>36981</v>
      </c>
      <c r="B154">
        <v>119</v>
      </c>
      <c r="D154" s="2">
        <v>36981</v>
      </c>
      <c r="E154">
        <v>131</v>
      </c>
      <c r="G154" s="2">
        <v>36981</v>
      </c>
      <c r="H154">
        <v>133</v>
      </c>
      <c r="S154" s="2">
        <v>36981</v>
      </c>
      <c r="T154">
        <v>154</v>
      </c>
      <c r="V154" s="2">
        <v>36981</v>
      </c>
      <c r="W154">
        <v>88</v>
      </c>
      <c r="Y154" s="2">
        <v>41517</v>
      </c>
      <c r="Z154">
        <v>41.4</v>
      </c>
      <c r="AB154" s="2">
        <v>39872</v>
      </c>
      <c r="AC154">
        <v>33.6</v>
      </c>
      <c r="AE154" s="2">
        <v>39872</v>
      </c>
      <c r="AF154">
        <v>21.3</v>
      </c>
    </row>
    <row r="155" spans="1:32" x14ac:dyDescent="0.3">
      <c r="A155" s="2">
        <v>37011</v>
      </c>
      <c r="B155">
        <v>110</v>
      </c>
      <c r="D155" s="2">
        <v>37011</v>
      </c>
      <c r="E155">
        <v>134</v>
      </c>
      <c r="G155" s="2">
        <v>37011</v>
      </c>
      <c r="H155">
        <v>128</v>
      </c>
      <c r="S155" s="2">
        <v>37011</v>
      </c>
      <c r="T155">
        <v>145</v>
      </c>
      <c r="V155" s="2">
        <v>37011</v>
      </c>
      <c r="W155">
        <v>87</v>
      </c>
      <c r="Y155" s="2">
        <v>41547</v>
      </c>
      <c r="Z155">
        <v>39.4</v>
      </c>
      <c r="AB155" s="2">
        <v>39903</v>
      </c>
      <c r="AC155">
        <v>32.799999999999997</v>
      </c>
      <c r="AE155" s="2">
        <v>39903</v>
      </c>
      <c r="AF155">
        <v>24.2</v>
      </c>
    </row>
    <row r="156" spans="1:32" x14ac:dyDescent="0.3">
      <c r="A156" s="2">
        <v>37042</v>
      </c>
      <c r="B156">
        <v>112</v>
      </c>
      <c r="D156" s="2">
        <v>37042</v>
      </c>
      <c r="E156">
        <v>129</v>
      </c>
      <c r="G156" s="2">
        <v>37042</v>
      </c>
      <c r="H156">
        <v>126</v>
      </c>
      <c r="S156" s="2">
        <v>37042</v>
      </c>
      <c r="T156">
        <v>153</v>
      </c>
      <c r="V156" s="2">
        <v>37042</v>
      </c>
      <c r="W156">
        <v>86</v>
      </c>
      <c r="Y156" s="2">
        <v>41578</v>
      </c>
      <c r="Z156">
        <v>42.6</v>
      </c>
      <c r="AB156" s="2">
        <v>39933</v>
      </c>
      <c r="AC156">
        <v>33.200000000000003</v>
      </c>
      <c r="AE156" s="2">
        <v>39933</v>
      </c>
      <c r="AF156">
        <v>20.5</v>
      </c>
    </row>
    <row r="157" spans="1:32" x14ac:dyDescent="0.3">
      <c r="A157" s="2">
        <v>37072</v>
      </c>
      <c r="B157">
        <v>117</v>
      </c>
      <c r="D157" s="2">
        <v>37072</v>
      </c>
      <c r="E157">
        <v>126</v>
      </c>
      <c r="G157" s="2">
        <v>37072</v>
      </c>
      <c r="H157">
        <v>129</v>
      </c>
      <c r="S157" s="2">
        <v>37072</v>
      </c>
      <c r="T157">
        <v>148</v>
      </c>
      <c r="V157" s="2">
        <v>37072</v>
      </c>
      <c r="W157">
        <v>87</v>
      </c>
      <c r="Y157" s="2">
        <v>41608</v>
      </c>
      <c r="Z157">
        <v>42.7</v>
      </c>
      <c r="AB157" s="2">
        <v>39964</v>
      </c>
      <c r="AC157">
        <v>32</v>
      </c>
      <c r="AE157" s="2">
        <v>39964</v>
      </c>
      <c r="AF157">
        <v>21.3</v>
      </c>
    </row>
    <row r="158" spans="1:32" x14ac:dyDescent="0.3">
      <c r="A158" s="2">
        <v>37103</v>
      </c>
      <c r="B158">
        <v>114</v>
      </c>
      <c r="D158" s="2">
        <v>37103</v>
      </c>
      <c r="E158">
        <v>133</v>
      </c>
      <c r="G158" s="2">
        <v>37103</v>
      </c>
      <c r="H158">
        <v>130</v>
      </c>
      <c r="S158" s="2">
        <v>37103</v>
      </c>
      <c r="T158">
        <v>146</v>
      </c>
      <c r="V158" s="2">
        <v>37103</v>
      </c>
      <c r="W158">
        <v>92</v>
      </c>
      <c r="Y158" s="2">
        <v>41639</v>
      </c>
      <c r="Z158">
        <v>43.9</v>
      </c>
      <c r="AB158" s="2">
        <v>39994</v>
      </c>
      <c r="AC158">
        <v>33.4</v>
      </c>
      <c r="AE158" s="2">
        <v>39994</v>
      </c>
      <c r="AF158">
        <v>21.6</v>
      </c>
    </row>
    <row r="159" spans="1:32" x14ac:dyDescent="0.3">
      <c r="A159" s="2">
        <v>37134</v>
      </c>
      <c r="B159">
        <v>118</v>
      </c>
      <c r="D159" s="2">
        <v>37134</v>
      </c>
      <c r="E159">
        <v>127</v>
      </c>
      <c r="G159" s="2">
        <v>37134</v>
      </c>
      <c r="H159">
        <v>132</v>
      </c>
      <c r="S159" s="2">
        <v>37134</v>
      </c>
      <c r="T159">
        <v>150</v>
      </c>
      <c r="V159" s="2">
        <v>37134</v>
      </c>
      <c r="W159">
        <v>95</v>
      </c>
      <c r="Y159" s="2">
        <v>41670</v>
      </c>
      <c r="Z159">
        <v>45.5</v>
      </c>
      <c r="AB159" s="2">
        <v>40025</v>
      </c>
      <c r="AC159">
        <v>31.7</v>
      </c>
      <c r="AE159" s="2">
        <v>40025</v>
      </c>
      <c r="AF159">
        <v>20.9</v>
      </c>
    </row>
    <row r="160" spans="1:32" x14ac:dyDescent="0.3">
      <c r="A160" s="2">
        <v>37164</v>
      </c>
      <c r="B160">
        <v>108</v>
      </c>
      <c r="D160" s="2">
        <v>37164</v>
      </c>
      <c r="E160">
        <v>128</v>
      </c>
      <c r="G160" s="2">
        <v>37164</v>
      </c>
      <c r="H160">
        <v>121</v>
      </c>
      <c r="S160" s="2">
        <v>37164</v>
      </c>
      <c r="T160">
        <v>144</v>
      </c>
      <c r="V160" s="2">
        <v>37164</v>
      </c>
      <c r="W160">
        <v>87</v>
      </c>
      <c r="Y160" s="2">
        <v>41698</v>
      </c>
      <c r="Z160">
        <v>44.9</v>
      </c>
      <c r="AB160" s="2">
        <v>40056</v>
      </c>
      <c r="AC160">
        <v>32</v>
      </c>
      <c r="AE160" s="2">
        <v>40056</v>
      </c>
      <c r="AF160">
        <v>20.8</v>
      </c>
    </row>
    <row r="161" spans="1:32" x14ac:dyDescent="0.3">
      <c r="A161" s="2">
        <v>37195</v>
      </c>
      <c r="B161">
        <v>107</v>
      </c>
      <c r="D161" s="2">
        <v>37195</v>
      </c>
      <c r="E161">
        <v>128</v>
      </c>
      <c r="G161" s="2">
        <v>37195</v>
      </c>
      <c r="H161">
        <v>121</v>
      </c>
      <c r="S161" s="2">
        <v>37195</v>
      </c>
      <c r="T161">
        <v>143</v>
      </c>
      <c r="V161" s="2">
        <v>37195</v>
      </c>
      <c r="W161">
        <v>90</v>
      </c>
      <c r="Y161" s="2">
        <v>41729</v>
      </c>
      <c r="Z161">
        <v>45.4</v>
      </c>
      <c r="AB161" s="2">
        <v>40086</v>
      </c>
      <c r="AC161">
        <v>33.4</v>
      </c>
      <c r="AE161" s="2">
        <v>40086</v>
      </c>
      <c r="AF161">
        <v>21.6</v>
      </c>
    </row>
    <row r="162" spans="1:32" x14ac:dyDescent="0.3">
      <c r="A162" s="2">
        <v>37225</v>
      </c>
      <c r="B162">
        <v>107</v>
      </c>
      <c r="D162" s="2">
        <v>37225</v>
      </c>
      <c r="E162">
        <v>134</v>
      </c>
      <c r="G162" s="2">
        <v>37225</v>
      </c>
      <c r="H162">
        <v>127</v>
      </c>
      <c r="S162" s="2">
        <v>37225</v>
      </c>
      <c r="T162">
        <v>145</v>
      </c>
      <c r="V162" s="2">
        <v>37225</v>
      </c>
      <c r="W162">
        <v>91</v>
      </c>
      <c r="Y162" s="2">
        <v>41759</v>
      </c>
      <c r="Z162">
        <v>46.2</v>
      </c>
      <c r="AB162" s="2">
        <v>40117</v>
      </c>
      <c r="AC162">
        <v>31.8</v>
      </c>
      <c r="AE162" s="2">
        <v>40117</v>
      </c>
      <c r="AF162">
        <v>18.5</v>
      </c>
    </row>
    <row r="163" spans="1:32" x14ac:dyDescent="0.3">
      <c r="A163" s="2">
        <v>37256</v>
      </c>
      <c r="B163">
        <v>108</v>
      </c>
      <c r="D163" s="2">
        <v>37256</v>
      </c>
      <c r="E163">
        <v>138</v>
      </c>
      <c r="G163" s="2">
        <v>37256</v>
      </c>
      <c r="H163">
        <v>129</v>
      </c>
      <c r="S163" s="2">
        <v>37256</v>
      </c>
      <c r="T163">
        <v>150</v>
      </c>
      <c r="V163" s="2">
        <v>37256</v>
      </c>
      <c r="W163">
        <v>96</v>
      </c>
      <c r="Y163" s="2">
        <v>41790</v>
      </c>
      <c r="Z163">
        <v>42.9</v>
      </c>
      <c r="AB163" s="2">
        <v>40147</v>
      </c>
      <c r="AC163">
        <v>32</v>
      </c>
      <c r="AE163" s="2">
        <v>40147</v>
      </c>
      <c r="AF163">
        <v>20.3</v>
      </c>
    </row>
    <row r="164" spans="1:32" x14ac:dyDescent="0.3">
      <c r="A164" s="2">
        <v>37287</v>
      </c>
      <c r="B164">
        <v>105</v>
      </c>
      <c r="D164" s="2">
        <v>37287</v>
      </c>
      <c r="E164">
        <v>141</v>
      </c>
      <c r="G164" s="2">
        <v>37287</v>
      </c>
      <c r="H164">
        <v>130</v>
      </c>
      <c r="S164" s="2">
        <v>37287</v>
      </c>
      <c r="T164">
        <v>148</v>
      </c>
      <c r="V164" s="2">
        <v>37287</v>
      </c>
      <c r="W164">
        <v>97</v>
      </c>
      <c r="Y164" s="2">
        <v>41820</v>
      </c>
      <c r="Z164">
        <v>44.9</v>
      </c>
      <c r="AB164" s="2">
        <v>40178</v>
      </c>
      <c r="AC164">
        <v>34</v>
      </c>
      <c r="AE164" s="2">
        <v>40178</v>
      </c>
      <c r="AF164">
        <v>20.3</v>
      </c>
    </row>
    <row r="165" spans="1:32" x14ac:dyDescent="0.3">
      <c r="A165" s="2">
        <v>37315</v>
      </c>
      <c r="B165">
        <v>106</v>
      </c>
      <c r="D165" s="2">
        <v>37315</v>
      </c>
      <c r="E165">
        <v>137</v>
      </c>
      <c r="G165" s="2">
        <v>37315</v>
      </c>
      <c r="H165">
        <v>129</v>
      </c>
      <c r="S165" s="2">
        <v>37315</v>
      </c>
      <c r="T165">
        <v>155</v>
      </c>
      <c r="V165" s="2">
        <v>37315</v>
      </c>
      <c r="W165">
        <v>94</v>
      </c>
      <c r="Y165" s="2">
        <v>41851</v>
      </c>
      <c r="Z165">
        <v>45.9</v>
      </c>
      <c r="AB165" s="2">
        <v>40209</v>
      </c>
      <c r="AC165">
        <v>33.6</v>
      </c>
      <c r="AE165" s="2">
        <v>40209</v>
      </c>
      <c r="AF165">
        <v>20.5</v>
      </c>
    </row>
    <row r="166" spans="1:32" x14ac:dyDescent="0.3">
      <c r="A166" s="2">
        <v>37346</v>
      </c>
      <c r="B166">
        <v>113</v>
      </c>
      <c r="D166" s="2">
        <v>37346</v>
      </c>
      <c r="E166">
        <v>135</v>
      </c>
      <c r="G166" s="2">
        <v>37346</v>
      </c>
      <c r="H166">
        <v>130</v>
      </c>
      <c r="S166" s="2">
        <v>37346</v>
      </c>
      <c r="T166">
        <v>144</v>
      </c>
      <c r="V166" s="2">
        <v>37346</v>
      </c>
      <c r="W166">
        <v>92</v>
      </c>
      <c r="Y166" s="2">
        <v>41882</v>
      </c>
      <c r="Z166">
        <v>45.6</v>
      </c>
      <c r="AB166" s="2">
        <v>40237</v>
      </c>
      <c r="AC166">
        <v>32</v>
      </c>
      <c r="AE166" s="2">
        <v>40237</v>
      </c>
      <c r="AF166">
        <v>21.4</v>
      </c>
    </row>
    <row r="167" spans="1:32" x14ac:dyDescent="0.3">
      <c r="A167" s="2">
        <v>37376</v>
      </c>
      <c r="B167">
        <v>113</v>
      </c>
      <c r="D167" s="2">
        <v>37376</v>
      </c>
      <c r="E167">
        <v>134</v>
      </c>
      <c r="G167" s="2">
        <v>37376</v>
      </c>
      <c r="H167">
        <v>132</v>
      </c>
      <c r="S167" s="2">
        <v>37376</v>
      </c>
      <c r="T167">
        <v>153</v>
      </c>
      <c r="V167" s="2">
        <v>37376</v>
      </c>
      <c r="W167">
        <v>93</v>
      </c>
      <c r="Y167" s="2">
        <v>41912</v>
      </c>
      <c r="Z167">
        <v>47.7</v>
      </c>
      <c r="AB167" s="2">
        <v>40268</v>
      </c>
      <c r="AC167">
        <v>31.6</v>
      </c>
      <c r="AE167" s="2">
        <v>40268</v>
      </c>
      <c r="AF167">
        <v>19.399999999999999</v>
      </c>
    </row>
    <row r="168" spans="1:32" x14ac:dyDescent="0.3">
      <c r="A168" s="2">
        <v>37407</v>
      </c>
      <c r="B168">
        <v>110</v>
      </c>
      <c r="D168" s="2">
        <v>37407</v>
      </c>
      <c r="E168">
        <v>136</v>
      </c>
      <c r="G168" s="2">
        <v>37407</v>
      </c>
      <c r="H168">
        <v>130</v>
      </c>
      <c r="S168" s="2">
        <v>37407</v>
      </c>
      <c r="T168">
        <v>149</v>
      </c>
      <c r="V168" s="2">
        <v>37407</v>
      </c>
      <c r="W168">
        <v>90</v>
      </c>
      <c r="Y168" s="2">
        <v>41943</v>
      </c>
      <c r="Z168">
        <v>46.7</v>
      </c>
      <c r="AB168" s="2">
        <v>40298</v>
      </c>
      <c r="AC168">
        <v>31.9</v>
      </c>
      <c r="AE168" s="2">
        <v>40298</v>
      </c>
      <c r="AF168">
        <v>21.3</v>
      </c>
    </row>
    <row r="169" spans="1:32" x14ac:dyDescent="0.3">
      <c r="A169" s="2">
        <v>37437</v>
      </c>
      <c r="B169">
        <v>103</v>
      </c>
      <c r="D169" s="2">
        <v>37437</v>
      </c>
      <c r="E169">
        <v>138</v>
      </c>
      <c r="G169" s="2">
        <v>37437</v>
      </c>
      <c r="H169">
        <v>126</v>
      </c>
      <c r="S169" s="2">
        <v>37437</v>
      </c>
      <c r="T169">
        <v>149</v>
      </c>
      <c r="V169" s="2">
        <v>37437</v>
      </c>
      <c r="W169">
        <v>85</v>
      </c>
      <c r="Y169" s="2">
        <v>41973</v>
      </c>
      <c r="Z169">
        <v>48.3</v>
      </c>
      <c r="AB169" s="2">
        <v>40329</v>
      </c>
      <c r="AC169">
        <v>31.7</v>
      </c>
      <c r="AE169" s="2">
        <v>40329</v>
      </c>
      <c r="AF169">
        <v>20.7</v>
      </c>
    </row>
    <row r="170" spans="1:32" x14ac:dyDescent="0.3">
      <c r="A170" s="2">
        <v>37468</v>
      </c>
      <c r="B170">
        <v>106</v>
      </c>
      <c r="D170" s="2">
        <v>37468</v>
      </c>
      <c r="E170">
        <v>133</v>
      </c>
      <c r="G170" s="2">
        <v>37468</v>
      </c>
      <c r="H170">
        <v>125</v>
      </c>
      <c r="S170" s="2">
        <v>37468</v>
      </c>
      <c r="T170">
        <v>152</v>
      </c>
      <c r="V170" s="2">
        <v>37468</v>
      </c>
      <c r="W170">
        <v>87</v>
      </c>
      <c r="Y170" s="2">
        <v>42004</v>
      </c>
      <c r="Z170">
        <v>49.7</v>
      </c>
      <c r="AB170" s="2">
        <v>40359</v>
      </c>
      <c r="AC170">
        <v>31</v>
      </c>
      <c r="AE170" s="2">
        <v>40359</v>
      </c>
      <c r="AF170">
        <v>19</v>
      </c>
    </row>
    <row r="171" spans="1:32" x14ac:dyDescent="0.3">
      <c r="A171" s="2">
        <v>37499</v>
      </c>
      <c r="B171">
        <v>110</v>
      </c>
      <c r="D171" s="2">
        <v>37499</v>
      </c>
      <c r="E171">
        <v>131</v>
      </c>
      <c r="G171" s="2">
        <v>37499</v>
      </c>
      <c r="H171">
        <v>125</v>
      </c>
      <c r="S171" s="2">
        <v>37499</v>
      </c>
      <c r="T171">
        <v>147</v>
      </c>
      <c r="V171" s="2">
        <v>37499</v>
      </c>
      <c r="W171">
        <v>94</v>
      </c>
      <c r="Y171" s="2">
        <v>42035</v>
      </c>
      <c r="Z171">
        <v>53.8</v>
      </c>
      <c r="AB171" s="2">
        <v>40390</v>
      </c>
      <c r="AC171">
        <v>30.4</v>
      </c>
      <c r="AE171" s="2">
        <v>40390</v>
      </c>
      <c r="AF171">
        <v>19</v>
      </c>
    </row>
    <row r="172" spans="1:32" x14ac:dyDescent="0.3">
      <c r="A172" s="2">
        <v>37529</v>
      </c>
      <c r="B172">
        <v>103</v>
      </c>
      <c r="D172" s="2">
        <v>37529</v>
      </c>
      <c r="E172">
        <v>130</v>
      </c>
      <c r="G172" s="2">
        <v>37529</v>
      </c>
      <c r="H172">
        <v>122</v>
      </c>
      <c r="S172" s="2">
        <v>37529</v>
      </c>
      <c r="T172">
        <v>153</v>
      </c>
      <c r="V172" s="2">
        <v>37529</v>
      </c>
      <c r="W172">
        <v>89</v>
      </c>
      <c r="Y172" s="2">
        <v>42063</v>
      </c>
      <c r="Z172">
        <v>48.5</v>
      </c>
      <c r="AB172" s="2">
        <v>40421</v>
      </c>
      <c r="AC172">
        <v>33</v>
      </c>
      <c r="AE172" s="2">
        <v>40421</v>
      </c>
      <c r="AF172">
        <v>19.3</v>
      </c>
    </row>
    <row r="173" spans="1:32" x14ac:dyDescent="0.3">
      <c r="A173" s="2">
        <v>37560</v>
      </c>
      <c r="B173">
        <v>99</v>
      </c>
      <c r="D173" s="2">
        <v>37560</v>
      </c>
      <c r="E173">
        <v>132</v>
      </c>
      <c r="G173" s="2">
        <v>37560</v>
      </c>
      <c r="H173">
        <v>119</v>
      </c>
      <c r="S173" s="2">
        <v>37560</v>
      </c>
      <c r="T173">
        <v>145</v>
      </c>
      <c r="V173" s="2">
        <v>37560</v>
      </c>
      <c r="W173">
        <v>88</v>
      </c>
      <c r="Y173" s="2">
        <v>42094</v>
      </c>
      <c r="Z173">
        <v>51.2</v>
      </c>
      <c r="AB173" s="2">
        <v>40451</v>
      </c>
      <c r="AC173">
        <v>31.5</v>
      </c>
      <c r="AE173" s="2">
        <v>40451</v>
      </c>
      <c r="AF173">
        <v>19.2</v>
      </c>
    </row>
    <row r="174" spans="1:32" x14ac:dyDescent="0.3">
      <c r="A174" s="2">
        <v>37590</v>
      </c>
      <c r="B174">
        <v>97</v>
      </c>
      <c r="D174" s="2">
        <v>37590</v>
      </c>
      <c r="E174">
        <v>129</v>
      </c>
      <c r="G174" s="2">
        <v>37590</v>
      </c>
      <c r="H174">
        <v>118</v>
      </c>
      <c r="S174" s="2">
        <v>37590</v>
      </c>
      <c r="T174">
        <v>149</v>
      </c>
      <c r="V174" s="2">
        <v>37590</v>
      </c>
      <c r="W174">
        <v>92</v>
      </c>
      <c r="Y174" s="2">
        <v>42124</v>
      </c>
      <c r="Z174">
        <v>50.4</v>
      </c>
      <c r="AB174" s="2">
        <v>40482</v>
      </c>
      <c r="AC174">
        <v>31.2</v>
      </c>
      <c r="AE174" s="2">
        <v>40482</v>
      </c>
      <c r="AF174">
        <v>18.899999999999999</v>
      </c>
    </row>
    <row r="175" spans="1:32" x14ac:dyDescent="0.3">
      <c r="A175" s="2">
        <v>37621</v>
      </c>
      <c r="B175">
        <v>104</v>
      </c>
      <c r="D175" s="2">
        <v>37621</v>
      </c>
      <c r="E175">
        <v>135</v>
      </c>
      <c r="G175" s="2">
        <v>37621</v>
      </c>
      <c r="H175">
        <v>126</v>
      </c>
      <c r="S175" s="2">
        <v>37621</v>
      </c>
      <c r="T175">
        <v>147</v>
      </c>
      <c r="V175" s="2">
        <v>37621</v>
      </c>
      <c r="W175">
        <v>92</v>
      </c>
      <c r="Y175" s="2">
        <v>42155</v>
      </c>
      <c r="Z175">
        <v>47.8</v>
      </c>
      <c r="AB175" s="2">
        <v>40512</v>
      </c>
      <c r="AC175">
        <v>32.5</v>
      </c>
      <c r="AE175" s="2">
        <v>40512</v>
      </c>
      <c r="AF175">
        <v>20.7</v>
      </c>
    </row>
    <row r="176" spans="1:32" x14ac:dyDescent="0.3">
      <c r="A176" s="2">
        <v>37652</v>
      </c>
      <c r="B176">
        <v>107</v>
      </c>
      <c r="D176" s="2">
        <v>37652</v>
      </c>
      <c r="E176">
        <v>126</v>
      </c>
      <c r="G176" s="2">
        <v>37652</v>
      </c>
      <c r="H176">
        <v>122</v>
      </c>
      <c r="S176" s="2">
        <v>37652</v>
      </c>
      <c r="T176">
        <v>144</v>
      </c>
      <c r="V176" s="2">
        <v>37652</v>
      </c>
      <c r="W176">
        <v>89</v>
      </c>
      <c r="Y176" s="2">
        <v>42185</v>
      </c>
      <c r="Z176">
        <v>50</v>
      </c>
      <c r="AB176" s="2">
        <v>40543</v>
      </c>
      <c r="AC176">
        <v>31.8</v>
      </c>
      <c r="AE176" s="2">
        <v>40543</v>
      </c>
      <c r="AF176">
        <v>19.8</v>
      </c>
    </row>
    <row r="177" spans="1:32" x14ac:dyDescent="0.3">
      <c r="A177" s="2">
        <v>37680</v>
      </c>
      <c r="B177">
        <v>102</v>
      </c>
      <c r="D177" s="2">
        <v>37680</v>
      </c>
      <c r="E177">
        <v>127</v>
      </c>
      <c r="G177" s="2">
        <v>37680</v>
      </c>
      <c r="H177">
        <v>119</v>
      </c>
      <c r="S177" s="2">
        <v>37680</v>
      </c>
      <c r="T177">
        <v>146</v>
      </c>
      <c r="V177" s="2">
        <v>37680</v>
      </c>
      <c r="W177">
        <v>81</v>
      </c>
      <c r="Y177" s="2">
        <v>42216</v>
      </c>
      <c r="Z177">
        <v>50.9</v>
      </c>
      <c r="AB177" s="2">
        <v>40574</v>
      </c>
      <c r="AC177">
        <v>30.4</v>
      </c>
      <c r="AE177" s="2">
        <v>40574</v>
      </c>
      <c r="AF177">
        <v>20.100000000000001</v>
      </c>
    </row>
    <row r="178" spans="1:32" x14ac:dyDescent="0.3">
      <c r="A178" s="2">
        <v>37711</v>
      </c>
      <c r="B178">
        <v>96</v>
      </c>
      <c r="D178" s="2">
        <v>37711</v>
      </c>
      <c r="E178">
        <v>128</v>
      </c>
      <c r="G178" s="2">
        <v>37711</v>
      </c>
      <c r="H178">
        <v>115</v>
      </c>
      <c r="S178" s="2">
        <v>37711</v>
      </c>
      <c r="T178">
        <v>145</v>
      </c>
      <c r="V178" s="2">
        <v>37711</v>
      </c>
      <c r="W178">
        <v>87</v>
      </c>
      <c r="Y178" s="2">
        <v>42247</v>
      </c>
      <c r="Z178">
        <v>51.6</v>
      </c>
      <c r="AB178" s="2">
        <v>40602</v>
      </c>
      <c r="AC178">
        <v>29.6</v>
      </c>
      <c r="AE178" s="2">
        <v>40602</v>
      </c>
      <c r="AF178">
        <v>19.899999999999999</v>
      </c>
    </row>
    <row r="179" spans="1:32" x14ac:dyDescent="0.3">
      <c r="A179" s="2">
        <v>37741</v>
      </c>
      <c r="B179">
        <v>111</v>
      </c>
      <c r="D179" s="2">
        <v>37741</v>
      </c>
      <c r="E179">
        <v>131</v>
      </c>
      <c r="G179" s="2">
        <v>37741</v>
      </c>
      <c r="H179">
        <v>127</v>
      </c>
      <c r="S179" s="2">
        <v>37741</v>
      </c>
      <c r="T179">
        <v>146</v>
      </c>
      <c r="V179" s="2">
        <v>37741</v>
      </c>
      <c r="W179">
        <v>90</v>
      </c>
      <c r="Y179" s="2">
        <v>42277</v>
      </c>
      <c r="Z179">
        <v>48.7</v>
      </c>
      <c r="AB179" s="2">
        <v>40633</v>
      </c>
      <c r="AC179">
        <v>28</v>
      </c>
      <c r="AE179" s="2">
        <v>40633</v>
      </c>
      <c r="AF179">
        <v>19.3</v>
      </c>
    </row>
    <row r="180" spans="1:32" x14ac:dyDescent="0.3">
      <c r="A180" s="2">
        <v>37772</v>
      </c>
      <c r="B180">
        <v>97</v>
      </c>
      <c r="D180" s="2">
        <v>37772</v>
      </c>
      <c r="E180">
        <v>138</v>
      </c>
      <c r="G180" s="2">
        <v>37772</v>
      </c>
      <c r="H180">
        <v>122</v>
      </c>
      <c r="S180" s="2">
        <v>37772</v>
      </c>
      <c r="T180">
        <v>145</v>
      </c>
      <c r="V180" s="2">
        <v>37772</v>
      </c>
      <c r="W180">
        <v>90</v>
      </c>
      <c r="Y180" s="2">
        <v>42308</v>
      </c>
      <c r="Z180">
        <v>50.5</v>
      </c>
      <c r="AB180" s="2">
        <v>40663</v>
      </c>
      <c r="AC180">
        <v>29.8</v>
      </c>
      <c r="AE180" s="2">
        <v>40663</v>
      </c>
      <c r="AF180">
        <v>19.600000000000001</v>
      </c>
    </row>
    <row r="181" spans="1:32" x14ac:dyDescent="0.3">
      <c r="A181" s="2">
        <v>37802</v>
      </c>
      <c r="B181">
        <v>102</v>
      </c>
      <c r="D181" s="2">
        <v>37802</v>
      </c>
      <c r="E181">
        <v>136</v>
      </c>
      <c r="G181" s="2">
        <v>37802</v>
      </c>
      <c r="H181">
        <v>124</v>
      </c>
      <c r="S181" s="2">
        <v>37802</v>
      </c>
      <c r="T181">
        <v>147</v>
      </c>
      <c r="V181" s="2">
        <v>37802</v>
      </c>
      <c r="W181">
        <v>88</v>
      </c>
      <c r="Y181" s="2">
        <v>42338</v>
      </c>
      <c r="Z181">
        <v>48.9</v>
      </c>
      <c r="AB181" s="2">
        <v>40694</v>
      </c>
      <c r="AC181">
        <v>29.5</v>
      </c>
      <c r="AE181" s="2">
        <v>40694</v>
      </c>
      <c r="AF181">
        <v>18.899999999999999</v>
      </c>
    </row>
    <row r="182" spans="1:32" x14ac:dyDescent="0.3">
      <c r="A182" s="2">
        <v>37833</v>
      </c>
      <c r="B182">
        <v>110</v>
      </c>
      <c r="D182" s="2">
        <v>37833</v>
      </c>
      <c r="E182">
        <v>135</v>
      </c>
      <c r="G182" s="2">
        <v>37833</v>
      </c>
      <c r="H182">
        <v>128</v>
      </c>
      <c r="S182" s="2">
        <v>37833</v>
      </c>
      <c r="T182">
        <v>150</v>
      </c>
      <c r="V182" s="2">
        <v>37833</v>
      </c>
      <c r="W182">
        <v>90</v>
      </c>
      <c r="Y182" s="2">
        <v>42369</v>
      </c>
      <c r="Z182">
        <v>52.4</v>
      </c>
      <c r="AB182" s="2">
        <v>40724</v>
      </c>
      <c r="AC182">
        <v>29.4</v>
      </c>
      <c r="AE182" s="2">
        <v>40724</v>
      </c>
      <c r="AF182">
        <v>21</v>
      </c>
    </row>
    <row r="183" spans="1:32" x14ac:dyDescent="0.3">
      <c r="A183" s="2">
        <v>37864</v>
      </c>
      <c r="B183">
        <v>109</v>
      </c>
      <c r="D183" s="2">
        <v>37864</v>
      </c>
      <c r="E183">
        <v>124</v>
      </c>
      <c r="G183" s="2">
        <v>37864</v>
      </c>
      <c r="H183">
        <v>119</v>
      </c>
      <c r="S183" s="2">
        <v>37864</v>
      </c>
      <c r="T183">
        <v>143</v>
      </c>
      <c r="V183" s="2">
        <v>37864</v>
      </c>
      <c r="W183">
        <v>87</v>
      </c>
      <c r="Y183" s="2">
        <v>42400</v>
      </c>
      <c r="Z183">
        <v>47.4</v>
      </c>
      <c r="AB183" s="2">
        <v>40755</v>
      </c>
      <c r="AC183">
        <v>29.6</v>
      </c>
      <c r="AE183" s="2">
        <v>40755</v>
      </c>
      <c r="AF183">
        <v>19.7</v>
      </c>
    </row>
    <row r="184" spans="1:32" x14ac:dyDescent="0.3">
      <c r="A184" s="2">
        <v>37894</v>
      </c>
      <c r="B184">
        <v>106</v>
      </c>
      <c r="D184" s="2">
        <v>37894</v>
      </c>
      <c r="E184">
        <v>133</v>
      </c>
      <c r="G184" s="2">
        <v>37894</v>
      </c>
      <c r="H184">
        <v>124</v>
      </c>
      <c r="S184" s="2">
        <v>37894</v>
      </c>
      <c r="T184">
        <v>152</v>
      </c>
      <c r="V184" s="2">
        <v>37894</v>
      </c>
      <c r="W184">
        <v>89</v>
      </c>
      <c r="Y184" s="2">
        <v>42429</v>
      </c>
      <c r="Z184">
        <v>48.9</v>
      </c>
      <c r="AB184" s="2">
        <v>40786</v>
      </c>
      <c r="AC184">
        <v>32.1</v>
      </c>
      <c r="AE184" s="2">
        <v>40786</v>
      </c>
      <c r="AF184">
        <v>18</v>
      </c>
    </row>
    <row r="185" spans="1:32" x14ac:dyDescent="0.3">
      <c r="A185" s="2">
        <v>37925</v>
      </c>
      <c r="B185">
        <v>111</v>
      </c>
      <c r="D185" s="2">
        <v>37925</v>
      </c>
      <c r="E185">
        <v>127</v>
      </c>
      <c r="G185" s="2">
        <v>37925</v>
      </c>
      <c r="H185">
        <v>125</v>
      </c>
      <c r="S185" s="2">
        <v>37925</v>
      </c>
      <c r="T185">
        <v>149</v>
      </c>
      <c r="V185" s="2">
        <v>37925</v>
      </c>
      <c r="W185">
        <v>89</v>
      </c>
      <c r="Y185" s="2">
        <v>42460</v>
      </c>
      <c r="Z185">
        <v>48.6</v>
      </c>
      <c r="AB185" s="2">
        <v>40816</v>
      </c>
      <c r="AC185">
        <v>27.2</v>
      </c>
      <c r="AE185" s="2">
        <v>40816</v>
      </c>
      <c r="AF185">
        <v>17.3</v>
      </c>
    </row>
    <row r="186" spans="1:32" x14ac:dyDescent="0.3">
      <c r="A186" s="2">
        <v>37955</v>
      </c>
      <c r="B186">
        <v>107</v>
      </c>
      <c r="D186" s="2">
        <v>37955</v>
      </c>
      <c r="E186">
        <v>128</v>
      </c>
      <c r="G186" s="2">
        <v>37955</v>
      </c>
      <c r="H186">
        <v>121</v>
      </c>
      <c r="S186" s="2">
        <v>37955</v>
      </c>
      <c r="T186">
        <v>150</v>
      </c>
      <c r="V186" s="2">
        <v>37955</v>
      </c>
      <c r="W186">
        <v>93</v>
      </c>
      <c r="Y186" s="2">
        <v>42490</v>
      </c>
      <c r="Z186">
        <v>47.4</v>
      </c>
      <c r="AB186" s="2">
        <v>40847</v>
      </c>
      <c r="AC186">
        <v>30.9</v>
      </c>
      <c r="AE186" s="2">
        <v>40847</v>
      </c>
      <c r="AF186">
        <v>21.4</v>
      </c>
    </row>
    <row r="187" spans="1:32" x14ac:dyDescent="0.3">
      <c r="A187" s="2">
        <v>37986</v>
      </c>
      <c r="B187">
        <v>105</v>
      </c>
      <c r="D187" s="2">
        <v>37986</v>
      </c>
      <c r="E187">
        <v>122</v>
      </c>
      <c r="G187" s="2">
        <v>37986</v>
      </c>
      <c r="H187">
        <v>116</v>
      </c>
      <c r="S187" s="2">
        <v>37986</v>
      </c>
      <c r="T187">
        <v>152</v>
      </c>
      <c r="V187" s="2">
        <v>37986</v>
      </c>
      <c r="W187">
        <v>85</v>
      </c>
      <c r="Y187" s="2">
        <v>42521</v>
      </c>
      <c r="Z187">
        <v>49.8</v>
      </c>
      <c r="AB187" s="2">
        <v>40877</v>
      </c>
      <c r="AC187">
        <v>29.7</v>
      </c>
      <c r="AE187" s="2">
        <v>40877</v>
      </c>
      <c r="AF187">
        <v>17.7</v>
      </c>
    </row>
    <row r="188" spans="1:32" x14ac:dyDescent="0.3">
      <c r="A188" s="2">
        <v>38017</v>
      </c>
      <c r="B188">
        <v>119</v>
      </c>
      <c r="D188" s="2">
        <v>38017</v>
      </c>
      <c r="E188">
        <v>136</v>
      </c>
      <c r="G188" s="2">
        <v>38017</v>
      </c>
      <c r="H188">
        <v>135</v>
      </c>
      <c r="S188" s="2">
        <v>38017</v>
      </c>
      <c r="T188">
        <v>151</v>
      </c>
      <c r="V188" s="2">
        <v>38017</v>
      </c>
      <c r="W188">
        <v>94</v>
      </c>
      <c r="Y188" s="2">
        <v>42551</v>
      </c>
      <c r="Z188">
        <v>50.7</v>
      </c>
      <c r="AB188" s="2">
        <v>40908</v>
      </c>
      <c r="AC188">
        <v>30.3</v>
      </c>
      <c r="AE188" s="2">
        <v>40908</v>
      </c>
      <c r="AF188">
        <v>19.3</v>
      </c>
    </row>
    <row r="189" spans="1:32" x14ac:dyDescent="0.3">
      <c r="A189" s="2">
        <v>38046</v>
      </c>
      <c r="B189">
        <v>111</v>
      </c>
      <c r="D189" s="2">
        <v>38046</v>
      </c>
      <c r="E189">
        <v>128</v>
      </c>
      <c r="G189" s="2">
        <v>38046</v>
      </c>
      <c r="H189">
        <v>125</v>
      </c>
      <c r="S189" s="2">
        <v>38046</v>
      </c>
      <c r="T189">
        <v>149</v>
      </c>
      <c r="V189" s="2">
        <v>38046</v>
      </c>
      <c r="W189">
        <v>85</v>
      </c>
      <c r="Y189" s="2">
        <v>42582</v>
      </c>
      <c r="Z189">
        <v>49.9</v>
      </c>
      <c r="AB189" s="2">
        <v>40939</v>
      </c>
      <c r="AC189">
        <v>31.8</v>
      </c>
      <c r="AE189" s="2">
        <v>40939</v>
      </c>
      <c r="AF189">
        <v>18.8</v>
      </c>
    </row>
    <row r="190" spans="1:32" x14ac:dyDescent="0.3">
      <c r="A190" s="2">
        <v>38077</v>
      </c>
      <c r="B190">
        <v>114</v>
      </c>
      <c r="D190" s="2">
        <v>38077</v>
      </c>
      <c r="E190">
        <v>134</v>
      </c>
      <c r="G190" s="2">
        <v>38077</v>
      </c>
      <c r="H190">
        <v>131</v>
      </c>
      <c r="S190" s="2">
        <v>38077</v>
      </c>
      <c r="T190">
        <v>156</v>
      </c>
      <c r="V190" s="2">
        <v>38077</v>
      </c>
      <c r="W190">
        <v>88</v>
      </c>
      <c r="Y190" s="2">
        <v>42613</v>
      </c>
      <c r="Z190">
        <v>46.2</v>
      </c>
      <c r="AB190" s="2">
        <v>40968</v>
      </c>
      <c r="AC190">
        <v>27.6</v>
      </c>
      <c r="AE190" s="2">
        <v>40968</v>
      </c>
      <c r="AF190">
        <v>19.100000000000001</v>
      </c>
    </row>
    <row r="191" spans="1:32" x14ac:dyDescent="0.3">
      <c r="A191" s="2">
        <v>38107</v>
      </c>
      <c r="B191">
        <v>113</v>
      </c>
      <c r="D191" s="2">
        <v>38107</v>
      </c>
      <c r="E191">
        <v>132</v>
      </c>
      <c r="G191" s="2">
        <v>38107</v>
      </c>
      <c r="H191">
        <v>130</v>
      </c>
      <c r="S191" s="2">
        <v>38107</v>
      </c>
      <c r="T191">
        <v>142</v>
      </c>
      <c r="V191" s="2">
        <v>38107</v>
      </c>
      <c r="W191">
        <v>82</v>
      </c>
      <c r="Y191" s="2">
        <v>42643</v>
      </c>
      <c r="Z191">
        <v>47.6</v>
      </c>
      <c r="AB191" s="2">
        <v>40999</v>
      </c>
      <c r="AC191">
        <v>33</v>
      </c>
      <c r="AE191" s="2">
        <v>40999</v>
      </c>
      <c r="AF191">
        <v>17</v>
      </c>
    </row>
    <row r="192" spans="1:32" x14ac:dyDescent="0.3">
      <c r="A192" s="2">
        <v>38138</v>
      </c>
      <c r="B192">
        <v>113</v>
      </c>
      <c r="D192" s="2">
        <v>38138</v>
      </c>
      <c r="E192">
        <v>125</v>
      </c>
      <c r="G192" s="2">
        <v>38138</v>
      </c>
      <c r="H192">
        <v>124</v>
      </c>
      <c r="S192" s="2">
        <v>38138</v>
      </c>
      <c r="T192">
        <v>151</v>
      </c>
      <c r="V192" s="2">
        <v>38138</v>
      </c>
      <c r="W192">
        <v>80</v>
      </c>
      <c r="Y192" s="2">
        <v>42674</v>
      </c>
      <c r="Z192">
        <v>47.7</v>
      </c>
      <c r="AB192" s="2">
        <v>41029</v>
      </c>
      <c r="AC192">
        <v>29.7</v>
      </c>
      <c r="AE192" s="2">
        <v>41029</v>
      </c>
      <c r="AF192">
        <v>18.399999999999999</v>
      </c>
    </row>
    <row r="193" spans="1:32" x14ac:dyDescent="0.3">
      <c r="A193" s="2">
        <v>38168</v>
      </c>
      <c r="B193">
        <v>112</v>
      </c>
      <c r="D193" s="2">
        <v>38168</v>
      </c>
      <c r="E193">
        <v>130</v>
      </c>
      <c r="G193" s="2">
        <v>38168</v>
      </c>
      <c r="H193">
        <v>125</v>
      </c>
      <c r="S193" s="2">
        <v>38168</v>
      </c>
      <c r="T193">
        <v>152</v>
      </c>
      <c r="V193" s="2">
        <v>38168</v>
      </c>
      <c r="W193">
        <v>83</v>
      </c>
      <c r="Y193" s="2">
        <v>42704</v>
      </c>
      <c r="Z193">
        <v>48.6</v>
      </c>
      <c r="AB193" s="2">
        <v>41060</v>
      </c>
      <c r="AC193">
        <v>31.9</v>
      </c>
      <c r="AE193" s="2">
        <v>41060</v>
      </c>
      <c r="AF193">
        <v>17.899999999999999</v>
      </c>
    </row>
    <row r="194" spans="1:32" x14ac:dyDescent="0.3">
      <c r="A194" s="2">
        <v>38199</v>
      </c>
      <c r="B194">
        <v>115</v>
      </c>
      <c r="D194" s="2">
        <v>38199</v>
      </c>
      <c r="E194">
        <v>134</v>
      </c>
      <c r="G194" s="2">
        <v>38199</v>
      </c>
      <c r="H194">
        <v>131</v>
      </c>
      <c r="S194" s="2">
        <v>38199</v>
      </c>
      <c r="T194">
        <v>152</v>
      </c>
      <c r="V194" s="2">
        <v>38199</v>
      </c>
      <c r="W194">
        <v>85</v>
      </c>
      <c r="Y194" s="2">
        <v>42735</v>
      </c>
      <c r="Z194">
        <v>50.4</v>
      </c>
      <c r="AB194" s="2">
        <v>41090</v>
      </c>
      <c r="AC194">
        <v>29.7</v>
      </c>
      <c r="AE194" s="2">
        <v>41090</v>
      </c>
      <c r="AF194">
        <v>19.100000000000001</v>
      </c>
    </row>
    <row r="195" spans="1:32" x14ac:dyDescent="0.3">
      <c r="A195" s="2">
        <v>38230</v>
      </c>
      <c r="B195">
        <v>121</v>
      </c>
      <c r="D195" s="2">
        <v>38230</v>
      </c>
      <c r="E195">
        <v>133</v>
      </c>
      <c r="G195" s="2">
        <v>38230</v>
      </c>
      <c r="H195">
        <v>135</v>
      </c>
      <c r="S195" s="2">
        <v>38230</v>
      </c>
      <c r="T195">
        <v>154</v>
      </c>
      <c r="V195" s="2">
        <v>38230</v>
      </c>
      <c r="W195">
        <v>83</v>
      </c>
      <c r="Y195" s="2">
        <v>42766</v>
      </c>
      <c r="Z195">
        <v>52.5</v>
      </c>
      <c r="AB195" s="2">
        <v>41121</v>
      </c>
      <c r="AC195">
        <v>30.2</v>
      </c>
      <c r="AE195" s="2">
        <v>41121</v>
      </c>
      <c r="AF195">
        <v>18.3</v>
      </c>
    </row>
    <row r="196" spans="1:32" x14ac:dyDescent="0.3">
      <c r="A196" s="2">
        <v>38260</v>
      </c>
      <c r="B196">
        <v>113</v>
      </c>
      <c r="D196" s="2">
        <v>38260</v>
      </c>
      <c r="E196">
        <v>128</v>
      </c>
      <c r="G196" s="2">
        <v>38260</v>
      </c>
      <c r="H196">
        <v>126</v>
      </c>
      <c r="S196" s="2">
        <v>38260</v>
      </c>
      <c r="T196">
        <v>150</v>
      </c>
      <c r="V196" s="2">
        <v>38260</v>
      </c>
      <c r="W196">
        <v>82</v>
      </c>
      <c r="Y196" s="2">
        <v>42794</v>
      </c>
      <c r="Z196">
        <v>51.4</v>
      </c>
      <c r="AB196" s="2">
        <v>41152</v>
      </c>
      <c r="AC196">
        <v>29.3</v>
      </c>
      <c r="AE196" s="2">
        <v>41152</v>
      </c>
      <c r="AF196">
        <v>17.100000000000001</v>
      </c>
    </row>
    <row r="197" spans="1:32" x14ac:dyDescent="0.3">
      <c r="A197" s="2">
        <v>38291</v>
      </c>
      <c r="B197">
        <v>112</v>
      </c>
      <c r="D197" s="2">
        <v>38291</v>
      </c>
      <c r="E197">
        <v>127</v>
      </c>
      <c r="G197" s="2">
        <v>38291</v>
      </c>
      <c r="H197">
        <v>122</v>
      </c>
      <c r="S197" s="2">
        <v>38291</v>
      </c>
      <c r="T197">
        <v>148</v>
      </c>
      <c r="V197" s="2">
        <v>38291</v>
      </c>
      <c r="W197">
        <v>79</v>
      </c>
      <c r="Y197" s="2">
        <v>42825</v>
      </c>
      <c r="Z197">
        <v>49.2</v>
      </c>
      <c r="AB197" s="2">
        <v>41182</v>
      </c>
      <c r="AC197">
        <v>30.8</v>
      </c>
      <c r="AE197" s="2">
        <v>41182</v>
      </c>
      <c r="AF197">
        <v>16.899999999999999</v>
      </c>
    </row>
    <row r="198" spans="1:32" x14ac:dyDescent="0.3">
      <c r="A198" s="2">
        <v>38321</v>
      </c>
      <c r="B198">
        <v>113</v>
      </c>
      <c r="D198" s="2">
        <v>38321</v>
      </c>
      <c r="E198">
        <v>124</v>
      </c>
      <c r="G198" s="2">
        <v>38321</v>
      </c>
      <c r="H198">
        <v>121</v>
      </c>
      <c r="S198" s="2">
        <v>38321</v>
      </c>
      <c r="T198">
        <v>153</v>
      </c>
      <c r="V198" s="2">
        <v>38321</v>
      </c>
      <c r="W198">
        <v>82</v>
      </c>
      <c r="Y198" s="2">
        <v>42855</v>
      </c>
      <c r="Z198">
        <v>49.6</v>
      </c>
      <c r="AB198" s="2">
        <v>41213</v>
      </c>
      <c r="AC198">
        <v>33.4</v>
      </c>
      <c r="AE198" s="2">
        <v>41213</v>
      </c>
      <c r="AF198">
        <v>19</v>
      </c>
    </row>
    <row r="199" spans="1:32" x14ac:dyDescent="0.3">
      <c r="A199" s="2">
        <v>38352</v>
      </c>
      <c r="B199">
        <v>112</v>
      </c>
      <c r="D199" s="2">
        <v>38352</v>
      </c>
      <c r="E199">
        <v>130</v>
      </c>
      <c r="G199" s="2">
        <v>38352</v>
      </c>
      <c r="H199">
        <v>126</v>
      </c>
      <c r="S199" s="2">
        <v>38352</v>
      </c>
      <c r="T199">
        <v>157</v>
      </c>
      <c r="V199" s="2">
        <v>38352</v>
      </c>
      <c r="W199">
        <v>89</v>
      </c>
      <c r="Y199" s="2">
        <v>42886</v>
      </c>
      <c r="Z199">
        <v>50.1</v>
      </c>
      <c r="AB199" s="2">
        <v>41243</v>
      </c>
      <c r="AC199">
        <v>31.7</v>
      </c>
      <c r="AE199" s="2">
        <v>41243</v>
      </c>
      <c r="AF199">
        <v>18.600000000000001</v>
      </c>
    </row>
    <row r="200" spans="1:32" x14ac:dyDescent="0.3">
      <c r="A200" s="2">
        <v>38383</v>
      </c>
      <c r="B200">
        <v>123</v>
      </c>
      <c r="D200" s="2">
        <v>38383</v>
      </c>
      <c r="E200">
        <v>133</v>
      </c>
      <c r="G200" s="2">
        <v>38383</v>
      </c>
      <c r="H200">
        <v>135</v>
      </c>
      <c r="S200" s="2">
        <v>38383</v>
      </c>
      <c r="T200">
        <v>160</v>
      </c>
      <c r="V200" s="2">
        <v>38383</v>
      </c>
      <c r="W200">
        <v>83</v>
      </c>
      <c r="Y200" s="2">
        <v>42916</v>
      </c>
      <c r="Z200">
        <v>49.8</v>
      </c>
      <c r="AB200" s="2">
        <v>41274</v>
      </c>
      <c r="AC200">
        <v>28.8</v>
      </c>
      <c r="AE200" s="2">
        <v>41274</v>
      </c>
      <c r="AF200">
        <v>17.3</v>
      </c>
    </row>
    <row r="201" spans="1:32" x14ac:dyDescent="0.3">
      <c r="A201" s="2">
        <v>38411</v>
      </c>
      <c r="B201">
        <v>121</v>
      </c>
      <c r="D201" s="2">
        <v>38411</v>
      </c>
      <c r="E201">
        <v>127</v>
      </c>
      <c r="G201" s="2">
        <v>38411</v>
      </c>
      <c r="H201">
        <v>132</v>
      </c>
      <c r="S201" s="2">
        <v>38411</v>
      </c>
      <c r="T201">
        <v>149</v>
      </c>
      <c r="V201" s="2">
        <v>38411</v>
      </c>
      <c r="W201">
        <v>85</v>
      </c>
      <c r="AB201" s="2">
        <v>41305</v>
      </c>
      <c r="AC201">
        <v>32.799999999999997</v>
      </c>
      <c r="AE201" s="2">
        <v>41305</v>
      </c>
      <c r="AF201">
        <v>19.3</v>
      </c>
    </row>
    <row r="202" spans="1:32" x14ac:dyDescent="0.3">
      <c r="A202" s="2">
        <v>38442</v>
      </c>
      <c r="B202">
        <v>117</v>
      </c>
      <c r="D202" s="2">
        <v>38442</v>
      </c>
      <c r="E202">
        <v>130</v>
      </c>
      <c r="G202" s="2">
        <v>38442</v>
      </c>
      <c r="H202">
        <v>130</v>
      </c>
      <c r="S202" s="2">
        <v>38442</v>
      </c>
      <c r="T202">
        <v>150</v>
      </c>
      <c r="V202" s="2">
        <v>38442</v>
      </c>
      <c r="W202">
        <v>82</v>
      </c>
      <c r="AB202" s="2">
        <v>41333</v>
      </c>
      <c r="AC202">
        <v>32.700000000000003</v>
      </c>
      <c r="AE202" s="2">
        <v>41333</v>
      </c>
      <c r="AF202">
        <v>17.8</v>
      </c>
    </row>
    <row r="203" spans="1:32" x14ac:dyDescent="0.3">
      <c r="A203" s="2">
        <v>38472</v>
      </c>
      <c r="B203">
        <v>113</v>
      </c>
      <c r="D203" s="2">
        <v>38472</v>
      </c>
      <c r="E203">
        <v>121</v>
      </c>
      <c r="G203" s="2">
        <v>38472</v>
      </c>
      <c r="H203">
        <v>122</v>
      </c>
      <c r="S203" s="2">
        <v>38472</v>
      </c>
      <c r="T203">
        <v>145</v>
      </c>
      <c r="V203" s="2">
        <v>38472</v>
      </c>
      <c r="W203">
        <v>75</v>
      </c>
      <c r="AB203" s="2">
        <v>41364</v>
      </c>
      <c r="AC203">
        <v>32</v>
      </c>
      <c r="AE203" s="2">
        <v>41364</v>
      </c>
      <c r="AF203">
        <v>18.2</v>
      </c>
    </row>
    <row r="204" spans="1:32" x14ac:dyDescent="0.3">
      <c r="A204" s="2">
        <v>38503</v>
      </c>
      <c r="B204">
        <v>109</v>
      </c>
      <c r="D204" s="2">
        <v>38503</v>
      </c>
      <c r="E204">
        <v>121</v>
      </c>
      <c r="G204" s="2">
        <v>38503</v>
      </c>
      <c r="H204">
        <v>119</v>
      </c>
      <c r="S204" s="2">
        <v>38503</v>
      </c>
      <c r="T204">
        <v>150</v>
      </c>
      <c r="V204" s="2">
        <v>38503</v>
      </c>
      <c r="W204">
        <v>78</v>
      </c>
      <c r="AB204" s="2">
        <v>41394</v>
      </c>
      <c r="AC204">
        <v>32.1</v>
      </c>
      <c r="AE204" s="2">
        <v>41394</v>
      </c>
      <c r="AF204">
        <v>19.899999999999999</v>
      </c>
    </row>
    <row r="205" spans="1:32" x14ac:dyDescent="0.3">
      <c r="A205" s="2">
        <v>38533</v>
      </c>
      <c r="B205">
        <v>122</v>
      </c>
      <c r="D205" s="2">
        <v>38533</v>
      </c>
      <c r="E205">
        <v>129</v>
      </c>
      <c r="G205" s="2">
        <v>38533</v>
      </c>
      <c r="H205">
        <v>133</v>
      </c>
      <c r="S205" s="2">
        <v>38533</v>
      </c>
      <c r="T205">
        <v>147</v>
      </c>
      <c r="V205" s="2">
        <v>38533</v>
      </c>
      <c r="W205">
        <v>80</v>
      </c>
      <c r="AB205" s="2">
        <v>41425</v>
      </c>
      <c r="AC205">
        <v>34.1</v>
      </c>
      <c r="AE205" s="2">
        <v>41425</v>
      </c>
      <c r="AF205">
        <v>20.2</v>
      </c>
    </row>
    <row r="206" spans="1:32" x14ac:dyDescent="0.3">
      <c r="A206" s="2">
        <v>38564</v>
      </c>
      <c r="B206">
        <v>122</v>
      </c>
      <c r="D206" s="2">
        <v>38564</v>
      </c>
      <c r="E206">
        <v>133</v>
      </c>
      <c r="G206" s="2">
        <v>38564</v>
      </c>
      <c r="H206">
        <v>135</v>
      </c>
      <c r="S206" s="2">
        <v>38564</v>
      </c>
      <c r="T206">
        <v>151</v>
      </c>
      <c r="V206" s="2">
        <v>38564</v>
      </c>
      <c r="W206">
        <v>83</v>
      </c>
      <c r="AB206" s="2">
        <v>41455</v>
      </c>
      <c r="AC206">
        <v>33.4</v>
      </c>
      <c r="AE206" s="2">
        <v>41455</v>
      </c>
      <c r="AF206">
        <v>18</v>
      </c>
    </row>
    <row r="207" spans="1:32" x14ac:dyDescent="0.3">
      <c r="A207" s="2">
        <v>38595</v>
      </c>
      <c r="B207">
        <v>117</v>
      </c>
      <c r="D207" s="2">
        <v>38595</v>
      </c>
      <c r="E207">
        <v>121</v>
      </c>
      <c r="G207" s="2">
        <v>38595</v>
      </c>
      <c r="H207">
        <v>125</v>
      </c>
      <c r="S207" s="2">
        <v>38595</v>
      </c>
      <c r="T207">
        <v>145</v>
      </c>
      <c r="V207" s="2">
        <v>38595</v>
      </c>
      <c r="W207">
        <v>77</v>
      </c>
      <c r="AB207" s="2">
        <v>41486</v>
      </c>
      <c r="AC207">
        <v>36.5</v>
      </c>
      <c r="AE207" s="2">
        <v>41486</v>
      </c>
      <c r="AF207">
        <v>18.7</v>
      </c>
    </row>
    <row r="208" spans="1:32" x14ac:dyDescent="0.3">
      <c r="A208" s="2">
        <v>38625</v>
      </c>
      <c r="B208">
        <v>103</v>
      </c>
      <c r="D208" s="2">
        <v>38625</v>
      </c>
      <c r="E208">
        <v>115</v>
      </c>
      <c r="G208" s="2">
        <v>38625</v>
      </c>
      <c r="H208">
        <v>112</v>
      </c>
      <c r="S208" s="2">
        <v>38625</v>
      </c>
      <c r="T208">
        <v>145</v>
      </c>
      <c r="V208" s="2">
        <v>38625</v>
      </c>
      <c r="W208">
        <v>76</v>
      </c>
      <c r="AB208" s="2">
        <v>41517</v>
      </c>
      <c r="AC208">
        <v>33.700000000000003</v>
      </c>
      <c r="AE208" s="2">
        <v>41517</v>
      </c>
      <c r="AF208">
        <v>19.600000000000001</v>
      </c>
    </row>
    <row r="209" spans="1:32" x14ac:dyDescent="0.3">
      <c r="A209" s="2">
        <v>38656</v>
      </c>
      <c r="B209">
        <v>96</v>
      </c>
      <c r="D209" s="2">
        <v>38656</v>
      </c>
      <c r="E209">
        <v>112</v>
      </c>
      <c r="G209" s="2">
        <v>38656</v>
      </c>
      <c r="H209">
        <v>106</v>
      </c>
      <c r="S209" s="2">
        <v>38656</v>
      </c>
      <c r="T209">
        <v>149</v>
      </c>
      <c r="V209" s="2">
        <v>38656</v>
      </c>
      <c r="W209">
        <v>72</v>
      </c>
      <c r="AB209" s="2">
        <v>41547</v>
      </c>
      <c r="AC209">
        <v>32.6</v>
      </c>
      <c r="AE209" s="2">
        <v>41547</v>
      </c>
      <c r="AF209">
        <v>19.899999999999999</v>
      </c>
    </row>
    <row r="210" spans="1:32" x14ac:dyDescent="0.3">
      <c r="A210" s="2">
        <v>38686</v>
      </c>
      <c r="B210">
        <v>103</v>
      </c>
      <c r="D210" s="2">
        <v>38686</v>
      </c>
      <c r="E210">
        <v>115</v>
      </c>
      <c r="G210" s="2">
        <v>38686</v>
      </c>
      <c r="H210">
        <v>110</v>
      </c>
      <c r="S210" s="2">
        <v>38686</v>
      </c>
      <c r="T210">
        <v>148</v>
      </c>
      <c r="V210" s="2">
        <v>38686</v>
      </c>
      <c r="W210">
        <v>75</v>
      </c>
      <c r="AB210" s="2">
        <v>41578</v>
      </c>
      <c r="AC210">
        <v>32.5</v>
      </c>
      <c r="AE210" s="2">
        <v>41578</v>
      </c>
      <c r="AF210">
        <v>18.100000000000001</v>
      </c>
    </row>
    <row r="211" spans="1:32" x14ac:dyDescent="0.3">
      <c r="A211" s="2">
        <v>38717</v>
      </c>
      <c r="B211">
        <v>119</v>
      </c>
      <c r="D211" s="2">
        <v>38717</v>
      </c>
      <c r="E211">
        <v>129</v>
      </c>
      <c r="G211" s="2">
        <v>38717</v>
      </c>
      <c r="H211">
        <v>132</v>
      </c>
      <c r="S211" s="2">
        <v>38717</v>
      </c>
      <c r="T211">
        <v>158</v>
      </c>
      <c r="V211" s="2">
        <v>38717</v>
      </c>
      <c r="W211">
        <v>85</v>
      </c>
      <c r="AB211" s="2">
        <v>41608</v>
      </c>
      <c r="AC211">
        <v>32.1</v>
      </c>
      <c r="AE211" s="2">
        <v>41608</v>
      </c>
      <c r="AF211">
        <v>18.899999999999999</v>
      </c>
    </row>
    <row r="212" spans="1:32" x14ac:dyDescent="0.3">
      <c r="A212" s="2">
        <v>38748</v>
      </c>
      <c r="B212">
        <v>118</v>
      </c>
      <c r="D212" s="2">
        <v>38748</v>
      </c>
      <c r="E212">
        <v>120</v>
      </c>
      <c r="G212" s="2">
        <v>38748</v>
      </c>
      <c r="H212">
        <v>124</v>
      </c>
      <c r="S212" s="2">
        <v>38748</v>
      </c>
      <c r="T212">
        <v>150</v>
      </c>
      <c r="V212" s="2">
        <v>38748</v>
      </c>
      <c r="W212">
        <v>76</v>
      </c>
      <c r="AB212" s="2">
        <v>41639</v>
      </c>
      <c r="AC212">
        <v>33.9</v>
      </c>
      <c r="AE212" s="2">
        <v>41639</v>
      </c>
      <c r="AF212">
        <v>17</v>
      </c>
    </row>
    <row r="213" spans="1:32" x14ac:dyDescent="0.3">
      <c r="A213" s="2">
        <v>38776</v>
      </c>
      <c r="B213">
        <v>112</v>
      </c>
      <c r="D213" s="2">
        <v>38776</v>
      </c>
      <c r="E213">
        <v>122</v>
      </c>
      <c r="G213" s="2">
        <v>38776</v>
      </c>
      <c r="H213">
        <v>120</v>
      </c>
      <c r="S213" s="2">
        <v>38776</v>
      </c>
      <c r="T213">
        <v>145</v>
      </c>
      <c r="V213" s="2">
        <v>38776</v>
      </c>
      <c r="W213">
        <v>76</v>
      </c>
      <c r="AB213" s="2">
        <v>41670</v>
      </c>
      <c r="AC213">
        <v>34.6</v>
      </c>
      <c r="AE213" s="2">
        <v>41670</v>
      </c>
      <c r="AF213">
        <v>15.8</v>
      </c>
    </row>
    <row r="214" spans="1:32" x14ac:dyDescent="0.3">
      <c r="A214" s="2">
        <v>38807</v>
      </c>
      <c r="B214">
        <v>118</v>
      </c>
      <c r="D214" s="2">
        <v>38807</v>
      </c>
      <c r="E214">
        <v>123</v>
      </c>
      <c r="G214" s="2">
        <v>38807</v>
      </c>
      <c r="H214">
        <v>127</v>
      </c>
      <c r="S214" s="2">
        <v>38807</v>
      </c>
      <c r="T214">
        <v>146</v>
      </c>
      <c r="V214" s="2">
        <v>38807</v>
      </c>
      <c r="W214">
        <v>77</v>
      </c>
      <c r="AB214" s="2">
        <v>41698</v>
      </c>
      <c r="AC214">
        <v>33.200000000000003</v>
      </c>
      <c r="AE214" s="2">
        <v>41698</v>
      </c>
      <c r="AF214">
        <v>17.899999999999999</v>
      </c>
    </row>
    <row r="215" spans="1:32" x14ac:dyDescent="0.3">
      <c r="A215" s="2">
        <v>38837</v>
      </c>
      <c r="B215">
        <v>119</v>
      </c>
      <c r="D215" s="2">
        <v>38837</v>
      </c>
      <c r="E215">
        <v>125</v>
      </c>
      <c r="G215" s="2">
        <v>38837</v>
      </c>
      <c r="H215">
        <v>128</v>
      </c>
      <c r="S215" s="2">
        <v>38837</v>
      </c>
      <c r="T215">
        <v>153</v>
      </c>
      <c r="V215" s="2">
        <v>38837</v>
      </c>
      <c r="W215">
        <v>83</v>
      </c>
      <c r="AB215" s="2">
        <v>41729</v>
      </c>
      <c r="AC215">
        <v>32.6</v>
      </c>
      <c r="AE215" s="2">
        <v>41729</v>
      </c>
      <c r="AF215">
        <v>19.5</v>
      </c>
    </row>
    <row r="216" spans="1:32" x14ac:dyDescent="0.3">
      <c r="A216" s="2">
        <v>38868</v>
      </c>
      <c r="B216">
        <v>102</v>
      </c>
      <c r="D216" s="2">
        <v>38868</v>
      </c>
      <c r="E216">
        <v>112</v>
      </c>
      <c r="G216" s="2">
        <v>38868</v>
      </c>
      <c r="H216">
        <v>109</v>
      </c>
      <c r="S216" s="2">
        <v>38868</v>
      </c>
      <c r="T216">
        <v>145</v>
      </c>
      <c r="V216" s="2">
        <v>38868</v>
      </c>
      <c r="W216">
        <v>73</v>
      </c>
      <c r="AB216" s="2">
        <v>41759</v>
      </c>
      <c r="AC216">
        <v>34.9</v>
      </c>
      <c r="AE216" s="2">
        <v>41759</v>
      </c>
      <c r="AF216">
        <v>19.8</v>
      </c>
    </row>
    <row r="217" spans="1:32" x14ac:dyDescent="0.3">
      <c r="A217" s="2">
        <v>38898</v>
      </c>
      <c r="B217">
        <v>113</v>
      </c>
      <c r="D217" s="2">
        <v>38898</v>
      </c>
      <c r="E217">
        <v>120</v>
      </c>
      <c r="G217" s="2">
        <v>38898</v>
      </c>
      <c r="H217">
        <v>122</v>
      </c>
      <c r="S217" s="2">
        <v>38898</v>
      </c>
      <c r="T217">
        <v>148</v>
      </c>
      <c r="V217" s="2">
        <v>38898</v>
      </c>
      <c r="W217">
        <v>73</v>
      </c>
      <c r="AB217" s="2">
        <v>41790</v>
      </c>
      <c r="AC217">
        <v>32.1</v>
      </c>
      <c r="AE217" s="2">
        <v>41790</v>
      </c>
      <c r="AF217">
        <v>17.600000000000001</v>
      </c>
    </row>
    <row r="218" spans="1:32" x14ac:dyDescent="0.3">
      <c r="A218" s="2">
        <v>38929</v>
      </c>
      <c r="B218">
        <v>110</v>
      </c>
      <c r="D218" s="2">
        <v>38929</v>
      </c>
      <c r="E218">
        <v>122</v>
      </c>
      <c r="G218" s="2">
        <v>38929</v>
      </c>
      <c r="H218">
        <v>119</v>
      </c>
      <c r="S218" s="2">
        <v>38929</v>
      </c>
      <c r="T218">
        <v>143</v>
      </c>
      <c r="V218" s="2">
        <v>38929</v>
      </c>
      <c r="W218">
        <v>81</v>
      </c>
      <c r="AB218" s="2">
        <v>41820</v>
      </c>
      <c r="AC218">
        <v>35.700000000000003</v>
      </c>
      <c r="AE218" s="2">
        <v>41820</v>
      </c>
      <c r="AF218">
        <v>21.1</v>
      </c>
    </row>
    <row r="219" spans="1:32" x14ac:dyDescent="0.3">
      <c r="A219" s="2">
        <v>38960</v>
      </c>
      <c r="B219">
        <v>109</v>
      </c>
      <c r="D219" s="2">
        <v>38960</v>
      </c>
      <c r="E219">
        <v>112</v>
      </c>
      <c r="G219" s="2">
        <v>38960</v>
      </c>
      <c r="H219">
        <v>116</v>
      </c>
      <c r="S219" s="2">
        <v>38960</v>
      </c>
      <c r="T219">
        <v>151</v>
      </c>
      <c r="V219" s="2">
        <v>38960</v>
      </c>
      <c r="W219">
        <v>81</v>
      </c>
      <c r="AB219" s="2">
        <v>41851</v>
      </c>
      <c r="AC219">
        <v>34.4</v>
      </c>
      <c r="AE219" s="2">
        <v>41851</v>
      </c>
      <c r="AF219">
        <v>19.3</v>
      </c>
    </row>
    <row r="220" spans="1:32" x14ac:dyDescent="0.3">
      <c r="A220" s="2">
        <v>38990</v>
      </c>
      <c r="B220">
        <v>99</v>
      </c>
      <c r="D220" s="2">
        <v>38990</v>
      </c>
      <c r="E220">
        <v>122</v>
      </c>
      <c r="G220" s="2">
        <v>38990</v>
      </c>
      <c r="H220">
        <v>112</v>
      </c>
      <c r="S220" s="2">
        <v>38990</v>
      </c>
      <c r="T220">
        <v>147</v>
      </c>
      <c r="V220" s="2">
        <v>38990</v>
      </c>
      <c r="W220">
        <v>81</v>
      </c>
      <c r="AB220" s="2">
        <v>41882</v>
      </c>
      <c r="AC220">
        <v>34.1</v>
      </c>
      <c r="AE220" s="2">
        <v>41882</v>
      </c>
      <c r="AF220">
        <v>17.7</v>
      </c>
    </row>
    <row r="221" spans="1:32" x14ac:dyDescent="0.3">
      <c r="A221" s="2">
        <v>39021</v>
      </c>
      <c r="B221">
        <v>118</v>
      </c>
      <c r="D221" s="2">
        <v>39021</v>
      </c>
      <c r="E221">
        <v>131</v>
      </c>
      <c r="G221" s="2">
        <v>39021</v>
      </c>
      <c r="H221">
        <v>128</v>
      </c>
      <c r="S221" s="2">
        <v>39021</v>
      </c>
      <c r="T221">
        <v>156</v>
      </c>
      <c r="V221" s="2">
        <v>39021</v>
      </c>
      <c r="W221">
        <v>91</v>
      </c>
      <c r="AB221" s="2">
        <v>41912</v>
      </c>
      <c r="AC221">
        <v>35.1</v>
      </c>
      <c r="AE221" s="2">
        <v>41912</v>
      </c>
      <c r="AF221">
        <v>18.7</v>
      </c>
    </row>
    <row r="222" spans="1:32" x14ac:dyDescent="0.3">
      <c r="A222" s="2">
        <v>39051</v>
      </c>
      <c r="B222">
        <v>119</v>
      </c>
      <c r="D222" s="2">
        <v>39051</v>
      </c>
      <c r="E222">
        <v>125</v>
      </c>
      <c r="G222" s="2">
        <v>39051</v>
      </c>
      <c r="H222">
        <v>127</v>
      </c>
      <c r="S222" s="2">
        <v>39051</v>
      </c>
      <c r="T222">
        <v>151</v>
      </c>
      <c r="V222" s="2">
        <v>39051</v>
      </c>
      <c r="W222">
        <v>83</v>
      </c>
      <c r="AB222" s="2">
        <v>41943</v>
      </c>
      <c r="AC222">
        <v>34.4</v>
      </c>
      <c r="AE222" s="2">
        <v>41943</v>
      </c>
      <c r="AF222">
        <v>19.3</v>
      </c>
    </row>
    <row r="223" spans="1:32" x14ac:dyDescent="0.3">
      <c r="A223" s="2">
        <v>39082</v>
      </c>
      <c r="B223">
        <v>119</v>
      </c>
      <c r="D223" s="2">
        <v>39082</v>
      </c>
      <c r="E223">
        <v>124</v>
      </c>
      <c r="G223" s="2">
        <v>39082</v>
      </c>
      <c r="H223">
        <v>129</v>
      </c>
      <c r="S223" s="2">
        <v>39082</v>
      </c>
      <c r="T223">
        <v>149</v>
      </c>
      <c r="V223" s="2">
        <v>39082</v>
      </c>
      <c r="W223">
        <v>85</v>
      </c>
      <c r="AB223" s="2">
        <v>41973</v>
      </c>
      <c r="AC223">
        <v>36.799999999999997</v>
      </c>
      <c r="AE223" s="2">
        <v>41973</v>
      </c>
      <c r="AF223">
        <v>18.3</v>
      </c>
    </row>
    <row r="224" spans="1:32" x14ac:dyDescent="0.3">
      <c r="A224" s="2">
        <v>39113</v>
      </c>
      <c r="B224">
        <v>123</v>
      </c>
      <c r="D224" s="2">
        <v>39113</v>
      </c>
      <c r="E224">
        <v>127</v>
      </c>
      <c r="G224" s="2">
        <v>39113</v>
      </c>
      <c r="H224">
        <v>134</v>
      </c>
      <c r="S224" s="2">
        <v>39113</v>
      </c>
      <c r="T224">
        <v>156</v>
      </c>
      <c r="V224" s="2">
        <v>39113</v>
      </c>
      <c r="W224">
        <v>84</v>
      </c>
      <c r="AB224" s="2">
        <v>42004</v>
      </c>
      <c r="AC224">
        <v>37.799999999999997</v>
      </c>
      <c r="AE224" s="2">
        <v>42004</v>
      </c>
      <c r="AF224">
        <v>20.3</v>
      </c>
    </row>
    <row r="225" spans="1:32" x14ac:dyDescent="0.3">
      <c r="A225" s="2">
        <v>39141</v>
      </c>
      <c r="B225">
        <v>119</v>
      </c>
      <c r="D225" s="2">
        <v>39141</v>
      </c>
      <c r="E225">
        <v>122</v>
      </c>
      <c r="G225" s="2">
        <v>39141</v>
      </c>
      <c r="H225">
        <v>128</v>
      </c>
      <c r="S225" s="2">
        <v>39141</v>
      </c>
      <c r="T225">
        <v>151</v>
      </c>
      <c r="V225" s="2">
        <v>39141</v>
      </c>
      <c r="W225">
        <v>82</v>
      </c>
      <c r="AB225" s="2">
        <v>42035</v>
      </c>
      <c r="AC225">
        <v>39.5</v>
      </c>
      <c r="AE225" s="2">
        <v>42035</v>
      </c>
      <c r="AF225">
        <v>19.7</v>
      </c>
    </row>
    <row r="226" spans="1:32" x14ac:dyDescent="0.3">
      <c r="A226" s="2">
        <v>39172</v>
      </c>
      <c r="B226">
        <v>111</v>
      </c>
      <c r="D226" s="2">
        <v>39172</v>
      </c>
      <c r="E226">
        <v>126</v>
      </c>
      <c r="G226" s="2">
        <v>39172</v>
      </c>
      <c r="H226">
        <v>124</v>
      </c>
      <c r="S226" s="2">
        <v>39172</v>
      </c>
      <c r="T226">
        <v>152</v>
      </c>
      <c r="V226" s="2">
        <v>39172</v>
      </c>
      <c r="W226">
        <v>80</v>
      </c>
      <c r="AB226" s="2">
        <v>42063</v>
      </c>
      <c r="AC226">
        <v>38</v>
      </c>
      <c r="AE226" s="2">
        <v>42063</v>
      </c>
      <c r="AF226">
        <v>18.899999999999999</v>
      </c>
    </row>
    <row r="227" spans="1:32" x14ac:dyDescent="0.3">
      <c r="A227" s="2">
        <v>39202</v>
      </c>
      <c r="B227">
        <v>119</v>
      </c>
      <c r="D227" s="2">
        <v>39202</v>
      </c>
      <c r="E227">
        <v>127</v>
      </c>
      <c r="G227" s="2">
        <v>39202</v>
      </c>
      <c r="H227">
        <v>129</v>
      </c>
      <c r="S227" s="2">
        <v>39202</v>
      </c>
      <c r="T227">
        <v>152</v>
      </c>
      <c r="V227" s="2">
        <v>39202</v>
      </c>
      <c r="W227">
        <v>79</v>
      </c>
      <c r="AB227" s="2">
        <v>42094</v>
      </c>
      <c r="AC227">
        <v>39</v>
      </c>
      <c r="AE227" s="2">
        <v>42094</v>
      </c>
      <c r="AF227">
        <v>19.600000000000001</v>
      </c>
    </row>
    <row r="228" spans="1:32" x14ac:dyDescent="0.3">
      <c r="A228" s="2">
        <v>39233</v>
      </c>
      <c r="B228">
        <v>113</v>
      </c>
      <c r="D228" s="2">
        <v>39233</v>
      </c>
      <c r="E228">
        <v>125</v>
      </c>
      <c r="G228" s="2">
        <v>39233</v>
      </c>
      <c r="H228">
        <v>125</v>
      </c>
      <c r="S228" s="2">
        <v>39233</v>
      </c>
      <c r="T228">
        <v>147</v>
      </c>
      <c r="V228" s="2">
        <v>39233</v>
      </c>
      <c r="W228">
        <v>76</v>
      </c>
      <c r="AB228" s="2">
        <v>42124</v>
      </c>
      <c r="AC228">
        <v>40.200000000000003</v>
      </c>
      <c r="AE228" s="2">
        <v>42124</v>
      </c>
      <c r="AF228">
        <v>20.399999999999999</v>
      </c>
    </row>
    <row r="229" spans="1:32" x14ac:dyDescent="0.3">
      <c r="A229" s="2">
        <v>39263</v>
      </c>
      <c r="B229">
        <v>110</v>
      </c>
      <c r="D229" s="2">
        <v>39263</v>
      </c>
      <c r="E229">
        <v>117</v>
      </c>
      <c r="G229" s="2">
        <v>39263</v>
      </c>
      <c r="H229">
        <v>116</v>
      </c>
      <c r="S229" s="2">
        <v>39263</v>
      </c>
      <c r="T229">
        <v>145</v>
      </c>
      <c r="V229" s="2">
        <v>39263</v>
      </c>
      <c r="W229">
        <v>73</v>
      </c>
      <c r="AB229" s="2">
        <v>42155</v>
      </c>
      <c r="AC229">
        <v>38.6</v>
      </c>
      <c r="AE229" s="2">
        <v>42155</v>
      </c>
      <c r="AF229">
        <v>21.8</v>
      </c>
    </row>
    <row r="230" spans="1:32" x14ac:dyDescent="0.3">
      <c r="A230" s="2">
        <v>39294</v>
      </c>
      <c r="B230">
        <v>115</v>
      </c>
      <c r="D230" s="2">
        <v>39294</v>
      </c>
      <c r="E230">
        <v>125</v>
      </c>
      <c r="G230" s="2">
        <v>39294</v>
      </c>
      <c r="H230">
        <v>126</v>
      </c>
      <c r="S230" s="2">
        <v>39294</v>
      </c>
      <c r="T230">
        <v>150</v>
      </c>
      <c r="V230" s="2">
        <v>39294</v>
      </c>
      <c r="W230">
        <v>76</v>
      </c>
      <c r="AB230" s="2">
        <v>42185</v>
      </c>
      <c r="AC230">
        <v>40.1</v>
      </c>
      <c r="AE230" s="2">
        <v>42185</v>
      </c>
      <c r="AF230">
        <v>21.3</v>
      </c>
    </row>
    <row r="231" spans="1:32" x14ac:dyDescent="0.3">
      <c r="A231" s="2">
        <v>39325</v>
      </c>
      <c r="B231">
        <v>103</v>
      </c>
      <c r="D231" s="2">
        <v>39325</v>
      </c>
      <c r="E231">
        <v>120</v>
      </c>
      <c r="G231" s="2">
        <v>39325</v>
      </c>
      <c r="H231">
        <v>114</v>
      </c>
      <c r="S231" s="2">
        <v>39325</v>
      </c>
      <c r="T231">
        <v>147</v>
      </c>
      <c r="V231" s="2">
        <v>39325</v>
      </c>
      <c r="W231">
        <v>73</v>
      </c>
      <c r="AB231" s="2">
        <v>42216</v>
      </c>
      <c r="AC231">
        <v>40.200000000000003</v>
      </c>
      <c r="AE231" s="2">
        <v>42216</v>
      </c>
      <c r="AF231">
        <v>19.3</v>
      </c>
    </row>
    <row r="232" spans="1:32" x14ac:dyDescent="0.3">
      <c r="A232" s="2">
        <v>39355</v>
      </c>
      <c r="B232">
        <v>109</v>
      </c>
      <c r="D232" s="2">
        <v>39355</v>
      </c>
      <c r="E232">
        <v>119</v>
      </c>
      <c r="G232" s="2">
        <v>39355</v>
      </c>
      <c r="H232">
        <v>117</v>
      </c>
      <c r="S232" s="2">
        <v>39355</v>
      </c>
      <c r="T232">
        <v>148</v>
      </c>
      <c r="V232" s="2">
        <v>39355</v>
      </c>
      <c r="W232">
        <v>71</v>
      </c>
      <c r="AB232" s="2">
        <v>42247</v>
      </c>
      <c r="AC232">
        <v>39.799999999999997</v>
      </c>
      <c r="AE232" s="2">
        <v>42247</v>
      </c>
      <c r="AF232">
        <v>18.3</v>
      </c>
    </row>
    <row r="233" spans="1:32" x14ac:dyDescent="0.3">
      <c r="A233" s="2">
        <v>39386</v>
      </c>
      <c r="B233">
        <v>111</v>
      </c>
      <c r="D233" s="2">
        <v>39386</v>
      </c>
      <c r="E233">
        <v>119</v>
      </c>
      <c r="G233" s="2">
        <v>39386</v>
      </c>
      <c r="H233">
        <v>118</v>
      </c>
      <c r="S233" s="2">
        <v>39386</v>
      </c>
      <c r="T233">
        <v>149</v>
      </c>
      <c r="V233" s="2">
        <v>39386</v>
      </c>
      <c r="W233">
        <v>75</v>
      </c>
      <c r="AB233" s="2">
        <v>42277</v>
      </c>
      <c r="AC233">
        <v>39.200000000000003</v>
      </c>
      <c r="AE233" s="2">
        <v>42277</v>
      </c>
      <c r="AF233">
        <v>22.2</v>
      </c>
    </row>
    <row r="234" spans="1:32" x14ac:dyDescent="0.3">
      <c r="A234" s="2">
        <v>39416</v>
      </c>
      <c r="B234">
        <v>101</v>
      </c>
      <c r="D234" s="2">
        <v>39416</v>
      </c>
      <c r="E234">
        <v>115</v>
      </c>
      <c r="G234" s="2">
        <v>39416</v>
      </c>
      <c r="H234">
        <v>111</v>
      </c>
      <c r="S234" s="2">
        <v>39416</v>
      </c>
      <c r="T234">
        <v>148</v>
      </c>
      <c r="V234" s="2">
        <v>39416</v>
      </c>
      <c r="W234">
        <v>82</v>
      </c>
      <c r="AB234" s="2">
        <v>42308</v>
      </c>
      <c r="AC234">
        <v>40.299999999999997</v>
      </c>
      <c r="AE234" s="2">
        <v>42308</v>
      </c>
      <c r="AF234">
        <v>19.899999999999999</v>
      </c>
    </row>
    <row r="235" spans="1:32" x14ac:dyDescent="0.3">
      <c r="A235" s="2">
        <v>39447</v>
      </c>
      <c r="B235">
        <v>98</v>
      </c>
      <c r="D235" s="2">
        <v>39447</v>
      </c>
      <c r="E235">
        <v>112</v>
      </c>
      <c r="G235" s="2">
        <v>39447</v>
      </c>
      <c r="H235">
        <v>106</v>
      </c>
      <c r="S235" s="2">
        <v>39447</v>
      </c>
      <c r="T235">
        <v>150</v>
      </c>
      <c r="V235" s="2">
        <v>39447</v>
      </c>
      <c r="W235">
        <v>74</v>
      </c>
      <c r="AB235" s="2">
        <v>42338</v>
      </c>
      <c r="AC235">
        <v>40.299999999999997</v>
      </c>
      <c r="AE235" s="2">
        <v>42338</v>
      </c>
      <c r="AF235">
        <v>19</v>
      </c>
    </row>
    <row r="236" spans="1:32" x14ac:dyDescent="0.3">
      <c r="A236" s="2">
        <v>39478</v>
      </c>
      <c r="B236">
        <v>98</v>
      </c>
      <c r="D236" s="2">
        <v>39478</v>
      </c>
      <c r="E236">
        <v>116</v>
      </c>
      <c r="G236" s="2">
        <v>39478</v>
      </c>
      <c r="H236">
        <v>109</v>
      </c>
      <c r="S236" s="2">
        <v>39478</v>
      </c>
      <c r="T236">
        <v>147</v>
      </c>
      <c r="V236" s="2">
        <v>39478</v>
      </c>
      <c r="W236">
        <v>78</v>
      </c>
      <c r="AB236" s="2">
        <v>42369</v>
      </c>
      <c r="AC236">
        <v>40.1</v>
      </c>
      <c r="AE236" s="2">
        <v>42369</v>
      </c>
      <c r="AF236">
        <v>21.4</v>
      </c>
    </row>
    <row r="237" spans="1:32" x14ac:dyDescent="0.3">
      <c r="A237" s="2">
        <v>39507</v>
      </c>
      <c r="B237">
        <v>94</v>
      </c>
      <c r="D237" s="2">
        <v>39507</v>
      </c>
      <c r="E237">
        <v>112</v>
      </c>
      <c r="G237" s="2">
        <v>39507</v>
      </c>
      <c r="H237">
        <v>103</v>
      </c>
      <c r="S237" s="2">
        <v>39507</v>
      </c>
      <c r="T237">
        <v>139</v>
      </c>
      <c r="V237" s="2">
        <v>39507</v>
      </c>
      <c r="W237">
        <v>69</v>
      </c>
      <c r="AB237" s="2">
        <v>42400</v>
      </c>
      <c r="AC237">
        <v>40.6</v>
      </c>
      <c r="AE237" s="2">
        <v>42400</v>
      </c>
      <c r="AF237">
        <v>20.2</v>
      </c>
    </row>
    <row r="238" spans="1:32" x14ac:dyDescent="0.3">
      <c r="A238" s="2">
        <v>39538</v>
      </c>
      <c r="B238">
        <v>93</v>
      </c>
      <c r="D238" s="2">
        <v>39538</v>
      </c>
      <c r="E238">
        <v>112</v>
      </c>
      <c r="G238" s="2">
        <v>39538</v>
      </c>
      <c r="H238">
        <v>104</v>
      </c>
      <c r="S238" s="2">
        <v>39538</v>
      </c>
      <c r="T238">
        <v>149</v>
      </c>
      <c r="V238" s="2">
        <v>39538</v>
      </c>
      <c r="W238">
        <v>71</v>
      </c>
      <c r="AB238" s="2">
        <v>42429</v>
      </c>
      <c r="AC238">
        <v>38.700000000000003</v>
      </c>
      <c r="AE238" s="2">
        <v>42429</v>
      </c>
      <c r="AF238">
        <v>18.3</v>
      </c>
    </row>
    <row r="239" spans="1:32" x14ac:dyDescent="0.3">
      <c r="A239" s="2">
        <v>39568</v>
      </c>
      <c r="B239">
        <v>86</v>
      </c>
      <c r="D239" s="2">
        <v>39568</v>
      </c>
      <c r="E239">
        <v>100</v>
      </c>
      <c r="G239" s="2">
        <v>39568</v>
      </c>
      <c r="H239">
        <v>89</v>
      </c>
      <c r="S239" s="2">
        <v>39568</v>
      </c>
      <c r="T239">
        <v>133</v>
      </c>
      <c r="V239" s="2">
        <v>39568</v>
      </c>
      <c r="W239">
        <v>61</v>
      </c>
      <c r="AB239" s="2">
        <v>42460</v>
      </c>
      <c r="AC239">
        <v>38.299999999999997</v>
      </c>
      <c r="AE239" s="2">
        <v>42460</v>
      </c>
      <c r="AF239">
        <v>18.600000000000001</v>
      </c>
    </row>
    <row r="240" spans="1:32" x14ac:dyDescent="0.3">
      <c r="A240" s="2">
        <v>39599</v>
      </c>
      <c r="B240">
        <v>80</v>
      </c>
      <c r="D240" s="2">
        <v>39599</v>
      </c>
      <c r="E240">
        <v>98</v>
      </c>
      <c r="G240" s="2">
        <v>39599</v>
      </c>
      <c r="H240">
        <v>86</v>
      </c>
      <c r="S240" s="2">
        <v>39599</v>
      </c>
      <c r="T240">
        <v>137</v>
      </c>
      <c r="V240" s="2">
        <v>39599</v>
      </c>
      <c r="W240">
        <v>66</v>
      </c>
      <c r="AB240" s="2">
        <v>42490</v>
      </c>
      <c r="AC240">
        <v>37.5</v>
      </c>
      <c r="AE240" s="2">
        <v>42490</v>
      </c>
      <c r="AF240">
        <v>19.3</v>
      </c>
    </row>
    <row r="241" spans="1:32" x14ac:dyDescent="0.3">
      <c r="A241" s="2">
        <v>39629</v>
      </c>
      <c r="B241">
        <v>69</v>
      </c>
      <c r="D241" s="2">
        <v>39629</v>
      </c>
      <c r="E241">
        <v>96</v>
      </c>
      <c r="G241" s="2">
        <v>39629</v>
      </c>
      <c r="H241">
        <v>76</v>
      </c>
      <c r="S241" s="2">
        <v>39629</v>
      </c>
      <c r="T241">
        <v>137</v>
      </c>
      <c r="V241" s="2">
        <v>39629</v>
      </c>
      <c r="W241">
        <v>54</v>
      </c>
      <c r="AB241" s="2">
        <v>42521</v>
      </c>
      <c r="AC241">
        <v>38.5</v>
      </c>
      <c r="AE241" s="2">
        <v>42521</v>
      </c>
      <c r="AF241">
        <v>17.899999999999999</v>
      </c>
    </row>
    <row r="242" spans="1:32" x14ac:dyDescent="0.3">
      <c r="A242" s="2">
        <v>39660</v>
      </c>
      <c r="B242">
        <v>73</v>
      </c>
      <c r="D242" s="2">
        <v>39660</v>
      </c>
      <c r="E242">
        <v>105</v>
      </c>
      <c r="G242" s="2">
        <v>39660</v>
      </c>
      <c r="H242">
        <v>84</v>
      </c>
      <c r="S242" s="2">
        <v>39660</v>
      </c>
      <c r="T242">
        <v>135</v>
      </c>
      <c r="V242" s="2">
        <v>39660</v>
      </c>
      <c r="W242">
        <v>67</v>
      </c>
      <c r="AB242" s="2">
        <v>42551</v>
      </c>
      <c r="AC242">
        <v>41.4</v>
      </c>
      <c r="AE242" s="2">
        <v>42551</v>
      </c>
      <c r="AF242">
        <v>19.100000000000001</v>
      </c>
    </row>
    <row r="243" spans="1:32" x14ac:dyDescent="0.3">
      <c r="A243" s="2">
        <v>39691</v>
      </c>
      <c r="B243">
        <v>72</v>
      </c>
      <c r="D243" s="2">
        <v>39691</v>
      </c>
      <c r="E243">
        <v>105</v>
      </c>
      <c r="G243" s="2">
        <v>39691</v>
      </c>
      <c r="H243">
        <v>83</v>
      </c>
      <c r="S243" s="2">
        <v>39691</v>
      </c>
      <c r="T243">
        <v>141</v>
      </c>
      <c r="V243" s="2">
        <v>39691</v>
      </c>
      <c r="W243">
        <v>63</v>
      </c>
      <c r="AB243" s="2">
        <v>42582</v>
      </c>
      <c r="AC243">
        <v>37.9</v>
      </c>
      <c r="AE243" s="2">
        <v>42582</v>
      </c>
      <c r="AF243">
        <v>18.5</v>
      </c>
    </row>
    <row r="244" spans="1:32" x14ac:dyDescent="0.3">
      <c r="A244" s="2">
        <v>39721</v>
      </c>
      <c r="B244">
        <v>86</v>
      </c>
      <c r="D244" s="2">
        <v>39721</v>
      </c>
      <c r="E244">
        <v>120</v>
      </c>
      <c r="G244" s="2">
        <v>39721</v>
      </c>
      <c r="H244">
        <v>102</v>
      </c>
      <c r="S244" s="2">
        <v>39721</v>
      </c>
      <c r="T244">
        <v>150</v>
      </c>
      <c r="V244" s="2">
        <v>39721</v>
      </c>
      <c r="W244">
        <v>72</v>
      </c>
      <c r="AB244" s="2">
        <v>42613</v>
      </c>
      <c r="AC244">
        <v>36.200000000000003</v>
      </c>
      <c r="AE244" s="2">
        <v>42613</v>
      </c>
      <c r="AF244">
        <v>19.7</v>
      </c>
    </row>
    <row r="245" spans="1:32" x14ac:dyDescent="0.3">
      <c r="A245" s="2">
        <v>39752</v>
      </c>
      <c r="B245">
        <v>60</v>
      </c>
      <c r="D245" s="2">
        <v>39752</v>
      </c>
      <c r="E245">
        <v>106</v>
      </c>
      <c r="G245" s="2">
        <v>39752</v>
      </c>
      <c r="H245">
        <v>77</v>
      </c>
      <c r="S245" s="2">
        <v>39752</v>
      </c>
      <c r="T245">
        <v>132</v>
      </c>
      <c r="V245" s="2">
        <v>39752</v>
      </c>
      <c r="W245">
        <v>66</v>
      </c>
      <c r="AB245" s="2">
        <v>42643</v>
      </c>
      <c r="AC245">
        <v>39.700000000000003</v>
      </c>
      <c r="AE245" s="2">
        <v>42643</v>
      </c>
      <c r="AF245">
        <v>21.5</v>
      </c>
    </row>
    <row r="246" spans="1:32" x14ac:dyDescent="0.3">
      <c r="A246" s="2">
        <v>39782</v>
      </c>
      <c r="B246">
        <v>59</v>
      </c>
      <c r="D246" s="2">
        <v>39782</v>
      </c>
      <c r="E246">
        <v>107</v>
      </c>
      <c r="G246" s="2">
        <v>39782</v>
      </c>
      <c r="H246">
        <v>72</v>
      </c>
      <c r="S246" s="2">
        <v>39782</v>
      </c>
      <c r="T246">
        <v>130</v>
      </c>
      <c r="V246" s="2">
        <v>39782</v>
      </c>
      <c r="W246">
        <v>69</v>
      </c>
      <c r="AB246" s="2">
        <v>42674</v>
      </c>
      <c r="AC246">
        <v>38.200000000000003</v>
      </c>
      <c r="AE246" s="2">
        <v>42674</v>
      </c>
      <c r="AF246">
        <v>20.3</v>
      </c>
    </row>
    <row r="247" spans="1:32" x14ac:dyDescent="0.3">
      <c r="A247" s="2">
        <v>39813</v>
      </c>
      <c r="B247">
        <v>62</v>
      </c>
      <c r="D247" s="2">
        <v>39813</v>
      </c>
      <c r="E247">
        <v>109</v>
      </c>
      <c r="G247" s="2">
        <v>39813</v>
      </c>
      <c r="H247">
        <v>77</v>
      </c>
      <c r="S247" s="2">
        <v>39813</v>
      </c>
      <c r="T247">
        <v>126</v>
      </c>
      <c r="V247" s="2">
        <v>39813</v>
      </c>
      <c r="W247">
        <v>62</v>
      </c>
      <c r="AB247" s="2">
        <v>42704</v>
      </c>
      <c r="AC247">
        <v>40</v>
      </c>
      <c r="AE247" s="2">
        <v>42704</v>
      </c>
      <c r="AF247">
        <v>19.7</v>
      </c>
    </row>
    <row r="248" spans="1:32" x14ac:dyDescent="0.3">
      <c r="A248" s="2">
        <v>39844</v>
      </c>
      <c r="B248">
        <v>70</v>
      </c>
      <c r="D248" s="2">
        <v>39844</v>
      </c>
      <c r="E248">
        <v>114</v>
      </c>
      <c r="G248" s="2">
        <v>39844</v>
      </c>
      <c r="H248">
        <v>86</v>
      </c>
      <c r="S248" s="2">
        <v>39844</v>
      </c>
      <c r="T248">
        <v>120</v>
      </c>
      <c r="V248" s="2">
        <v>39844</v>
      </c>
      <c r="W248">
        <v>70</v>
      </c>
      <c r="AB248" s="2">
        <v>42735</v>
      </c>
      <c r="AC248">
        <v>39.9</v>
      </c>
      <c r="AE248" s="2">
        <v>42735</v>
      </c>
      <c r="AF248">
        <v>17.3</v>
      </c>
    </row>
    <row r="249" spans="1:32" x14ac:dyDescent="0.3">
      <c r="A249" s="2">
        <v>39872</v>
      </c>
      <c r="B249">
        <v>65</v>
      </c>
      <c r="D249" s="2">
        <v>39872</v>
      </c>
      <c r="E249">
        <v>103</v>
      </c>
      <c r="G249" s="2">
        <v>39872</v>
      </c>
      <c r="H249">
        <v>77</v>
      </c>
      <c r="S249" s="2">
        <v>39872</v>
      </c>
      <c r="T249">
        <v>121</v>
      </c>
      <c r="V249" s="2">
        <v>39872</v>
      </c>
      <c r="W249">
        <v>70</v>
      </c>
      <c r="AB249" s="2">
        <v>42766</v>
      </c>
      <c r="AC249">
        <v>40.6</v>
      </c>
      <c r="AE249" s="2">
        <v>42766</v>
      </c>
      <c r="AF249">
        <v>18</v>
      </c>
    </row>
    <row r="250" spans="1:32" x14ac:dyDescent="0.3">
      <c r="A250" s="2">
        <v>39903</v>
      </c>
      <c r="B250">
        <v>64</v>
      </c>
      <c r="D250" s="2">
        <v>39903</v>
      </c>
      <c r="E250">
        <v>104</v>
      </c>
      <c r="G250" s="2">
        <v>39903</v>
      </c>
      <c r="H250">
        <v>76</v>
      </c>
      <c r="S250" s="2">
        <v>39903</v>
      </c>
      <c r="T250">
        <v>110</v>
      </c>
      <c r="V250" s="2">
        <v>39903</v>
      </c>
      <c r="W250">
        <v>66</v>
      </c>
      <c r="AB250" s="2">
        <v>42794</v>
      </c>
      <c r="AC250">
        <v>39.5</v>
      </c>
      <c r="AE250" s="2">
        <v>42794</v>
      </c>
      <c r="AF250">
        <v>18.8</v>
      </c>
    </row>
    <row r="251" spans="1:32" x14ac:dyDescent="0.3">
      <c r="A251" s="2">
        <v>39933</v>
      </c>
      <c r="B251">
        <v>70</v>
      </c>
      <c r="D251" s="2">
        <v>39933</v>
      </c>
      <c r="E251">
        <v>116</v>
      </c>
      <c r="G251" s="2">
        <v>39933</v>
      </c>
      <c r="H251">
        <v>90</v>
      </c>
      <c r="S251" s="2">
        <v>39933</v>
      </c>
      <c r="T251">
        <v>117</v>
      </c>
      <c r="V251" s="2">
        <v>39933</v>
      </c>
      <c r="W251">
        <v>68</v>
      </c>
      <c r="AB251" s="2">
        <v>42825</v>
      </c>
      <c r="AC251">
        <v>41.4</v>
      </c>
      <c r="AE251" s="2">
        <v>42825</v>
      </c>
      <c r="AF251">
        <v>18.3</v>
      </c>
    </row>
    <row r="252" spans="1:32" x14ac:dyDescent="0.3">
      <c r="A252" s="2">
        <v>39964</v>
      </c>
      <c r="B252">
        <v>61</v>
      </c>
      <c r="D252" s="2">
        <v>39964</v>
      </c>
      <c r="E252">
        <v>114</v>
      </c>
      <c r="G252" s="2">
        <v>39964</v>
      </c>
      <c r="H252">
        <v>81</v>
      </c>
      <c r="S252" s="2">
        <v>39964</v>
      </c>
      <c r="T252">
        <v>110</v>
      </c>
      <c r="V252" s="2">
        <v>39964</v>
      </c>
      <c r="W252">
        <v>64</v>
      </c>
      <c r="AB252" s="2">
        <v>42855</v>
      </c>
      <c r="AC252">
        <v>39.9</v>
      </c>
      <c r="AE252" s="2">
        <v>42855</v>
      </c>
      <c r="AF252">
        <v>19.2</v>
      </c>
    </row>
    <row r="253" spans="1:32" x14ac:dyDescent="0.3">
      <c r="A253" s="2">
        <v>39994</v>
      </c>
      <c r="B253">
        <v>67</v>
      </c>
      <c r="D253" s="2">
        <v>39994</v>
      </c>
      <c r="E253">
        <v>121</v>
      </c>
      <c r="G253" s="2">
        <v>39994</v>
      </c>
      <c r="H253">
        <v>91</v>
      </c>
      <c r="S253" s="2">
        <v>39994</v>
      </c>
      <c r="T253">
        <v>120</v>
      </c>
      <c r="V253" s="2">
        <v>39994</v>
      </c>
      <c r="W253">
        <v>65</v>
      </c>
      <c r="AB253" s="2">
        <v>42886</v>
      </c>
      <c r="AC253">
        <v>41.9</v>
      </c>
      <c r="AE253" s="2">
        <v>42886</v>
      </c>
      <c r="AF253">
        <v>18.5</v>
      </c>
    </row>
    <row r="254" spans="1:32" x14ac:dyDescent="0.3">
      <c r="A254" s="2">
        <v>40025</v>
      </c>
      <c r="B254">
        <v>70</v>
      </c>
      <c r="D254" s="2">
        <v>40025</v>
      </c>
      <c r="E254">
        <v>110</v>
      </c>
      <c r="G254" s="2">
        <v>40025</v>
      </c>
      <c r="H254">
        <v>84</v>
      </c>
      <c r="S254" s="2">
        <v>40025</v>
      </c>
      <c r="T254">
        <v>113</v>
      </c>
      <c r="V254" s="2">
        <v>40025</v>
      </c>
      <c r="W254">
        <v>66</v>
      </c>
      <c r="AB254" s="2">
        <v>42916</v>
      </c>
      <c r="AC254">
        <v>41</v>
      </c>
      <c r="AE254" s="2">
        <v>42916</v>
      </c>
      <c r="AF254">
        <v>18.5</v>
      </c>
    </row>
    <row r="255" spans="1:32" x14ac:dyDescent="0.3">
      <c r="A255" s="2">
        <v>40056</v>
      </c>
      <c r="B255">
        <v>58</v>
      </c>
      <c r="D255" s="2">
        <v>40056</v>
      </c>
      <c r="E255">
        <v>111</v>
      </c>
      <c r="G255" s="2">
        <v>40056</v>
      </c>
      <c r="H255">
        <v>77</v>
      </c>
      <c r="S255" s="2">
        <v>40056</v>
      </c>
      <c r="T255">
        <v>121</v>
      </c>
      <c r="V255" s="2">
        <v>40056</v>
      </c>
      <c r="W255">
        <v>67</v>
      </c>
    </row>
    <row r="256" spans="1:32" x14ac:dyDescent="0.3">
      <c r="A256" s="2">
        <v>40086</v>
      </c>
      <c r="B256">
        <v>69</v>
      </c>
      <c r="D256" s="2">
        <v>40086</v>
      </c>
      <c r="E256">
        <v>115</v>
      </c>
      <c r="G256" s="2">
        <v>40086</v>
      </c>
      <c r="H256">
        <v>88</v>
      </c>
      <c r="S256" s="2">
        <v>40086</v>
      </c>
      <c r="T256">
        <v>112</v>
      </c>
      <c r="V256" s="2">
        <v>40086</v>
      </c>
      <c r="W256">
        <v>70</v>
      </c>
    </row>
    <row r="257" spans="1:23" x14ac:dyDescent="0.3">
      <c r="A257" s="2">
        <v>40117</v>
      </c>
      <c r="B257">
        <v>69</v>
      </c>
      <c r="D257" s="2">
        <v>40117</v>
      </c>
      <c r="E257">
        <v>117</v>
      </c>
      <c r="G257" s="2">
        <v>40117</v>
      </c>
      <c r="H257">
        <v>86</v>
      </c>
      <c r="S257" s="2">
        <v>40117</v>
      </c>
      <c r="T257">
        <v>118</v>
      </c>
      <c r="V257" s="2">
        <v>40117</v>
      </c>
      <c r="W257">
        <v>63</v>
      </c>
    </row>
    <row r="258" spans="1:23" x14ac:dyDescent="0.3">
      <c r="A258" s="2">
        <v>40147</v>
      </c>
      <c r="B258">
        <v>63</v>
      </c>
      <c r="D258" s="2">
        <v>40147</v>
      </c>
      <c r="E258">
        <v>112</v>
      </c>
      <c r="G258" s="2">
        <v>40147</v>
      </c>
      <c r="H258">
        <v>81</v>
      </c>
      <c r="S258" s="2">
        <v>40147</v>
      </c>
      <c r="T258">
        <v>118</v>
      </c>
      <c r="V258" s="2">
        <v>40147</v>
      </c>
      <c r="W258">
        <v>66</v>
      </c>
    </row>
    <row r="259" spans="1:23" x14ac:dyDescent="0.3">
      <c r="A259" s="2">
        <v>40178</v>
      </c>
      <c r="B259">
        <v>73</v>
      </c>
      <c r="D259" s="2">
        <v>40178</v>
      </c>
      <c r="E259">
        <v>116</v>
      </c>
      <c r="G259" s="2">
        <v>40178</v>
      </c>
      <c r="H259">
        <v>90</v>
      </c>
      <c r="S259" s="2">
        <v>40178</v>
      </c>
      <c r="T259">
        <v>124</v>
      </c>
      <c r="V259" s="2">
        <v>40178</v>
      </c>
      <c r="W259">
        <v>70</v>
      </c>
    </row>
    <row r="260" spans="1:23" x14ac:dyDescent="0.3">
      <c r="A260" s="2">
        <v>40209</v>
      </c>
      <c r="B260">
        <v>77</v>
      </c>
      <c r="D260" s="2">
        <v>40209</v>
      </c>
      <c r="E260">
        <v>110</v>
      </c>
      <c r="G260" s="2">
        <v>40209</v>
      </c>
      <c r="H260">
        <v>87</v>
      </c>
      <c r="S260" s="2">
        <v>40209</v>
      </c>
      <c r="T260">
        <v>119</v>
      </c>
      <c r="V260" s="2">
        <v>40209</v>
      </c>
      <c r="W260">
        <v>67</v>
      </c>
    </row>
    <row r="261" spans="1:23" x14ac:dyDescent="0.3">
      <c r="A261" s="2">
        <v>40237</v>
      </c>
      <c r="B261">
        <v>75</v>
      </c>
      <c r="D261" s="2">
        <v>40237</v>
      </c>
      <c r="E261">
        <v>109</v>
      </c>
      <c r="G261" s="2">
        <v>40237</v>
      </c>
      <c r="H261">
        <v>88</v>
      </c>
      <c r="S261" s="2">
        <v>40237</v>
      </c>
      <c r="T261">
        <v>116</v>
      </c>
      <c r="V261" s="2">
        <v>40237</v>
      </c>
      <c r="W261">
        <v>64</v>
      </c>
    </row>
    <row r="262" spans="1:23" x14ac:dyDescent="0.3">
      <c r="A262" s="2">
        <v>40268</v>
      </c>
      <c r="B262">
        <v>77</v>
      </c>
      <c r="D262" s="2">
        <v>40268</v>
      </c>
      <c r="E262">
        <v>112</v>
      </c>
      <c r="G262" s="2">
        <v>40268</v>
      </c>
      <c r="H262">
        <v>92</v>
      </c>
      <c r="S262" s="2">
        <v>40268</v>
      </c>
      <c r="T262">
        <v>118</v>
      </c>
      <c r="V262" s="2">
        <v>40268</v>
      </c>
      <c r="W262">
        <v>68</v>
      </c>
    </row>
    <row r="263" spans="1:23" x14ac:dyDescent="0.3">
      <c r="A263" s="2">
        <v>40298</v>
      </c>
      <c r="B263">
        <v>76</v>
      </c>
      <c r="D263" s="2">
        <v>40298</v>
      </c>
      <c r="E263">
        <v>108</v>
      </c>
      <c r="G263" s="2">
        <v>40298</v>
      </c>
      <c r="H263">
        <v>90</v>
      </c>
      <c r="S263" s="2">
        <v>40298</v>
      </c>
      <c r="T263">
        <v>119</v>
      </c>
      <c r="V263" s="2">
        <v>40298</v>
      </c>
      <c r="W263">
        <v>65</v>
      </c>
    </row>
    <row r="264" spans="1:23" x14ac:dyDescent="0.3">
      <c r="A264" s="2">
        <v>40329</v>
      </c>
      <c r="B264">
        <v>77</v>
      </c>
      <c r="D264" s="2">
        <v>40329</v>
      </c>
      <c r="E264">
        <v>110</v>
      </c>
      <c r="G264" s="2">
        <v>40329</v>
      </c>
      <c r="H264">
        <v>90</v>
      </c>
      <c r="S264" s="2">
        <v>40329</v>
      </c>
      <c r="T264">
        <v>119</v>
      </c>
      <c r="V264" s="2">
        <v>40329</v>
      </c>
      <c r="W264">
        <v>65</v>
      </c>
    </row>
    <row r="265" spans="1:23" x14ac:dyDescent="0.3">
      <c r="A265" s="2">
        <v>40359</v>
      </c>
      <c r="B265">
        <v>82</v>
      </c>
      <c r="D265" s="2">
        <v>40359</v>
      </c>
      <c r="E265">
        <v>116</v>
      </c>
      <c r="G265" s="2">
        <v>40359</v>
      </c>
      <c r="H265">
        <v>96</v>
      </c>
      <c r="S265" s="2">
        <v>40359</v>
      </c>
      <c r="T265">
        <v>124</v>
      </c>
      <c r="V265" s="2">
        <v>40359</v>
      </c>
      <c r="W265">
        <v>67</v>
      </c>
    </row>
    <row r="266" spans="1:23" x14ac:dyDescent="0.3">
      <c r="A266" s="2">
        <v>40390</v>
      </c>
      <c r="B266">
        <v>74</v>
      </c>
      <c r="D266" s="2">
        <v>40390</v>
      </c>
      <c r="E266">
        <v>109</v>
      </c>
      <c r="G266" s="2">
        <v>40390</v>
      </c>
      <c r="H266">
        <v>88</v>
      </c>
      <c r="S266" s="2">
        <v>40390</v>
      </c>
      <c r="T266">
        <v>117</v>
      </c>
      <c r="V266" s="2">
        <v>40390</v>
      </c>
      <c r="W266">
        <v>61</v>
      </c>
    </row>
    <row r="267" spans="1:23" x14ac:dyDescent="0.3">
      <c r="A267" s="2">
        <v>40421</v>
      </c>
      <c r="B267">
        <v>82</v>
      </c>
      <c r="D267" s="2">
        <v>40421</v>
      </c>
      <c r="E267">
        <v>107</v>
      </c>
      <c r="G267" s="2">
        <v>40421</v>
      </c>
      <c r="H267">
        <v>91</v>
      </c>
      <c r="S267" s="2">
        <v>40421</v>
      </c>
      <c r="T267">
        <v>122</v>
      </c>
      <c r="V267" s="2">
        <v>40421</v>
      </c>
      <c r="W267">
        <v>64</v>
      </c>
    </row>
    <row r="268" spans="1:23" x14ac:dyDescent="0.3">
      <c r="A268" s="2">
        <v>40451</v>
      </c>
      <c r="B268">
        <v>82</v>
      </c>
      <c r="D268" s="2">
        <v>40451</v>
      </c>
      <c r="E268">
        <v>108</v>
      </c>
      <c r="G268" s="2">
        <v>40451</v>
      </c>
      <c r="H268">
        <v>92</v>
      </c>
      <c r="S268" s="2">
        <v>40451</v>
      </c>
      <c r="T268">
        <v>125</v>
      </c>
      <c r="V268" s="2">
        <v>40451</v>
      </c>
      <c r="W268">
        <v>68</v>
      </c>
    </row>
    <row r="269" spans="1:23" x14ac:dyDescent="0.3">
      <c r="A269" s="2">
        <v>40482</v>
      </c>
      <c r="B269">
        <v>78</v>
      </c>
      <c r="D269" s="2">
        <v>40482</v>
      </c>
      <c r="E269">
        <v>110</v>
      </c>
      <c r="G269" s="2">
        <v>40482</v>
      </c>
      <c r="H269">
        <v>91</v>
      </c>
      <c r="S269" s="2">
        <v>40482</v>
      </c>
      <c r="T269">
        <v>121</v>
      </c>
      <c r="V269" s="2">
        <v>40482</v>
      </c>
      <c r="W269">
        <v>66</v>
      </c>
    </row>
    <row r="270" spans="1:23" x14ac:dyDescent="0.3">
      <c r="A270" s="2">
        <v>40512</v>
      </c>
      <c r="B270">
        <v>81</v>
      </c>
      <c r="D270" s="2">
        <v>40512</v>
      </c>
      <c r="E270">
        <v>109</v>
      </c>
      <c r="G270" s="2">
        <v>40512</v>
      </c>
      <c r="H270">
        <v>91</v>
      </c>
      <c r="S270" s="2">
        <v>40512</v>
      </c>
      <c r="T270">
        <v>122</v>
      </c>
      <c r="V270" s="2">
        <v>40512</v>
      </c>
      <c r="W270">
        <v>69</v>
      </c>
    </row>
    <row r="271" spans="1:23" x14ac:dyDescent="0.3">
      <c r="A271" s="2">
        <v>40543</v>
      </c>
      <c r="B271">
        <v>80</v>
      </c>
      <c r="D271" s="2">
        <v>40543</v>
      </c>
      <c r="E271">
        <v>112</v>
      </c>
      <c r="G271" s="2">
        <v>40543</v>
      </c>
      <c r="H271">
        <v>95</v>
      </c>
      <c r="S271" s="2">
        <v>40543</v>
      </c>
      <c r="T271">
        <v>127</v>
      </c>
      <c r="V271" s="2">
        <v>40543</v>
      </c>
      <c r="W271">
        <v>64</v>
      </c>
    </row>
    <row r="272" spans="1:23" x14ac:dyDescent="0.3">
      <c r="A272" s="2">
        <v>40574</v>
      </c>
      <c r="B272">
        <v>85</v>
      </c>
      <c r="D272" s="2">
        <v>40574</v>
      </c>
      <c r="E272">
        <v>110</v>
      </c>
      <c r="G272" s="2">
        <v>40574</v>
      </c>
      <c r="H272">
        <v>97</v>
      </c>
      <c r="S272" s="2">
        <v>40574</v>
      </c>
      <c r="T272">
        <v>117</v>
      </c>
      <c r="V272" s="2">
        <v>40574</v>
      </c>
      <c r="W272">
        <v>60</v>
      </c>
    </row>
    <row r="273" spans="1:23" x14ac:dyDescent="0.3">
      <c r="A273" s="2">
        <v>40602</v>
      </c>
      <c r="B273">
        <v>91</v>
      </c>
      <c r="D273" s="2">
        <v>40602</v>
      </c>
      <c r="E273">
        <v>114</v>
      </c>
      <c r="G273" s="2">
        <v>40602</v>
      </c>
      <c r="H273">
        <v>103</v>
      </c>
      <c r="S273" s="2">
        <v>40602</v>
      </c>
      <c r="T273">
        <v>117</v>
      </c>
      <c r="V273" s="2">
        <v>40602</v>
      </c>
      <c r="W273">
        <v>60</v>
      </c>
    </row>
    <row r="274" spans="1:23" x14ac:dyDescent="0.3">
      <c r="A274" s="2">
        <v>40633</v>
      </c>
      <c r="B274">
        <v>80</v>
      </c>
      <c r="D274" s="2">
        <v>40633</v>
      </c>
      <c r="E274">
        <v>103</v>
      </c>
      <c r="G274" s="2">
        <v>40633</v>
      </c>
      <c r="H274">
        <v>87</v>
      </c>
      <c r="S274" s="2">
        <v>40633</v>
      </c>
      <c r="T274">
        <v>112</v>
      </c>
      <c r="V274" s="2">
        <v>40633</v>
      </c>
      <c r="W274">
        <v>58</v>
      </c>
    </row>
    <row r="275" spans="1:23" x14ac:dyDescent="0.3">
      <c r="A275" s="2">
        <v>40663</v>
      </c>
      <c r="B275">
        <v>80</v>
      </c>
      <c r="D275" s="2">
        <v>40663</v>
      </c>
      <c r="E275">
        <v>102</v>
      </c>
      <c r="G275" s="2">
        <v>40663</v>
      </c>
      <c r="H275">
        <v>89</v>
      </c>
      <c r="S275" s="2">
        <v>40663</v>
      </c>
      <c r="T275">
        <v>119</v>
      </c>
      <c r="V275" s="2">
        <v>40663</v>
      </c>
      <c r="W275">
        <v>58</v>
      </c>
    </row>
    <row r="276" spans="1:23" x14ac:dyDescent="0.3">
      <c r="A276" s="2">
        <v>40694</v>
      </c>
      <c r="B276">
        <v>83</v>
      </c>
      <c r="D276" s="2">
        <v>40694</v>
      </c>
      <c r="E276">
        <v>106</v>
      </c>
      <c r="G276" s="2">
        <v>40694</v>
      </c>
      <c r="H276">
        <v>94</v>
      </c>
      <c r="S276" s="2">
        <v>40694</v>
      </c>
      <c r="T276">
        <v>120</v>
      </c>
      <c r="V276" s="2">
        <v>40694</v>
      </c>
      <c r="W276">
        <v>55</v>
      </c>
    </row>
    <row r="277" spans="1:23" x14ac:dyDescent="0.3">
      <c r="A277" s="2">
        <v>40724</v>
      </c>
      <c r="B277">
        <v>84</v>
      </c>
      <c r="D277" s="2">
        <v>40724</v>
      </c>
      <c r="E277">
        <v>108</v>
      </c>
      <c r="G277" s="2">
        <v>40724</v>
      </c>
      <c r="H277">
        <v>96</v>
      </c>
      <c r="S277" s="2">
        <v>40724</v>
      </c>
      <c r="T277">
        <v>117</v>
      </c>
      <c r="V277" s="2">
        <v>40724</v>
      </c>
      <c r="W277">
        <v>55</v>
      </c>
    </row>
    <row r="278" spans="1:23" x14ac:dyDescent="0.3">
      <c r="A278" s="2">
        <v>40755</v>
      </c>
      <c r="B278">
        <v>77</v>
      </c>
      <c r="D278" s="2">
        <v>40755</v>
      </c>
      <c r="E278">
        <v>103</v>
      </c>
      <c r="G278" s="2">
        <v>40755</v>
      </c>
      <c r="H278">
        <v>87</v>
      </c>
      <c r="S278" s="2">
        <v>40755</v>
      </c>
      <c r="T278">
        <v>117</v>
      </c>
      <c r="V278" s="2">
        <v>40755</v>
      </c>
      <c r="W278">
        <v>65</v>
      </c>
    </row>
    <row r="279" spans="1:23" x14ac:dyDescent="0.3">
      <c r="A279" s="2">
        <v>40786</v>
      </c>
      <c r="B279">
        <v>68</v>
      </c>
      <c r="D279" s="2">
        <v>40786</v>
      </c>
      <c r="E279">
        <v>99</v>
      </c>
      <c r="G279" s="2">
        <v>40786</v>
      </c>
      <c r="H279">
        <v>77</v>
      </c>
      <c r="S279" s="2">
        <v>40786</v>
      </c>
      <c r="T279">
        <v>112</v>
      </c>
      <c r="V279" s="2">
        <v>40786</v>
      </c>
      <c r="W279">
        <v>59</v>
      </c>
    </row>
    <row r="280" spans="1:23" x14ac:dyDescent="0.3">
      <c r="A280" s="2">
        <v>40816</v>
      </c>
      <c r="B280">
        <v>77</v>
      </c>
      <c r="D280" s="2">
        <v>40816</v>
      </c>
      <c r="E280">
        <v>104</v>
      </c>
      <c r="G280" s="2">
        <v>40816</v>
      </c>
      <c r="H280">
        <v>84</v>
      </c>
      <c r="S280" s="2">
        <v>40816</v>
      </c>
      <c r="T280">
        <v>114</v>
      </c>
      <c r="V280" s="2">
        <v>40816</v>
      </c>
      <c r="W280">
        <v>54</v>
      </c>
    </row>
    <row r="281" spans="1:23" x14ac:dyDescent="0.3">
      <c r="A281" s="2">
        <v>40847</v>
      </c>
      <c r="B281">
        <v>77</v>
      </c>
      <c r="D281" s="2">
        <v>40847</v>
      </c>
      <c r="E281">
        <v>102</v>
      </c>
      <c r="G281" s="2">
        <v>40847</v>
      </c>
      <c r="H281">
        <v>85</v>
      </c>
      <c r="S281" s="2">
        <v>40847</v>
      </c>
      <c r="T281">
        <v>115</v>
      </c>
      <c r="V281" s="2">
        <v>40847</v>
      </c>
      <c r="W281">
        <v>60</v>
      </c>
    </row>
    <row r="282" spans="1:23" x14ac:dyDescent="0.3">
      <c r="A282" s="2">
        <v>40877</v>
      </c>
      <c r="B282">
        <v>79</v>
      </c>
      <c r="D282" s="2">
        <v>40877</v>
      </c>
      <c r="E282">
        <v>106</v>
      </c>
      <c r="G282" s="2">
        <v>40877</v>
      </c>
      <c r="H282">
        <v>88</v>
      </c>
      <c r="S282" s="2">
        <v>40877</v>
      </c>
      <c r="T282">
        <v>123</v>
      </c>
      <c r="V282" s="2">
        <v>40877</v>
      </c>
      <c r="W282">
        <v>58</v>
      </c>
    </row>
    <row r="283" spans="1:23" x14ac:dyDescent="0.3">
      <c r="A283" s="2">
        <v>40908</v>
      </c>
      <c r="B283">
        <v>77</v>
      </c>
      <c r="D283" s="2">
        <v>40908</v>
      </c>
      <c r="E283">
        <v>108</v>
      </c>
      <c r="G283" s="2">
        <v>40908</v>
      </c>
      <c r="H283">
        <v>89</v>
      </c>
      <c r="S283" s="2">
        <v>40908</v>
      </c>
      <c r="T283">
        <v>125</v>
      </c>
      <c r="V283" s="2">
        <v>40908</v>
      </c>
      <c r="W283">
        <v>58</v>
      </c>
    </row>
    <row r="284" spans="1:23" x14ac:dyDescent="0.3">
      <c r="A284" s="2">
        <v>40939</v>
      </c>
      <c r="B284">
        <v>88</v>
      </c>
      <c r="D284" s="2">
        <v>40939</v>
      </c>
      <c r="E284">
        <v>112</v>
      </c>
      <c r="G284" s="2">
        <v>40939</v>
      </c>
      <c r="H284">
        <v>98</v>
      </c>
      <c r="S284" s="2">
        <v>40939</v>
      </c>
      <c r="T284">
        <v>127</v>
      </c>
      <c r="V284" s="2">
        <v>40939</v>
      </c>
      <c r="W284">
        <v>60</v>
      </c>
    </row>
    <row r="285" spans="1:23" x14ac:dyDescent="0.3">
      <c r="A285" s="2">
        <v>40968</v>
      </c>
      <c r="B285">
        <v>87</v>
      </c>
      <c r="D285" s="2">
        <v>40968</v>
      </c>
      <c r="E285">
        <v>109</v>
      </c>
      <c r="G285" s="2">
        <v>40968</v>
      </c>
      <c r="H285">
        <v>98</v>
      </c>
      <c r="S285" s="2">
        <v>40968</v>
      </c>
      <c r="T285">
        <v>123</v>
      </c>
      <c r="V285" s="2">
        <v>40968</v>
      </c>
      <c r="W285">
        <v>62</v>
      </c>
    </row>
    <row r="286" spans="1:23" x14ac:dyDescent="0.3">
      <c r="A286" s="2">
        <v>40999</v>
      </c>
      <c r="B286">
        <v>97</v>
      </c>
      <c r="D286" s="2">
        <v>40999</v>
      </c>
      <c r="E286">
        <v>112</v>
      </c>
      <c r="G286" s="2">
        <v>40999</v>
      </c>
      <c r="H286">
        <v>107</v>
      </c>
      <c r="S286" s="2">
        <v>40999</v>
      </c>
      <c r="T286">
        <v>127</v>
      </c>
      <c r="V286" s="2">
        <v>40999</v>
      </c>
      <c r="W286">
        <v>62</v>
      </c>
    </row>
    <row r="287" spans="1:23" x14ac:dyDescent="0.3">
      <c r="A287" s="2">
        <v>41029</v>
      </c>
      <c r="B287">
        <v>88</v>
      </c>
      <c r="D287" s="2">
        <v>41029</v>
      </c>
      <c r="E287">
        <v>110</v>
      </c>
      <c r="G287" s="2">
        <v>41029</v>
      </c>
      <c r="H287">
        <v>97</v>
      </c>
      <c r="S287" s="2">
        <v>41029</v>
      </c>
      <c r="T287">
        <v>127</v>
      </c>
      <c r="V287" s="2">
        <v>41029</v>
      </c>
      <c r="W287">
        <v>59</v>
      </c>
    </row>
    <row r="288" spans="1:23" x14ac:dyDescent="0.3">
      <c r="A288" s="2">
        <v>41060</v>
      </c>
      <c r="B288">
        <v>93</v>
      </c>
      <c r="D288" s="2">
        <v>41060</v>
      </c>
      <c r="E288">
        <v>113</v>
      </c>
      <c r="G288" s="2">
        <v>41060</v>
      </c>
      <c r="H288">
        <v>105</v>
      </c>
      <c r="S288" s="2">
        <v>41060</v>
      </c>
      <c r="T288">
        <v>124</v>
      </c>
      <c r="V288" s="2">
        <v>41060</v>
      </c>
      <c r="W288">
        <v>66</v>
      </c>
    </row>
    <row r="289" spans="1:23" x14ac:dyDescent="0.3">
      <c r="A289" s="2">
        <v>41090</v>
      </c>
      <c r="B289">
        <v>85</v>
      </c>
      <c r="D289" s="2">
        <v>41090</v>
      </c>
      <c r="E289">
        <v>110</v>
      </c>
      <c r="G289" s="2">
        <v>41090</v>
      </c>
      <c r="H289">
        <v>96</v>
      </c>
      <c r="S289" s="2">
        <v>41090</v>
      </c>
      <c r="T289">
        <v>121</v>
      </c>
      <c r="V289" s="2">
        <v>41090</v>
      </c>
      <c r="W289">
        <v>54</v>
      </c>
    </row>
    <row r="290" spans="1:23" x14ac:dyDescent="0.3">
      <c r="A290" s="2">
        <v>41121</v>
      </c>
      <c r="B290">
        <v>83</v>
      </c>
      <c r="D290" s="2">
        <v>41121</v>
      </c>
      <c r="E290">
        <v>108</v>
      </c>
      <c r="G290" s="2">
        <v>41121</v>
      </c>
      <c r="H290">
        <v>94</v>
      </c>
      <c r="S290" s="2">
        <v>41121</v>
      </c>
      <c r="T290">
        <v>123</v>
      </c>
      <c r="V290" s="2">
        <v>41121</v>
      </c>
      <c r="W290">
        <v>62</v>
      </c>
    </row>
    <row r="291" spans="1:23" x14ac:dyDescent="0.3">
      <c r="A291" s="2">
        <v>41152</v>
      </c>
      <c r="B291">
        <v>90</v>
      </c>
      <c r="D291" s="2">
        <v>41152</v>
      </c>
      <c r="E291">
        <v>108</v>
      </c>
      <c r="G291" s="2">
        <v>41152</v>
      </c>
      <c r="H291">
        <v>98</v>
      </c>
      <c r="S291" s="2">
        <v>41152</v>
      </c>
      <c r="T291">
        <v>127</v>
      </c>
      <c r="V291" s="2">
        <v>41152</v>
      </c>
      <c r="W291">
        <v>59</v>
      </c>
    </row>
    <row r="292" spans="1:23" x14ac:dyDescent="0.3">
      <c r="A292" s="2">
        <v>41182</v>
      </c>
      <c r="B292">
        <v>89</v>
      </c>
      <c r="D292" s="2">
        <v>41182</v>
      </c>
      <c r="E292">
        <v>113</v>
      </c>
      <c r="G292" s="2">
        <v>41182</v>
      </c>
      <c r="H292">
        <v>101</v>
      </c>
      <c r="S292" s="2">
        <v>41182</v>
      </c>
      <c r="T292">
        <v>126</v>
      </c>
      <c r="V292" s="2">
        <v>41182</v>
      </c>
      <c r="W292">
        <v>60</v>
      </c>
    </row>
    <row r="293" spans="1:23" x14ac:dyDescent="0.3">
      <c r="A293" s="2">
        <v>41213</v>
      </c>
      <c r="B293">
        <v>99</v>
      </c>
      <c r="D293" s="2">
        <v>41213</v>
      </c>
      <c r="E293">
        <v>118</v>
      </c>
      <c r="G293" s="2">
        <v>41213</v>
      </c>
      <c r="H293">
        <v>109</v>
      </c>
      <c r="S293" s="2">
        <v>41213</v>
      </c>
      <c r="T293">
        <v>135</v>
      </c>
      <c r="V293" s="2">
        <v>41213</v>
      </c>
      <c r="W293">
        <v>62</v>
      </c>
    </row>
    <row r="294" spans="1:23" x14ac:dyDescent="0.3">
      <c r="A294" s="2">
        <v>41243</v>
      </c>
      <c r="B294">
        <v>97</v>
      </c>
      <c r="D294" s="2">
        <v>41243</v>
      </c>
      <c r="E294">
        <v>116</v>
      </c>
      <c r="G294" s="2">
        <v>41243</v>
      </c>
      <c r="H294">
        <v>110</v>
      </c>
      <c r="S294" s="2">
        <v>41243</v>
      </c>
      <c r="T294">
        <v>130</v>
      </c>
      <c r="V294" s="2">
        <v>41243</v>
      </c>
      <c r="W294">
        <v>67</v>
      </c>
    </row>
    <row r="295" spans="1:23" x14ac:dyDescent="0.3">
      <c r="A295" s="2">
        <v>41274</v>
      </c>
      <c r="B295">
        <v>91</v>
      </c>
      <c r="D295" s="2">
        <v>41274</v>
      </c>
      <c r="E295">
        <v>102</v>
      </c>
      <c r="G295" s="2">
        <v>41274</v>
      </c>
      <c r="H295">
        <v>95</v>
      </c>
      <c r="S295" s="2">
        <v>41274</v>
      </c>
      <c r="T295">
        <v>126</v>
      </c>
      <c r="V295" s="2">
        <v>41274</v>
      </c>
      <c r="W295">
        <v>58</v>
      </c>
    </row>
    <row r="296" spans="1:23" x14ac:dyDescent="0.3">
      <c r="A296" s="2">
        <v>41305</v>
      </c>
      <c r="B296">
        <v>85</v>
      </c>
      <c r="D296" s="2">
        <v>41305</v>
      </c>
      <c r="E296">
        <v>107</v>
      </c>
      <c r="G296" s="2">
        <v>41305</v>
      </c>
      <c r="H296">
        <v>95</v>
      </c>
      <c r="S296" s="2">
        <v>41305</v>
      </c>
      <c r="T296">
        <v>125</v>
      </c>
      <c r="V296" s="2">
        <v>41305</v>
      </c>
      <c r="W296">
        <v>64</v>
      </c>
    </row>
    <row r="297" spans="1:23" x14ac:dyDescent="0.3">
      <c r="A297" s="2">
        <v>41333</v>
      </c>
      <c r="B297">
        <v>90</v>
      </c>
      <c r="D297" s="2">
        <v>41333</v>
      </c>
      <c r="E297">
        <v>110</v>
      </c>
      <c r="G297" s="2">
        <v>41333</v>
      </c>
      <c r="H297">
        <v>104</v>
      </c>
      <c r="S297" s="2">
        <v>41333</v>
      </c>
      <c r="T297">
        <v>126</v>
      </c>
      <c r="V297" s="2">
        <v>41333</v>
      </c>
      <c r="W297">
        <v>59</v>
      </c>
    </row>
    <row r="298" spans="1:23" x14ac:dyDescent="0.3">
      <c r="A298" s="2">
        <v>41364</v>
      </c>
      <c r="B298">
        <v>94</v>
      </c>
      <c r="D298" s="2">
        <v>41364</v>
      </c>
      <c r="E298">
        <v>109</v>
      </c>
      <c r="G298" s="2">
        <v>41364</v>
      </c>
      <c r="H298">
        <v>100</v>
      </c>
      <c r="S298" s="2">
        <v>41364</v>
      </c>
      <c r="T298">
        <v>126</v>
      </c>
      <c r="V298" s="2">
        <v>41364</v>
      </c>
      <c r="W298">
        <v>67</v>
      </c>
    </row>
    <row r="299" spans="1:23" x14ac:dyDescent="0.3">
      <c r="A299" s="2">
        <v>41394</v>
      </c>
      <c r="B299">
        <v>96</v>
      </c>
      <c r="D299" s="2">
        <v>41394</v>
      </c>
      <c r="E299">
        <v>105</v>
      </c>
      <c r="G299" s="2">
        <v>41394</v>
      </c>
      <c r="H299">
        <v>102</v>
      </c>
      <c r="S299" s="2">
        <v>41394</v>
      </c>
      <c r="T299">
        <v>127</v>
      </c>
      <c r="V299" s="2">
        <v>41394</v>
      </c>
      <c r="W299">
        <v>67</v>
      </c>
    </row>
    <row r="300" spans="1:23" x14ac:dyDescent="0.3">
      <c r="A300" s="2">
        <v>41425</v>
      </c>
      <c r="B300">
        <v>107</v>
      </c>
      <c r="D300" s="2">
        <v>41425</v>
      </c>
      <c r="E300">
        <v>115</v>
      </c>
      <c r="G300" s="2">
        <v>41425</v>
      </c>
      <c r="H300">
        <v>114</v>
      </c>
      <c r="S300" s="2">
        <v>41425</v>
      </c>
      <c r="T300">
        <v>128</v>
      </c>
      <c r="V300" s="2">
        <v>41425</v>
      </c>
      <c r="W300">
        <v>67</v>
      </c>
    </row>
    <row r="301" spans="1:23" x14ac:dyDescent="0.3">
      <c r="A301" s="2">
        <v>41455</v>
      </c>
      <c r="B301">
        <v>100</v>
      </c>
      <c r="D301" s="2">
        <v>41455</v>
      </c>
      <c r="E301">
        <v>115</v>
      </c>
      <c r="G301" s="2">
        <v>41455</v>
      </c>
      <c r="H301">
        <v>109</v>
      </c>
      <c r="S301" s="2">
        <v>41455</v>
      </c>
      <c r="T301">
        <v>131</v>
      </c>
      <c r="V301" s="2">
        <v>41455</v>
      </c>
      <c r="W301">
        <v>68</v>
      </c>
    </row>
    <row r="302" spans="1:23" x14ac:dyDescent="0.3">
      <c r="A302" s="2">
        <v>41486</v>
      </c>
      <c r="B302">
        <v>106</v>
      </c>
      <c r="D302" s="2">
        <v>41486</v>
      </c>
      <c r="E302">
        <v>113</v>
      </c>
      <c r="G302" s="2">
        <v>41486</v>
      </c>
      <c r="H302">
        <v>113</v>
      </c>
      <c r="S302" s="2">
        <v>41486</v>
      </c>
      <c r="T302">
        <v>134</v>
      </c>
      <c r="V302" s="2">
        <v>41486</v>
      </c>
      <c r="W302">
        <v>69</v>
      </c>
    </row>
    <row r="303" spans="1:23" x14ac:dyDescent="0.3">
      <c r="A303" s="2">
        <v>41517</v>
      </c>
      <c r="B303">
        <v>102</v>
      </c>
      <c r="D303" s="2">
        <v>41517</v>
      </c>
      <c r="E303">
        <v>118</v>
      </c>
      <c r="G303" s="2">
        <v>41517</v>
      </c>
      <c r="H303">
        <v>112</v>
      </c>
      <c r="S303" s="2">
        <v>41517</v>
      </c>
      <c r="T303">
        <v>132</v>
      </c>
      <c r="V303" s="2">
        <v>41517</v>
      </c>
      <c r="W303">
        <v>69</v>
      </c>
    </row>
    <row r="304" spans="1:23" x14ac:dyDescent="0.3">
      <c r="A304" s="2">
        <v>41547</v>
      </c>
      <c r="B304">
        <v>96</v>
      </c>
      <c r="D304" s="2">
        <v>41547</v>
      </c>
      <c r="E304">
        <v>109</v>
      </c>
      <c r="G304" s="2">
        <v>41547</v>
      </c>
      <c r="H304">
        <v>105</v>
      </c>
      <c r="S304" s="2">
        <v>41547</v>
      </c>
      <c r="T304">
        <v>128</v>
      </c>
      <c r="V304" s="2">
        <v>41547</v>
      </c>
      <c r="W304">
        <v>61</v>
      </c>
    </row>
    <row r="305" spans="1:23" x14ac:dyDescent="0.3">
      <c r="A305" s="2">
        <v>41578</v>
      </c>
      <c r="B305">
        <v>96</v>
      </c>
      <c r="D305" s="2">
        <v>41578</v>
      </c>
      <c r="E305">
        <v>107</v>
      </c>
      <c r="G305" s="2">
        <v>41578</v>
      </c>
      <c r="H305">
        <v>102</v>
      </c>
      <c r="S305" s="2">
        <v>41578</v>
      </c>
      <c r="T305">
        <v>129</v>
      </c>
      <c r="V305" s="2">
        <v>41578</v>
      </c>
      <c r="W305">
        <v>69</v>
      </c>
    </row>
    <row r="306" spans="1:23" x14ac:dyDescent="0.3">
      <c r="A306" s="2">
        <v>41608</v>
      </c>
      <c r="B306">
        <v>92</v>
      </c>
      <c r="D306" s="2">
        <v>41608</v>
      </c>
      <c r="E306">
        <v>106</v>
      </c>
      <c r="G306" s="2">
        <v>41608</v>
      </c>
      <c r="H306">
        <v>99</v>
      </c>
      <c r="S306" s="2">
        <v>41608</v>
      </c>
      <c r="T306">
        <v>130</v>
      </c>
      <c r="V306" s="2">
        <v>41608</v>
      </c>
      <c r="W306">
        <v>64</v>
      </c>
    </row>
    <row r="307" spans="1:23" x14ac:dyDescent="0.3">
      <c r="A307" s="2">
        <v>41639</v>
      </c>
      <c r="B307">
        <v>100</v>
      </c>
      <c r="D307" s="2">
        <v>41639</v>
      </c>
      <c r="E307">
        <v>108</v>
      </c>
      <c r="G307" s="2">
        <v>41639</v>
      </c>
      <c r="H307">
        <v>104</v>
      </c>
      <c r="S307" s="2">
        <v>41639</v>
      </c>
      <c r="T307">
        <v>132</v>
      </c>
      <c r="V307" s="2">
        <v>41639</v>
      </c>
      <c r="W307">
        <v>65</v>
      </c>
    </row>
    <row r="308" spans="1:23" x14ac:dyDescent="0.3">
      <c r="A308" s="2">
        <v>41670</v>
      </c>
      <c r="B308">
        <v>104</v>
      </c>
      <c r="D308" s="2">
        <v>41670</v>
      </c>
      <c r="E308">
        <v>114</v>
      </c>
      <c r="G308" s="2">
        <v>41670</v>
      </c>
      <c r="H308">
        <v>115</v>
      </c>
      <c r="S308" s="2">
        <v>41670</v>
      </c>
      <c r="T308">
        <v>129</v>
      </c>
      <c r="V308" s="2">
        <v>41670</v>
      </c>
      <c r="W308">
        <v>72</v>
      </c>
    </row>
    <row r="309" spans="1:23" x14ac:dyDescent="0.3">
      <c r="A309" s="2">
        <v>41698</v>
      </c>
      <c r="B309">
        <v>99</v>
      </c>
      <c r="D309" s="2">
        <v>41698</v>
      </c>
      <c r="E309">
        <v>116</v>
      </c>
      <c r="G309" s="2">
        <v>41698</v>
      </c>
      <c r="H309">
        <v>110</v>
      </c>
      <c r="S309" s="2">
        <v>41698</v>
      </c>
      <c r="T309">
        <v>136</v>
      </c>
      <c r="V309" s="2">
        <v>41698</v>
      </c>
      <c r="W309">
        <v>69</v>
      </c>
    </row>
    <row r="310" spans="1:23" x14ac:dyDescent="0.3">
      <c r="A310" s="2">
        <v>41729</v>
      </c>
      <c r="B310">
        <v>100</v>
      </c>
      <c r="D310" s="2">
        <v>41729</v>
      </c>
      <c r="E310">
        <v>117</v>
      </c>
      <c r="G310" s="2">
        <v>41729</v>
      </c>
      <c r="H310">
        <v>110</v>
      </c>
      <c r="S310" s="2">
        <v>41729</v>
      </c>
      <c r="T310">
        <v>135</v>
      </c>
      <c r="V310" s="2">
        <v>41729</v>
      </c>
      <c r="W310">
        <v>66</v>
      </c>
    </row>
    <row r="311" spans="1:23" x14ac:dyDescent="0.3">
      <c r="A311" s="2">
        <v>41759</v>
      </c>
      <c r="B311">
        <v>110</v>
      </c>
      <c r="D311" s="2">
        <v>41759</v>
      </c>
      <c r="E311">
        <v>117</v>
      </c>
      <c r="G311" s="2">
        <v>41759</v>
      </c>
      <c r="H311">
        <v>118</v>
      </c>
      <c r="S311" s="2">
        <v>41759</v>
      </c>
      <c r="T311">
        <v>133</v>
      </c>
      <c r="V311" s="2">
        <v>41759</v>
      </c>
      <c r="W311">
        <v>65</v>
      </c>
    </row>
    <row r="312" spans="1:23" x14ac:dyDescent="0.3">
      <c r="A312" s="2">
        <v>41790</v>
      </c>
      <c r="B312">
        <v>104</v>
      </c>
      <c r="D312" s="2">
        <v>41790</v>
      </c>
      <c r="E312">
        <v>109</v>
      </c>
      <c r="G312" s="2">
        <v>41790</v>
      </c>
      <c r="H312">
        <v>108</v>
      </c>
      <c r="S312" s="2">
        <v>41790</v>
      </c>
      <c r="T312">
        <v>133</v>
      </c>
      <c r="V312" s="2">
        <v>41790</v>
      </c>
      <c r="W312">
        <v>65</v>
      </c>
    </row>
    <row r="313" spans="1:23" x14ac:dyDescent="0.3">
      <c r="A313" s="2">
        <v>41820</v>
      </c>
      <c r="B313">
        <v>109</v>
      </c>
      <c r="D313" s="2">
        <v>41820</v>
      </c>
      <c r="E313">
        <v>111</v>
      </c>
      <c r="G313" s="2">
        <v>41820</v>
      </c>
      <c r="H313">
        <v>115</v>
      </c>
      <c r="S313" s="2">
        <v>41820</v>
      </c>
      <c r="T313">
        <v>137</v>
      </c>
      <c r="V313" s="2">
        <v>41820</v>
      </c>
      <c r="W313">
        <v>71</v>
      </c>
    </row>
    <row r="314" spans="1:23" x14ac:dyDescent="0.3">
      <c r="A314" s="2">
        <v>41851</v>
      </c>
      <c r="B314">
        <v>106</v>
      </c>
      <c r="D314" s="2">
        <v>41851</v>
      </c>
      <c r="E314">
        <v>113</v>
      </c>
      <c r="G314" s="2">
        <v>41851</v>
      </c>
      <c r="H314">
        <v>112</v>
      </c>
      <c r="S314" s="2">
        <v>41851</v>
      </c>
      <c r="T314">
        <v>129</v>
      </c>
      <c r="V314" s="2">
        <v>41851</v>
      </c>
      <c r="W314">
        <v>69</v>
      </c>
    </row>
    <row r="315" spans="1:23" x14ac:dyDescent="0.3">
      <c r="A315" s="2">
        <v>41882</v>
      </c>
      <c r="B315">
        <v>113</v>
      </c>
      <c r="D315" s="2">
        <v>41882</v>
      </c>
      <c r="E315">
        <v>118</v>
      </c>
      <c r="G315" s="2">
        <v>41882</v>
      </c>
      <c r="H315">
        <v>120</v>
      </c>
      <c r="S315" s="2">
        <v>41882</v>
      </c>
      <c r="T315">
        <v>131</v>
      </c>
      <c r="V315" s="2">
        <v>41882</v>
      </c>
      <c r="W315">
        <v>68</v>
      </c>
    </row>
    <row r="316" spans="1:23" x14ac:dyDescent="0.3">
      <c r="A316" s="2">
        <v>41912</v>
      </c>
      <c r="B316">
        <v>108</v>
      </c>
      <c r="D316" s="2">
        <v>41912</v>
      </c>
      <c r="E316">
        <v>116</v>
      </c>
      <c r="G316" s="2">
        <v>41912</v>
      </c>
      <c r="H316">
        <v>115</v>
      </c>
      <c r="S316" s="2">
        <v>41912</v>
      </c>
      <c r="T316">
        <v>138</v>
      </c>
      <c r="V316" s="2">
        <v>41912</v>
      </c>
      <c r="W316">
        <v>72</v>
      </c>
    </row>
    <row r="317" spans="1:23" x14ac:dyDescent="0.3">
      <c r="A317" s="2">
        <v>41943</v>
      </c>
      <c r="B317">
        <v>107</v>
      </c>
      <c r="D317" s="2">
        <v>41943</v>
      </c>
      <c r="E317">
        <v>124</v>
      </c>
      <c r="G317" s="2">
        <v>41943</v>
      </c>
      <c r="H317">
        <v>121</v>
      </c>
      <c r="S317" s="2">
        <v>41943</v>
      </c>
      <c r="T317">
        <v>136</v>
      </c>
      <c r="V317" s="2">
        <v>41943</v>
      </c>
      <c r="W317">
        <v>69</v>
      </c>
    </row>
    <row r="318" spans="1:23" x14ac:dyDescent="0.3">
      <c r="A318" s="2">
        <v>41973</v>
      </c>
      <c r="B318">
        <v>108</v>
      </c>
      <c r="D318" s="2">
        <v>41973</v>
      </c>
      <c r="E318">
        <v>116</v>
      </c>
      <c r="G318" s="2">
        <v>41973</v>
      </c>
      <c r="H318">
        <v>115</v>
      </c>
      <c r="S318" s="2">
        <v>41973</v>
      </c>
      <c r="T318">
        <v>139</v>
      </c>
      <c r="V318" s="2">
        <v>41973</v>
      </c>
      <c r="W318">
        <v>70</v>
      </c>
    </row>
    <row r="319" spans="1:23" x14ac:dyDescent="0.3">
      <c r="A319" s="2">
        <v>42004</v>
      </c>
      <c r="B319">
        <v>114</v>
      </c>
      <c r="D319" s="2">
        <v>42004</v>
      </c>
      <c r="E319">
        <v>123</v>
      </c>
      <c r="G319" s="2">
        <v>42004</v>
      </c>
      <c r="H319">
        <v>123</v>
      </c>
      <c r="S319" s="2">
        <v>42004</v>
      </c>
      <c r="T319">
        <v>150</v>
      </c>
      <c r="V319" s="2">
        <v>42004</v>
      </c>
      <c r="W319">
        <v>79</v>
      </c>
    </row>
    <row r="320" spans="1:23" x14ac:dyDescent="0.3">
      <c r="A320" s="2">
        <v>42035</v>
      </c>
      <c r="B320">
        <v>121</v>
      </c>
      <c r="D320" s="2">
        <v>42035</v>
      </c>
      <c r="E320">
        <v>122</v>
      </c>
      <c r="G320" s="2">
        <v>42035</v>
      </c>
      <c r="H320">
        <v>131</v>
      </c>
      <c r="S320" s="2">
        <v>42035</v>
      </c>
      <c r="T320">
        <v>145</v>
      </c>
      <c r="V320" s="2">
        <v>42035</v>
      </c>
      <c r="W320">
        <v>82</v>
      </c>
    </row>
    <row r="321" spans="1:23" x14ac:dyDescent="0.3">
      <c r="A321" s="2">
        <v>42063</v>
      </c>
      <c r="B321">
        <v>121</v>
      </c>
      <c r="D321" s="2">
        <v>42063</v>
      </c>
      <c r="E321">
        <v>126</v>
      </c>
      <c r="G321" s="2">
        <v>42063</v>
      </c>
      <c r="H321">
        <v>130</v>
      </c>
      <c r="S321" s="2">
        <v>42063</v>
      </c>
      <c r="T321">
        <v>140</v>
      </c>
      <c r="V321" s="2">
        <v>42063</v>
      </c>
      <c r="W321">
        <v>74</v>
      </c>
    </row>
    <row r="322" spans="1:23" x14ac:dyDescent="0.3">
      <c r="A322" s="2">
        <v>42094</v>
      </c>
      <c r="B322">
        <v>117</v>
      </c>
      <c r="D322" s="2">
        <v>42094</v>
      </c>
      <c r="E322">
        <v>122</v>
      </c>
      <c r="G322" s="2">
        <v>42094</v>
      </c>
      <c r="H322">
        <v>127</v>
      </c>
      <c r="S322" s="2">
        <v>42094</v>
      </c>
      <c r="T322">
        <v>139</v>
      </c>
      <c r="V322" s="2">
        <v>42094</v>
      </c>
      <c r="W322">
        <v>74</v>
      </c>
    </row>
    <row r="323" spans="1:23" x14ac:dyDescent="0.3">
      <c r="A323" s="2">
        <v>42124</v>
      </c>
      <c r="B323">
        <v>120</v>
      </c>
      <c r="D323" s="2">
        <v>42124</v>
      </c>
      <c r="E323">
        <v>124</v>
      </c>
      <c r="G323" s="2">
        <v>42124</v>
      </c>
      <c r="H323">
        <v>130</v>
      </c>
      <c r="S323" s="2">
        <v>42124</v>
      </c>
      <c r="T323">
        <v>137</v>
      </c>
      <c r="V323" s="2">
        <v>42124</v>
      </c>
      <c r="W323">
        <v>81</v>
      </c>
    </row>
    <row r="324" spans="1:23" x14ac:dyDescent="0.3">
      <c r="A324" s="2">
        <v>42155</v>
      </c>
      <c r="B324">
        <v>111</v>
      </c>
      <c r="D324" s="2">
        <v>42155</v>
      </c>
      <c r="E324">
        <v>123</v>
      </c>
      <c r="G324" s="2">
        <v>42155</v>
      </c>
      <c r="H324">
        <v>121</v>
      </c>
      <c r="S324" s="2">
        <v>42155</v>
      </c>
      <c r="T324">
        <v>140</v>
      </c>
      <c r="V324" s="2">
        <v>42155</v>
      </c>
      <c r="W324">
        <v>77</v>
      </c>
    </row>
    <row r="325" spans="1:23" x14ac:dyDescent="0.3">
      <c r="A325" s="2">
        <v>42185</v>
      </c>
      <c r="B325">
        <v>119</v>
      </c>
      <c r="D325" s="2">
        <v>42185</v>
      </c>
      <c r="E325">
        <v>125</v>
      </c>
      <c r="G325" s="2">
        <v>42185</v>
      </c>
      <c r="H325">
        <v>130</v>
      </c>
      <c r="S325" s="2">
        <v>42185</v>
      </c>
      <c r="T325">
        <v>142</v>
      </c>
      <c r="V325" s="2">
        <v>42185</v>
      </c>
      <c r="W325">
        <v>76</v>
      </c>
    </row>
    <row r="326" spans="1:23" x14ac:dyDescent="0.3">
      <c r="A326" s="2">
        <v>42216</v>
      </c>
      <c r="B326">
        <v>116</v>
      </c>
      <c r="D326" s="2">
        <v>42216</v>
      </c>
      <c r="E326">
        <v>122</v>
      </c>
      <c r="G326" s="2">
        <v>42216</v>
      </c>
      <c r="H326">
        <v>123</v>
      </c>
      <c r="S326" s="2">
        <v>42216</v>
      </c>
      <c r="T326">
        <v>142</v>
      </c>
      <c r="V326" s="2">
        <v>42216</v>
      </c>
      <c r="W326">
        <v>79</v>
      </c>
    </row>
    <row r="327" spans="1:23" x14ac:dyDescent="0.3">
      <c r="A327" s="2">
        <v>42247</v>
      </c>
      <c r="B327">
        <v>120</v>
      </c>
      <c r="D327" s="2">
        <v>42247</v>
      </c>
      <c r="E327">
        <v>124</v>
      </c>
      <c r="G327" s="2">
        <v>42247</v>
      </c>
      <c r="H327">
        <v>131</v>
      </c>
      <c r="S327" s="2">
        <v>42247</v>
      </c>
      <c r="T327">
        <v>143</v>
      </c>
      <c r="V327" s="2">
        <v>42247</v>
      </c>
      <c r="W327">
        <v>79</v>
      </c>
    </row>
    <row r="328" spans="1:23" x14ac:dyDescent="0.3">
      <c r="A328" s="2">
        <v>42277</v>
      </c>
      <c r="B328">
        <v>111</v>
      </c>
      <c r="D328" s="2">
        <v>42277</v>
      </c>
      <c r="E328">
        <v>121</v>
      </c>
      <c r="G328" s="2">
        <v>42277</v>
      </c>
      <c r="H328">
        <v>120</v>
      </c>
      <c r="S328" s="2">
        <v>42277</v>
      </c>
      <c r="T328">
        <v>138</v>
      </c>
      <c r="V328" s="2">
        <v>42277</v>
      </c>
      <c r="W328">
        <v>73</v>
      </c>
    </row>
    <row r="329" spans="1:23" x14ac:dyDescent="0.3">
      <c r="A329" s="2">
        <v>42308</v>
      </c>
      <c r="B329">
        <v>111</v>
      </c>
      <c r="D329" s="2">
        <v>42308</v>
      </c>
      <c r="E329">
        <v>127</v>
      </c>
      <c r="G329" s="2">
        <v>42308</v>
      </c>
      <c r="H329">
        <v>124</v>
      </c>
      <c r="S329" s="2">
        <v>42308</v>
      </c>
      <c r="T329">
        <v>138</v>
      </c>
      <c r="V329" s="2">
        <v>42308</v>
      </c>
      <c r="W329">
        <v>77</v>
      </c>
    </row>
    <row r="330" spans="1:23" x14ac:dyDescent="0.3">
      <c r="A330" s="2">
        <v>42338</v>
      </c>
      <c r="B330">
        <v>111</v>
      </c>
      <c r="D330" s="2">
        <v>42338</v>
      </c>
      <c r="E330">
        <v>122</v>
      </c>
      <c r="G330" s="2">
        <v>42338</v>
      </c>
      <c r="H330">
        <v>121</v>
      </c>
      <c r="S330" s="2">
        <v>42338</v>
      </c>
      <c r="T330">
        <v>144</v>
      </c>
      <c r="V330" s="2">
        <v>42338</v>
      </c>
      <c r="W330">
        <v>79</v>
      </c>
    </row>
    <row r="331" spans="1:23" x14ac:dyDescent="0.3">
      <c r="A331" s="2">
        <v>42369</v>
      </c>
      <c r="B331">
        <v>113</v>
      </c>
      <c r="D331" s="2">
        <v>42369</v>
      </c>
      <c r="E331">
        <v>124</v>
      </c>
      <c r="G331" s="2">
        <v>42369</v>
      </c>
      <c r="H331">
        <v>121</v>
      </c>
      <c r="S331" s="2">
        <v>42369</v>
      </c>
      <c r="T331">
        <v>145</v>
      </c>
      <c r="V331" s="2">
        <v>42369</v>
      </c>
      <c r="W331">
        <v>82</v>
      </c>
    </row>
    <row r="332" spans="1:23" x14ac:dyDescent="0.3">
      <c r="A332" s="2">
        <v>42400</v>
      </c>
      <c r="B332">
        <v>110</v>
      </c>
      <c r="D332" s="2">
        <v>42400</v>
      </c>
      <c r="E332">
        <v>124</v>
      </c>
      <c r="G332" s="2">
        <v>42400</v>
      </c>
      <c r="H332">
        <v>121</v>
      </c>
      <c r="S332" s="2">
        <v>42400</v>
      </c>
      <c r="T332">
        <v>133</v>
      </c>
      <c r="V332" s="2">
        <v>42400</v>
      </c>
      <c r="W332">
        <v>82</v>
      </c>
    </row>
    <row r="333" spans="1:23" x14ac:dyDescent="0.3">
      <c r="A333" s="2">
        <v>42429</v>
      </c>
      <c r="B333">
        <v>118</v>
      </c>
      <c r="D333" s="2">
        <v>42429</v>
      </c>
      <c r="E333">
        <v>128</v>
      </c>
      <c r="G333" s="2">
        <v>42429</v>
      </c>
      <c r="H333">
        <v>127</v>
      </c>
      <c r="S333" s="2">
        <v>42429</v>
      </c>
      <c r="T333">
        <v>144</v>
      </c>
      <c r="V333" s="2">
        <v>42429</v>
      </c>
      <c r="W333">
        <v>81</v>
      </c>
    </row>
    <row r="334" spans="1:23" x14ac:dyDescent="0.3">
      <c r="A334" s="2">
        <v>42460</v>
      </c>
      <c r="B334">
        <v>119</v>
      </c>
      <c r="D334" s="2">
        <v>42460</v>
      </c>
      <c r="E334">
        <v>127</v>
      </c>
      <c r="G334" s="2">
        <v>42460</v>
      </c>
      <c r="H334">
        <v>129</v>
      </c>
      <c r="S334" s="2">
        <v>42460</v>
      </c>
      <c r="T334">
        <v>143</v>
      </c>
      <c r="V334" s="2">
        <v>42460</v>
      </c>
      <c r="W334">
        <v>82</v>
      </c>
    </row>
    <row r="335" spans="1:23" x14ac:dyDescent="0.3">
      <c r="A335" s="2">
        <v>42490</v>
      </c>
      <c r="B335">
        <v>118</v>
      </c>
      <c r="D335" s="2">
        <v>42490</v>
      </c>
      <c r="E335">
        <v>121</v>
      </c>
      <c r="G335" s="2">
        <v>42490</v>
      </c>
      <c r="H335">
        <v>127</v>
      </c>
      <c r="S335" s="2">
        <v>42490</v>
      </c>
      <c r="T335">
        <v>139</v>
      </c>
      <c r="V335" s="2">
        <v>42490</v>
      </c>
      <c r="W335">
        <v>75</v>
      </c>
    </row>
    <row r="336" spans="1:23" x14ac:dyDescent="0.3">
      <c r="A336" s="2">
        <v>42521</v>
      </c>
      <c r="B336">
        <v>123</v>
      </c>
      <c r="D336" s="2">
        <v>42521</v>
      </c>
      <c r="E336">
        <v>128</v>
      </c>
      <c r="G336" s="2">
        <v>42521</v>
      </c>
      <c r="H336">
        <v>132</v>
      </c>
      <c r="S336" s="2">
        <v>42521</v>
      </c>
      <c r="T336">
        <v>141</v>
      </c>
      <c r="V336" s="2">
        <v>42521</v>
      </c>
      <c r="W336">
        <v>82</v>
      </c>
    </row>
    <row r="337" spans="1:23" x14ac:dyDescent="0.3">
      <c r="A337" s="2">
        <v>42551</v>
      </c>
      <c r="B337">
        <v>124</v>
      </c>
      <c r="D337" s="2">
        <v>42551</v>
      </c>
      <c r="E337">
        <v>125</v>
      </c>
      <c r="G337" s="2">
        <v>42551</v>
      </c>
      <c r="H337">
        <v>133</v>
      </c>
      <c r="S337" s="2">
        <v>42551</v>
      </c>
      <c r="T337">
        <v>140</v>
      </c>
      <c r="V337" s="2">
        <v>42551</v>
      </c>
      <c r="W337">
        <v>84</v>
      </c>
    </row>
    <row r="338" spans="1:23" x14ac:dyDescent="0.3">
      <c r="A338" s="2">
        <v>42582</v>
      </c>
      <c r="B338">
        <v>121</v>
      </c>
      <c r="D338" s="2">
        <v>42582</v>
      </c>
      <c r="E338">
        <v>126</v>
      </c>
      <c r="G338" s="2">
        <v>42582</v>
      </c>
      <c r="H338">
        <v>130</v>
      </c>
      <c r="S338" s="2">
        <v>42582</v>
      </c>
      <c r="T338">
        <v>142</v>
      </c>
      <c r="V338" s="2">
        <v>42582</v>
      </c>
      <c r="W338">
        <v>77</v>
      </c>
    </row>
    <row r="339" spans="1:23" x14ac:dyDescent="0.3">
      <c r="A339" s="2">
        <v>42613</v>
      </c>
      <c r="B339">
        <v>118</v>
      </c>
      <c r="D339" s="2">
        <v>42613</v>
      </c>
      <c r="E339">
        <v>119</v>
      </c>
      <c r="G339" s="2">
        <v>42613</v>
      </c>
      <c r="H339">
        <v>127</v>
      </c>
      <c r="S339" s="2">
        <v>42613</v>
      </c>
      <c r="T339">
        <v>140</v>
      </c>
      <c r="V339" s="2">
        <v>42613</v>
      </c>
      <c r="W339">
        <v>81</v>
      </c>
    </row>
    <row r="340" spans="1:23" x14ac:dyDescent="0.3">
      <c r="A340" s="2">
        <v>42643</v>
      </c>
      <c r="B340">
        <v>113</v>
      </c>
      <c r="D340" s="2">
        <v>42643</v>
      </c>
      <c r="E340">
        <v>126</v>
      </c>
      <c r="G340" s="2">
        <v>42643</v>
      </c>
      <c r="H340">
        <v>127</v>
      </c>
      <c r="S340" s="2">
        <v>42643</v>
      </c>
      <c r="T340">
        <v>143</v>
      </c>
      <c r="V340" s="2">
        <v>42643</v>
      </c>
      <c r="W340">
        <v>86</v>
      </c>
    </row>
    <row r="341" spans="1:23" x14ac:dyDescent="0.3">
      <c r="A341" s="2">
        <v>42674</v>
      </c>
      <c r="B341">
        <v>111</v>
      </c>
      <c r="D341" s="2">
        <v>42674</v>
      </c>
      <c r="E341">
        <v>127</v>
      </c>
      <c r="G341" s="2">
        <v>42674</v>
      </c>
      <c r="H341">
        <v>126</v>
      </c>
      <c r="S341" s="2">
        <v>42674</v>
      </c>
      <c r="T341">
        <v>135</v>
      </c>
      <c r="V341" s="2">
        <v>42674</v>
      </c>
      <c r="W341">
        <v>79</v>
      </c>
    </row>
    <row r="342" spans="1:23" x14ac:dyDescent="0.3">
      <c r="A342" s="2">
        <v>42704</v>
      </c>
      <c r="B342">
        <v>117</v>
      </c>
      <c r="D342" s="2">
        <v>42704</v>
      </c>
      <c r="E342">
        <v>126</v>
      </c>
      <c r="G342" s="2">
        <v>42704</v>
      </c>
      <c r="H342">
        <v>126</v>
      </c>
      <c r="S342" s="2">
        <v>42704</v>
      </c>
      <c r="T342">
        <v>143</v>
      </c>
      <c r="V342" s="2">
        <v>42704</v>
      </c>
      <c r="W342">
        <v>89</v>
      </c>
    </row>
    <row r="343" spans="1:23" x14ac:dyDescent="0.3">
      <c r="A343" s="2">
        <v>42735</v>
      </c>
      <c r="B343">
        <v>126</v>
      </c>
      <c r="D343" s="2">
        <v>42735</v>
      </c>
      <c r="E343">
        <v>131</v>
      </c>
      <c r="G343" s="2">
        <v>42735</v>
      </c>
      <c r="H343">
        <v>136</v>
      </c>
      <c r="S343" s="2">
        <v>42735</v>
      </c>
      <c r="T343">
        <v>146</v>
      </c>
      <c r="V343" s="2">
        <v>42735</v>
      </c>
      <c r="W343">
        <v>86</v>
      </c>
    </row>
    <row r="344" spans="1:23" x14ac:dyDescent="0.3">
      <c r="A344" s="2">
        <v>42766</v>
      </c>
      <c r="B344">
        <v>124</v>
      </c>
      <c r="D344" s="2">
        <v>42766</v>
      </c>
      <c r="E344">
        <v>130</v>
      </c>
      <c r="G344" s="2">
        <v>42766</v>
      </c>
      <c r="H344">
        <v>134</v>
      </c>
      <c r="S344" s="2">
        <v>42766</v>
      </c>
      <c r="T344">
        <v>149</v>
      </c>
      <c r="V344" s="2">
        <v>42766</v>
      </c>
      <c r="W344">
        <v>80</v>
      </c>
    </row>
    <row r="345" spans="1:23" x14ac:dyDescent="0.3">
      <c r="A345" s="2">
        <v>42794</v>
      </c>
      <c r="B345">
        <v>128</v>
      </c>
      <c r="D345" s="2">
        <v>42794</v>
      </c>
      <c r="E345">
        <v>123</v>
      </c>
      <c r="G345" s="2">
        <v>42794</v>
      </c>
      <c r="H345">
        <v>134</v>
      </c>
      <c r="S345" s="2">
        <v>42794</v>
      </c>
      <c r="T345">
        <v>145</v>
      </c>
      <c r="V345" s="2">
        <v>42794</v>
      </c>
      <c r="W345">
        <v>86</v>
      </c>
    </row>
    <row r="346" spans="1:23" x14ac:dyDescent="0.3">
      <c r="A346" s="2">
        <v>42825</v>
      </c>
      <c r="B346">
        <v>132</v>
      </c>
      <c r="D346" s="2">
        <v>42825</v>
      </c>
      <c r="E346">
        <v>128</v>
      </c>
      <c r="G346" s="2">
        <v>42825</v>
      </c>
      <c r="H346">
        <v>137</v>
      </c>
      <c r="S346" s="2">
        <v>42825</v>
      </c>
      <c r="T346">
        <v>146</v>
      </c>
      <c r="V346" s="2">
        <v>42825</v>
      </c>
      <c r="W346">
        <v>90</v>
      </c>
    </row>
    <row r="347" spans="1:23" x14ac:dyDescent="0.3">
      <c r="A347" s="2">
        <v>42855</v>
      </c>
      <c r="B347">
        <v>126</v>
      </c>
      <c r="D347" s="2">
        <v>42855</v>
      </c>
      <c r="E347">
        <v>131</v>
      </c>
      <c r="G347" s="2">
        <v>42855</v>
      </c>
      <c r="H347">
        <v>138</v>
      </c>
      <c r="S347" s="2">
        <v>42855</v>
      </c>
      <c r="T347">
        <v>145</v>
      </c>
      <c r="V347" s="2">
        <v>42855</v>
      </c>
      <c r="W347">
        <v>83</v>
      </c>
    </row>
    <row r="348" spans="1:23" x14ac:dyDescent="0.3">
      <c r="A348" s="2">
        <v>42886</v>
      </c>
      <c r="B348">
        <v>126</v>
      </c>
      <c r="D348" s="2">
        <v>42886</v>
      </c>
      <c r="E348">
        <v>129</v>
      </c>
      <c r="G348" s="2">
        <v>42886</v>
      </c>
      <c r="H348">
        <v>136</v>
      </c>
      <c r="S348" s="2">
        <v>42886</v>
      </c>
      <c r="T348">
        <v>147</v>
      </c>
      <c r="V348" s="2">
        <v>42886</v>
      </c>
      <c r="W348">
        <v>93</v>
      </c>
    </row>
    <row r="349" spans="1:23" x14ac:dyDescent="0.3">
      <c r="A349" s="2">
        <v>42916</v>
      </c>
      <c r="B349">
        <v>126</v>
      </c>
      <c r="D349" s="2">
        <v>42916</v>
      </c>
      <c r="E349">
        <v>132</v>
      </c>
      <c r="G349" s="2">
        <v>42916</v>
      </c>
      <c r="H349">
        <v>137</v>
      </c>
      <c r="S349" s="2">
        <v>42916</v>
      </c>
      <c r="T349">
        <v>144</v>
      </c>
      <c r="V349" s="2">
        <v>42916</v>
      </c>
      <c r="W349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0"/>
  <sheetViews>
    <sheetView topLeftCell="A556" workbookViewId="0">
      <selection activeCell="A22" sqref="A22"/>
    </sheetView>
  </sheetViews>
  <sheetFormatPr baseColWidth="10" defaultRowHeight="14.4" x14ac:dyDescent="0.3"/>
  <cols>
    <col min="10" max="10" width="49" bestFit="1" customWidth="1"/>
    <col min="11" max="11" width="32.6640625" bestFit="1" customWidth="1"/>
  </cols>
  <sheetData>
    <row r="3" spans="1:14" x14ac:dyDescent="0.3">
      <c r="J3" t="s">
        <v>129</v>
      </c>
      <c r="K3" t="s">
        <v>128</v>
      </c>
    </row>
    <row r="4" spans="1:14" x14ac:dyDescent="0.3">
      <c r="J4" t="s">
        <v>143</v>
      </c>
    </row>
    <row r="5" spans="1:14" x14ac:dyDescent="0.3">
      <c r="J5" t="s">
        <v>107</v>
      </c>
      <c r="K5" t="s">
        <v>78</v>
      </c>
    </row>
    <row r="6" spans="1:14" x14ac:dyDescent="0.3">
      <c r="J6" t="s">
        <v>108</v>
      </c>
      <c r="K6" t="s">
        <v>79</v>
      </c>
    </row>
    <row r="7" spans="1:14" x14ac:dyDescent="0.3">
      <c r="J7" t="s">
        <v>109</v>
      </c>
      <c r="K7" t="s">
        <v>80</v>
      </c>
    </row>
    <row r="8" spans="1:14" x14ac:dyDescent="0.3">
      <c r="J8" t="s">
        <v>110</v>
      </c>
      <c r="K8" t="s">
        <v>81</v>
      </c>
    </row>
    <row r="9" spans="1:14" x14ac:dyDescent="0.3">
      <c r="J9" t="s">
        <v>111</v>
      </c>
      <c r="K9" t="s">
        <v>82</v>
      </c>
      <c r="N9" s="1"/>
    </row>
    <row r="10" spans="1:14" x14ac:dyDescent="0.3">
      <c r="J10" t="s">
        <v>112</v>
      </c>
      <c r="K10" t="s">
        <v>83</v>
      </c>
    </row>
    <row r="11" spans="1:14" x14ac:dyDescent="0.3">
      <c r="J11" t="s">
        <v>113</v>
      </c>
    </row>
    <row r="12" spans="1:14" x14ac:dyDescent="0.3">
      <c r="J12" t="s">
        <v>108</v>
      </c>
      <c r="K12" t="s">
        <v>84</v>
      </c>
    </row>
    <row r="13" spans="1:14" x14ac:dyDescent="0.3">
      <c r="J13" t="s">
        <v>109</v>
      </c>
      <c r="K13" t="s">
        <v>85</v>
      </c>
    </row>
    <row r="14" spans="1:14" x14ac:dyDescent="0.3">
      <c r="J14" t="s">
        <v>110</v>
      </c>
      <c r="K14" t="s">
        <v>86</v>
      </c>
    </row>
    <row r="15" spans="1:14" x14ac:dyDescent="0.3">
      <c r="A15" t="s">
        <v>142</v>
      </c>
      <c r="D15" t="s">
        <v>141</v>
      </c>
      <c r="G15" t="s">
        <v>11</v>
      </c>
      <c r="J15" t="s">
        <v>111</v>
      </c>
      <c r="K15" t="s">
        <v>87</v>
      </c>
    </row>
    <row r="16" spans="1:14" x14ac:dyDescent="0.3">
      <c r="A16" t="s">
        <v>128</v>
      </c>
      <c r="D16" t="s">
        <v>139</v>
      </c>
      <c r="G16" t="s">
        <v>140</v>
      </c>
      <c r="J16" t="s">
        <v>112</v>
      </c>
      <c r="K16" t="s">
        <v>88</v>
      </c>
    </row>
    <row r="17" spans="1:14" x14ac:dyDescent="0.3">
      <c r="A17" t="s">
        <v>9</v>
      </c>
      <c r="B17" t="s">
        <v>10</v>
      </c>
      <c r="D17" t="s">
        <v>9</v>
      </c>
      <c r="E17" t="s">
        <v>10</v>
      </c>
      <c r="G17" t="s">
        <v>9</v>
      </c>
      <c r="H17" t="s">
        <v>10</v>
      </c>
      <c r="J17" t="s">
        <v>113</v>
      </c>
      <c r="K17" t="s">
        <v>89</v>
      </c>
    </row>
    <row r="18" spans="1:14" x14ac:dyDescent="0.3">
      <c r="A18" s="2">
        <f>_xll.BDH($A$16,$B$17,"1/1/1900","","Dir=V","Dts=S","Sort=A","Quote=C","QtTyp=Y","Days=T","Per=cm","DtFmt=D","UseDPDF=Y","cols=2;rows=543")</f>
        <v>24531</v>
      </c>
      <c r="B18">
        <v>134.31</v>
      </c>
      <c r="D18" s="2">
        <f>_xll.BDH($D$16,$E$17,"1/1/1900","","Dir=V","Dts=S","Sort=A","Quote=C","QtTyp=Y","Days=T","Per=cm","DtFmt=D","UseDPDF=Y","cols=2;rows=543")</f>
        <v>24531</v>
      </c>
      <c r="E18">
        <v>155.88999999999999</v>
      </c>
      <c r="G18" s="2">
        <f>_xll.BDH($G$16,$H$17,"1/1/1900","","Dir=V","Dts=S","Sort=A","Quote=C","QtTyp=Y","Days=T","Per=cm","DtFmt=D","UseDPDF=Y","cols=2;rows=543")</f>
        <v>24531</v>
      </c>
      <c r="H18">
        <v>119.93</v>
      </c>
      <c r="J18" t="s">
        <v>114</v>
      </c>
      <c r="K18" t="s">
        <v>90</v>
      </c>
    </row>
    <row r="19" spans="1:14" x14ac:dyDescent="0.3">
      <c r="A19" s="2">
        <v>24592</v>
      </c>
      <c r="B19">
        <v>140.66</v>
      </c>
      <c r="D19" s="2">
        <v>24592</v>
      </c>
      <c r="E19">
        <v>162.88999999999999</v>
      </c>
      <c r="G19" s="2">
        <v>24592</v>
      </c>
      <c r="H19">
        <v>125.84</v>
      </c>
      <c r="J19" t="s">
        <v>115</v>
      </c>
      <c r="K19" t="s">
        <v>91</v>
      </c>
    </row>
    <row r="20" spans="1:14" x14ac:dyDescent="0.3">
      <c r="A20" s="2">
        <v>24653</v>
      </c>
      <c r="B20">
        <v>134.04</v>
      </c>
      <c r="D20" s="2">
        <v>24653</v>
      </c>
      <c r="E20">
        <v>159.87</v>
      </c>
      <c r="G20" s="2">
        <v>24653</v>
      </c>
      <c r="H20">
        <v>116.82</v>
      </c>
      <c r="J20" t="s">
        <v>116</v>
      </c>
      <c r="K20" t="s">
        <v>92</v>
      </c>
      <c r="N20" t="s">
        <v>87</v>
      </c>
    </row>
    <row r="21" spans="1:14" x14ac:dyDescent="0.3">
      <c r="A21" s="2">
        <v>24715</v>
      </c>
      <c r="B21">
        <v>130.12</v>
      </c>
      <c r="D21" s="2">
        <v>24715</v>
      </c>
      <c r="E21">
        <v>161.66999999999999</v>
      </c>
      <c r="G21" s="2">
        <v>24715</v>
      </c>
      <c r="H21">
        <v>109.09</v>
      </c>
      <c r="J21" t="s">
        <v>144</v>
      </c>
      <c r="K21" t="s">
        <v>87</v>
      </c>
      <c r="N21" t="s">
        <v>88</v>
      </c>
    </row>
    <row r="22" spans="1:14" x14ac:dyDescent="0.3">
      <c r="A22" s="2">
        <v>24776</v>
      </c>
      <c r="B22">
        <v>134.47</v>
      </c>
      <c r="D22" s="2">
        <v>24776</v>
      </c>
      <c r="E22">
        <v>164.4</v>
      </c>
      <c r="G22" s="2">
        <v>24776</v>
      </c>
      <c r="H22">
        <v>114.52</v>
      </c>
      <c r="J22" t="s">
        <v>146</v>
      </c>
      <c r="K22" t="s">
        <v>88</v>
      </c>
      <c r="N22" t="s">
        <v>89</v>
      </c>
    </row>
    <row r="23" spans="1:14" x14ac:dyDescent="0.3">
      <c r="A23" s="2">
        <v>24837</v>
      </c>
      <c r="B23">
        <v>136.05000000000001</v>
      </c>
      <c r="D23" s="2">
        <v>24837</v>
      </c>
      <c r="E23">
        <v>162.83000000000001</v>
      </c>
      <c r="G23" s="2">
        <v>24837</v>
      </c>
      <c r="H23">
        <v>118.2</v>
      </c>
      <c r="J23" t="s">
        <v>145</v>
      </c>
      <c r="K23" t="s">
        <v>89</v>
      </c>
      <c r="N23" t="s">
        <v>90</v>
      </c>
    </row>
    <row r="24" spans="1:14" x14ac:dyDescent="0.3">
      <c r="A24" s="2">
        <v>24897</v>
      </c>
      <c r="B24">
        <v>137.88</v>
      </c>
      <c r="D24" s="2">
        <v>24897</v>
      </c>
      <c r="E24">
        <v>159.08000000000001</v>
      </c>
      <c r="G24" s="2">
        <v>24897</v>
      </c>
      <c r="H24">
        <v>123.74</v>
      </c>
      <c r="J24" t="s">
        <v>147</v>
      </c>
      <c r="K24" t="s">
        <v>90</v>
      </c>
      <c r="N24" t="s">
        <v>91</v>
      </c>
    </row>
    <row r="25" spans="1:14" x14ac:dyDescent="0.3">
      <c r="A25" s="2">
        <v>24958</v>
      </c>
      <c r="B25">
        <v>136.63</v>
      </c>
      <c r="D25" s="2">
        <v>24958</v>
      </c>
      <c r="E25">
        <v>166.85</v>
      </c>
      <c r="G25" s="2">
        <v>24958</v>
      </c>
      <c r="H25">
        <v>116.48</v>
      </c>
      <c r="J25" t="s">
        <v>148</v>
      </c>
      <c r="K25" t="s">
        <v>91</v>
      </c>
      <c r="N25" t="s">
        <v>92</v>
      </c>
    </row>
    <row r="26" spans="1:14" x14ac:dyDescent="0.3">
      <c r="A26" s="2">
        <v>25019</v>
      </c>
      <c r="B26">
        <v>130.74</v>
      </c>
      <c r="D26" s="2">
        <v>25019</v>
      </c>
      <c r="E26">
        <v>164.2</v>
      </c>
      <c r="G26" s="2">
        <v>25019</v>
      </c>
      <c r="H26">
        <v>108.43</v>
      </c>
      <c r="J26" t="s">
        <v>149</v>
      </c>
      <c r="K26" t="s">
        <v>92</v>
      </c>
    </row>
    <row r="27" spans="1:14" x14ac:dyDescent="0.3">
      <c r="A27" s="2">
        <v>25081</v>
      </c>
      <c r="B27">
        <v>131.33000000000001</v>
      </c>
      <c r="D27" s="2">
        <v>25081</v>
      </c>
      <c r="E27">
        <v>166.84</v>
      </c>
      <c r="G27" s="2">
        <v>25081</v>
      </c>
      <c r="H27">
        <v>107.66</v>
      </c>
      <c r="J27" t="s">
        <v>150</v>
      </c>
    </row>
    <row r="28" spans="1:14" x14ac:dyDescent="0.3">
      <c r="A28" s="2">
        <v>25142</v>
      </c>
      <c r="B28">
        <v>142.26</v>
      </c>
      <c r="D28" s="2">
        <v>25142</v>
      </c>
      <c r="E28">
        <v>174.85</v>
      </c>
      <c r="G28" s="2">
        <v>25142</v>
      </c>
      <c r="H28">
        <v>120.53</v>
      </c>
      <c r="J28" t="s">
        <v>117</v>
      </c>
      <c r="K28" t="s">
        <v>93</v>
      </c>
    </row>
    <row r="29" spans="1:14" x14ac:dyDescent="0.3">
      <c r="A29" s="2">
        <v>25203</v>
      </c>
      <c r="B29">
        <v>137.88999999999999</v>
      </c>
      <c r="D29" s="2">
        <v>25203</v>
      </c>
      <c r="E29">
        <v>172.4</v>
      </c>
      <c r="G29" s="2">
        <v>25203</v>
      </c>
      <c r="H29">
        <v>114.88</v>
      </c>
      <c r="J29" t="s">
        <v>118</v>
      </c>
      <c r="K29" t="s">
        <v>94</v>
      </c>
    </row>
    <row r="30" spans="1:14" x14ac:dyDescent="0.3">
      <c r="A30" s="2">
        <v>25262</v>
      </c>
      <c r="B30">
        <v>138.19999999999999</v>
      </c>
      <c r="D30" s="2">
        <v>25262</v>
      </c>
      <c r="E30">
        <v>166.9</v>
      </c>
      <c r="G30" s="2">
        <v>25262</v>
      </c>
      <c r="H30">
        <v>119.1</v>
      </c>
      <c r="J30" t="s">
        <v>119</v>
      </c>
      <c r="K30" t="s">
        <v>95</v>
      </c>
    </row>
    <row r="31" spans="1:14" x14ac:dyDescent="0.3">
      <c r="A31" s="2">
        <v>25323</v>
      </c>
      <c r="B31">
        <v>136.6</v>
      </c>
      <c r="D31" s="2">
        <v>25323</v>
      </c>
      <c r="E31">
        <v>169.7</v>
      </c>
      <c r="G31" s="2">
        <v>25323</v>
      </c>
      <c r="H31">
        <v>114.5</v>
      </c>
      <c r="J31" t="s">
        <v>130</v>
      </c>
      <c r="K31" t="s">
        <v>96</v>
      </c>
    </row>
    <row r="32" spans="1:14" x14ac:dyDescent="0.3">
      <c r="A32" s="2">
        <v>25384</v>
      </c>
      <c r="B32">
        <v>137.9</v>
      </c>
      <c r="D32" s="2">
        <v>25384</v>
      </c>
      <c r="E32">
        <v>168.6</v>
      </c>
      <c r="G32" s="2">
        <v>25384</v>
      </c>
      <c r="H32">
        <v>117.4</v>
      </c>
      <c r="J32" t="s">
        <v>131</v>
      </c>
      <c r="K32" t="s">
        <v>97</v>
      </c>
    </row>
    <row r="33" spans="1:18" x14ac:dyDescent="0.3">
      <c r="A33" s="2">
        <v>25446</v>
      </c>
      <c r="B33">
        <v>131.69999999999999</v>
      </c>
      <c r="D33" s="2">
        <v>25446</v>
      </c>
      <c r="E33">
        <v>162.80000000000001</v>
      </c>
      <c r="G33" s="2">
        <v>25446</v>
      </c>
      <c r="H33">
        <v>111</v>
      </c>
      <c r="J33" t="s">
        <v>132</v>
      </c>
      <c r="K33" t="s">
        <v>98</v>
      </c>
    </row>
    <row r="34" spans="1:18" x14ac:dyDescent="0.3">
      <c r="A34" s="2">
        <v>25507</v>
      </c>
      <c r="B34">
        <v>126.8</v>
      </c>
      <c r="D34" s="2">
        <v>25507</v>
      </c>
      <c r="E34">
        <v>162.19999999999999</v>
      </c>
      <c r="G34" s="2">
        <v>25507</v>
      </c>
      <c r="H34">
        <v>103.2</v>
      </c>
      <c r="J34" t="s">
        <v>133</v>
      </c>
      <c r="K34" t="s">
        <v>99</v>
      </c>
    </row>
    <row r="35" spans="1:18" x14ac:dyDescent="0.3">
      <c r="A35" s="2">
        <v>25568</v>
      </c>
      <c r="B35">
        <v>126</v>
      </c>
      <c r="D35" s="2">
        <v>25568</v>
      </c>
      <c r="E35">
        <v>160.80000000000001</v>
      </c>
      <c r="G35" s="2">
        <v>25568</v>
      </c>
      <c r="H35">
        <v>102.9</v>
      </c>
      <c r="J35" t="s">
        <v>134</v>
      </c>
      <c r="K35" t="s">
        <v>100</v>
      </c>
    </row>
    <row r="36" spans="1:18" x14ac:dyDescent="0.3">
      <c r="A36" s="2">
        <v>25627</v>
      </c>
      <c r="B36">
        <v>101.7</v>
      </c>
      <c r="D36" s="2">
        <v>25627</v>
      </c>
      <c r="E36">
        <v>121.1</v>
      </c>
      <c r="G36" s="2">
        <v>25627</v>
      </c>
      <c r="H36">
        <v>88.8</v>
      </c>
      <c r="J36" s="4" t="s">
        <v>120</v>
      </c>
      <c r="K36" t="s">
        <v>101</v>
      </c>
    </row>
    <row r="37" spans="1:18" x14ac:dyDescent="0.3">
      <c r="A37" s="2">
        <v>25688</v>
      </c>
      <c r="B37">
        <v>98</v>
      </c>
      <c r="D37" s="2">
        <v>25688</v>
      </c>
      <c r="E37">
        <v>106.9</v>
      </c>
      <c r="G37" s="2">
        <v>25688</v>
      </c>
      <c r="H37">
        <v>92.1</v>
      </c>
      <c r="J37" t="s">
        <v>121</v>
      </c>
      <c r="K37" t="s">
        <v>102</v>
      </c>
    </row>
    <row r="38" spans="1:18" x14ac:dyDescent="0.3">
      <c r="A38" s="2">
        <v>25749</v>
      </c>
      <c r="B38">
        <v>88.1</v>
      </c>
      <c r="D38" s="2">
        <v>25749</v>
      </c>
      <c r="E38">
        <v>85.1</v>
      </c>
      <c r="G38" s="2">
        <v>25749</v>
      </c>
      <c r="H38">
        <v>90</v>
      </c>
      <c r="J38" t="s">
        <v>122</v>
      </c>
      <c r="K38" t="s">
        <v>103</v>
      </c>
    </row>
    <row r="39" spans="1:18" x14ac:dyDescent="0.3">
      <c r="A39" s="2">
        <v>25811</v>
      </c>
      <c r="B39">
        <v>91</v>
      </c>
      <c r="D39" s="2">
        <v>25811</v>
      </c>
      <c r="E39">
        <v>75.900000000000006</v>
      </c>
      <c r="G39" s="2">
        <v>25811</v>
      </c>
      <c r="H39">
        <v>101</v>
      </c>
      <c r="J39" t="s">
        <v>123</v>
      </c>
      <c r="K39" t="s">
        <v>104</v>
      </c>
    </row>
    <row r="40" spans="1:18" x14ac:dyDescent="0.3">
      <c r="A40" s="2">
        <v>25872</v>
      </c>
      <c r="B40">
        <v>83.2</v>
      </c>
      <c r="D40" s="2">
        <v>25872</v>
      </c>
      <c r="E40">
        <v>61.8</v>
      </c>
      <c r="G40" s="2">
        <v>25872</v>
      </c>
      <c r="H40">
        <v>97.5</v>
      </c>
      <c r="J40" t="s">
        <v>124</v>
      </c>
      <c r="K40" t="s">
        <v>105</v>
      </c>
      <c r="R40" s="1"/>
    </row>
    <row r="41" spans="1:18" x14ac:dyDescent="0.3">
      <c r="A41" s="2">
        <v>25933</v>
      </c>
      <c r="B41">
        <v>75.7</v>
      </c>
      <c r="D41" s="2">
        <v>25933</v>
      </c>
      <c r="E41">
        <v>47.1</v>
      </c>
      <c r="G41" s="2">
        <v>25933</v>
      </c>
      <c r="H41">
        <v>94.8</v>
      </c>
      <c r="J41" t="s">
        <v>125</v>
      </c>
      <c r="K41" t="s">
        <v>106</v>
      </c>
    </row>
    <row r="42" spans="1:18" x14ac:dyDescent="0.3">
      <c r="A42" s="2">
        <v>25992</v>
      </c>
      <c r="B42">
        <v>77.400000000000006</v>
      </c>
      <c r="D42" s="2">
        <v>25992</v>
      </c>
      <c r="E42">
        <v>45.3</v>
      </c>
      <c r="G42" s="2">
        <v>25992</v>
      </c>
      <c r="H42">
        <v>98.9</v>
      </c>
      <c r="J42" t="s">
        <v>47</v>
      </c>
      <c r="K42" t="s">
        <v>48</v>
      </c>
      <c r="O42" s="1"/>
    </row>
    <row r="43" spans="1:18" x14ac:dyDescent="0.3">
      <c r="A43" s="2">
        <v>26053</v>
      </c>
      <c r="B43">
        <v>75.2</v>
      </c>
      <c r="D43" s="2">
        <v>26053</v>
      </c>
      <c r="E43">
        <v>40.200000000000003</v>
      </c>
      <c r="G43" s="2">
        <v>26053</v>
      </c>
      <c r="H43">
        <v>98.5</v>
      </c>
      <c r="J43" t="s">
        <v>49</v>
      </c>
      <c r="K43" t="s">
        <v>50</v>
      </c>
    </row>
    <row r="44" spans="1:18" x14ac:dyDescent="0.3">
      <c r="A44" s="2">
        <v>26114</v>
      </c>
      <c r="B44">
        <v>82.3</v>
      </c>
      <c r="D44" s="2">
        <v>26114</v>
      </c>
      <c r="E44">
        <v>48.9</v>
      </c>
      <c r="G44" s="2">
        <v>26114</v>
      </c>
      <c r="H44">
        <v>104.6</v>
      </c>
      <c r="J44" t="s">
        <v>51</v>
      </c>
      <c r="K44" t="s">
        <v>52</v>
      </c>
    </row>
    <row r="45" spans="1:18" x14ac:dyDescent="0.3">
      <c r="A45" s="2">
        <v>26176</v>
      </c>
      <c r="B45">
        <v>82.1</v>
      </c>
      <c r="D45" s="2">
        <v>26176</v>
      </c>
      <c r="E45">
        <v>50.1</v>
      </c>
      <c r="G45" s="2">
        <v>26176</v>
      </c>
      <c r="H45">
        <v>103.4</v>
      </c>
      <c r="J45" s="4" t="s">
        <v>53</v>
      </c>
    </row>
    <row r="46" spans="1:18" x14ac:dyDescent="0.3">
      <c r="A46" s="2">
        <v>26237</v>
      </c>
      <c r="B46">
        <v>80.3</v>
      </c>
      <c r="D46" s="2">
        <v>26237</v>
      </c>
      <c r="E46">
        <v>49.4</v>
      </c>
      <c r="G46" s="2">
        <v>26237</v>
      </c>
      <c r="H46">
        <v>100.9</v>
      </c>
      <c r="J46" t="s">
        <v>54</v>
      </c>
      <c r="K46" t="s">
        <v>55</v>
      </c>
    </row>
    <row r="47" spans="1:18" x14ac:dyDescent="0.3">
      <c r="A47" s="2">
        <v>26298</v>
      </c>
      <c r="B47">
        <v>85</v>
      </c>
      <c r="D47" s="2">
        <v>26298</v>
      </c>
      <c r="E47">
        <v>52</v>
      </c>
      <c r="G47" s="2">
        <v>26298</v>
      </c>
      <c r="H47">
        <v>107.1</v>
      </c>
      <c r="J47" t="s">
        <v>56</v>
      </c>
      <c r="K47" t="s">
        <v>57</v>
      </c>
    </row>
    <row r="48" spans="1:18" x14ac:dyDescent="0.3">
      <c r="A48" s="2">
        <v>26358</v>
      </c>
      <c r="B48">
        <v>93.6</v>
      </c>
      <c r="D48" s="2">
        <v>26358</v>
      </c>
      <c r="E48">
        <v>67.5</v>
      </c>
      <c r="G48" s="2">
        <v>26358</v>
      </c>
      <c r="H48">
        <v>111</v>
      </c>
      <c r="J48" t="s">
        <v>58</v>
      </c>
      <c r="K48" t="s">
        <v>59</v>
      </c>
    </row>
    <row r="49" spans="1:18" x14ac:dyDescent="0.3">
      <c r="A49" s="2">
        <v>26419</v>
      </c>
      <c r="B49">
        <v>95.1</v>
      </c>
      <c r="D49" s="2">
        <v>26419</v>
      </c>
      <c r="E49">
        <v>74.400000000000006</v>
      </c>
      <c r="G49" s="2">
        <v>26419</v>
      </c>
      <c r="H49">
        <v>108.8</v>
      </c>
      <c r="J49" t="s">
        <v>126</v>
      </c>
      <c r="K49" t="s">
        <v>60</v>
      </c>
    </row>
    <row r="50" spans="1:18" x14ac:dyDescent="0.3">
      <c r="A50" s="2">
        <v>26480</v>
      </c>
      <c r="B50">
        <v>98.9</v>
      </c>
      <c r="D50" s="2">
        <v>26480</v>
      </c>
      <c r="E50">
        <v>86</v>
      </c>
      <c r="G50" s="2">
        <v>26480</v>
      </c>
      <c r="H50">
        <v>107.5</v>
      </c>
      <c r="J50" t="s">
        <v>127</v>
      </c>
      <c r="K50" t="s">
        <v>61</v>
      </c>
    </row>
    <row r="51" spans="1:18" x14ac:dyDescent="0.3">
      <c r="A51" s="2">
        <v>26542</v>
      </c>
      <c r="B51">
        <v>104.1</v>
      </c>
      <c r="D51" s="2">
        <v>26542</v>
      </c>
      <c r="E51">
        <v>94.2</v>
      </c>
      <c r="G51" s="2">
        <v>26542</v>
      </c>
      <c r="H51">
        <v>110.7</v>
      </c>
      <c r="J51" t="s">
        <v>62</v>
      </c>
      <c r="K51" t="s">
        <v>63</v>
      </c>
      <c r="Q51" s="1"/>
      <c r="R51" s="1"/>
    </row>
    <row r="52" spans="1:18" x14ac:dyDescent="0.3">
      <c r="A52" s="2">
        <v>26603</v>
      </c>
      <c r="B52">
        <v>112</v>
      </c>
      <c r="D52" s="2">
        <v>26603</v>
      </c>
      <c r="E52">
        <v>110</v>
      </c>
      <c r="G52" s="2">
        <v>26603</v>
      </c>
      <c r="H52">
        <v>113.3</v>
      </c>
      <c r="J52" s="4" t="s">
        <v>151</v>
      </c>
    </row>
    <row r="53" spans="1:18" x14ac:dyDescent="0.3">
      <c r="A53" s="2">
        <v>26664</v>
      </c>
      <c r="B53">
        <v>116.1</v>
      </c>
      <c r="D53" s="2">
        <v>26664</v>
      </c>
      <c r="E53">
        <v>117.9</v>
      </c>
      <c r="G53" s="2">
        <v>26664</v>
      </c>
      <c r="H53">
        <v>114.9</v>
      </c>
      <c r="J53" t="s">
        <v>64</v>
      </c>
      <c r="K53" t="s">
        <v>65</v>
      </c>
    </row>
    <row r="54" spans="1:18" x14ac:dyDescent="0.3">
      <c r="A54" s="2">
        <v>26723</v>
      </c>
      <c r="B54">
        <v>110.8</v>
      </c>
      <c r="D54" s="2">
        <v>26723</v>
      </c>
      <c r="E54">
        <v>125.7</v>
      </c>
      <c r="G54" s="2">
        <v>26723</v>
      </c>
      <c r="H54">
        <v>100.8</v>
      </c>
      <c r="J54" t="s">
        <v>66</v>
      </c>
      <c r="K54" t="s">
        <v>67</v>
      </c>
    </row>
    <row r="55" spans="1:18" x14ac:dyDescent="0.3">
      <c r="A55" s="2">
        <v>26784</v>
      </c>
      <c r="B55">
        <v>102.8</v>
      </c>
      <c r="D55" s="2">
        <v>26784</v>
      </c>
      <c r="E55">
        <v>115.5</v>
      </c>
      <c r="G55" s="2">
        <v>26784</v>
      </c>
      <c r="H55">
        <v>94.4</v>
      </c>
      <c r="J55" t="s">
        <v>68</v>
      </c>
      <c r="K55" t="s">
        <v>69</v>
      </c>
    </row>
    <row r="56" spans="1:18" x14ac:dyDescent="0.3">
      <c r="A56" s="2">
        <v>26845</v>
      </c>
      <c r="B56">
        <v>104.4</v>
      </c>
      <c r="D56" s="2">
        <v>26845</v>
      </c>
      <c r="E56">
        <v>122.6</v>
      </c>
      <c r="G56" s="2">
        <v>26845</v>
      </c>
      <c r="H56">
        <v>92.2</v>
      </c>
      <c r="J56" t="s">
        <v>70</v>
      </c>
      <c r="K56" t="s">
        <v>71</v>
      </c>
    </row>
    <row r="57" spans="1:18" x14ac:dyDescent="0.3">
      <c r="A57" s="2">
        <v>26907</v>
      </c>
      <c r="B57">
        <v>93.8</v>
      </c>
      <c r="D57" s="2">
        <v>26907</v>
      </c>
      <c r="E57">
        <v>120</v>
      </c>
      <c r="G57" s="2">
        <v>26907</v>
      </c>
      <c r="H57">
        <v>76.400000000000006</v>
      </c>
      <c r="J57" t="s">
        <v>72</v>
      </c>
      <c r="K57" t="s">
        <v>73</v>
      </c>
    </row>
    <row r="58" spans="1:18" x14ac:dyDescent="0.3">
      <c r="A58" s="2">
        <v>26968</v>
      </c>
      <c r="B58">
        <v>107.5</v>
      </c>
      <c r="D58" s="2">
        <v>26968</v>
      </c>
      <c r="E58">
        <v>125.3</v>
      </c>
      <c r="G58" s="2">
        <v>26968</v>
      </c>
      <c r="H58">
        <v>95.6</v>
      </c>
      <c r="J58" t="s">
        <v>74</v>
      </c>
      <c r="K58" t="s">
        <v>75</v>
      </c>
    </row>
    <row r="59" spans="1:18" x14ac:dyDescent="0.3">
      <c r="A59" s="2">
        <v>27029</v>
      </c>
      <c r="B59">
        <v>70.599999999999994</v>
      </c>
      <c r="D59" s="2">
        <v>27029</v>
      </c>
      <c r="E59">
        <v>108.8</v>
      </c>
      <c r="G59" s="2">
        <v>27029</v>
      </c>
      <c r="H59">
        <v>45.2</v>
      </c>
      <c r="J59" t="s">
        <v>76</v>
      </c>
      <c r="K59" t="s">
        <v>77</v>
      </c>
    </row>
    <row r="60" spans="1:18" x14ac:dyDescent="0.3">
      <c r="A60" s="2">
        <v>27088</v>
      </c>
      <c r="B60">
        <v>62.7</v>
      </c>
      <c r="D60" s="2">
        <v>27088</v>
      </c>
      <c r="E60">
        <v>75.900000000000006</v>
      </c>
      <c r="G60" s="2">
        <v>27088</v>
      </c>
      <c r="H60">
        <v>53.9</v>
      </c>
    </row>
    <row r="61" spans="1:18" x14ac:dyDescent="0.3">
      <c r="A61" s="2">
        <v>27149</v>
      </c>
      <c r="B61">
        <v>95.1</v>
      </c>
      <c r="D61" s="2">
        <v>27149</v>
      </c>
      <c r="E61">
        <v>101.1</v>
      </c>
      <c r="G61" s="2">
        <v>27149</v>
      </c>
      <c r="H61">
        <v>91.2</v>
      </c>
    </row>
    <row r="62" spans="1:18" x14ac:dyDescent="0.3">
      <c r="A62" s="2">
        <v>27210</v>
      </c>
      <c r="B62">
        <v>92.5</v>
      </c>
      <c r="D62" s="2">
        <v>27210</v>
      </c>
      <c r="E62">
        <v>101.2</v>
      </c>
      <c r="G62" s="2">
        <v>27210</v>
      </c>
      <c r="H62">
        <v>86.8</v>
      </c>
    </row>
    <row r="63" spans="1:18" x14ac:dyDescent="0.3">
      <c r="A63" s="2">
        <v>27272</v>
      </c>
      <c r="B63">
        <v>77.3</v>
      </c>
      <c r="D63" s="2">
        <v>27272</v>
      </c>
      <c r="E63">
        <v>87.7</v>
      </c>
      <c r="G63" s="2">
        <v>27272</v>
      </c>
      <c r="H63">
        <v>70.400000000000006</v>
      </c>
    </row>
    <row r="64" spans="1:18" x14ac:dyDescent="0.3">
      <c r="A64" s="2">
        <v>27333</v>
      </c>
      <c r="B64">
        <v>54.5</v>
      </c>
      <c r="D64" s="2">
        <v>27333</v>
      </c>
      <c r="E64">
        <v>61.4</v>
      </c>
      <c r="G64" s="2">
        <v>27333</v>
      </c>
      <c r="H64">
        <v>49.9</v>
      </c>
    </row>
    <row r="65" spans="1:19" x14ac:dyDescent="0.3">
      <c r="A65" s="2">
        <v>27394</v>
      </c>
      <c r="B65">
        <v>43.2</v>
      </c>
      <c r="D65" s="2">
        <v>27394</v>
      </c>
      <c r="E65">
        <v>32.299999999999997</v>
      </c>
      <c r="G65" s="2">
        <v>27394</v>
      </c>
      <c r="H65">
        <v>50.5</v>
      </c>
      <c r="S65" s="1"/>
    </row>
    <row r="66" spans="1:19" x14ac:dyDescent="0.3">
      <c r="A66" s="2">
        <v>27453</v>
      </c>
      <c r="B66">
        <v>54.5</v>
      </c>
      <c r="D66" s="2">
        <v>27453</v>
      </c>
      <c r="E66">
        <v>31.9</v>
      </c>
      <c r="G66" s="2">
        <v>27453</v>
      </c>
      <c r="H66">
        <v>69.5</v>
      </c>
    </row>
    <row r="67" spans="1:19" x14ac:dyDescent="0.3">
      <c r="A67" s="2">
        <v>27514</v>
      </c>
      <c r="B67">
        <v>66.400000000000006</v>
      </c>
      <c r="D67" s="2">
        <v>27514</v>
      </c>
      <c r="E67">
        <v>32.6</v>
      </c>
      <c r="G67" s="2">
        <v>27514</v>
      </c>
      <c r="H67">
        <v>88.9</v>
      </c>
    </row>
    <row r="68" spans="1:19" x14ac:dyDescent="0.3">
      <c r="A68" s="2">
        <v>27575</v>
      </c>
      <c r="B68">
        <v>72.2</v>
      </c>
      <c r="D68" s="2">
        <v>27575</v>
      </c>
      <c r="E68">
        <v>33.6</v>
      </c>
      <c r="G68" s="2">
        <v>27575</v>
      </c>
      <c r="H68">
        <v>97.8</v>
      </c>
    </row>
    <row r="69" spans="1:19" x14ac:dyDescent="0.3">
      <c r="A69" s="2">
        <v>27637</v>
      </c>
      <c r="B69">
        <v>82.4</v>
      </c>
      <c r="D69" s="2">
        <v>27637</v>
      </c>
      <c r="E69">
        <v>44.5</v>
      </c>
      <c r="G69" s="2">
        <v>27637</v>
      </c>
      <c r="H69">
        <v>107.6</v>
      </c>
    </row>
    <row r="70" spans="1:19" x14ac:dyDescent="0.3">
      <c r="A70" s="2">
        <v>27698</v>
      </c>
      <c r="B70">
        <v>77.599999999999994</v>
      </c>
      <c r="D70" s="2">
        <v>27698</v>
      </c>
      <c r="E70">
        <v>51.2</v>
      </c>
      <c r="G70" s="2">
        <v>27698</v>
      </c>
      <c r="H70">
        <v>95.2</v>
      </c>
    </row>
    <row r="71" spans="1:19" x14ac:dyDescent="0.3">
      <c r="A71" s="2">
        <v>27759</v>
      </c>
      <c r="B71">
        <v>93.7</v>
      </c>
      <c r="D71" s="2">
        <v>27759</v>
      </c>
      <c r="E71">
        <v>66</v>
      </c>
      <c r="G71" s="2">
        <v>27759</v>
      </c>
      <c r="H71">
        <v>112.1</v>
      </c>
    </row>
    <row r="72" spans="1:19" x14ac:dyDescent="0.3">
      <c r="A72" s="2">
        <v>27819</v>
      </c>
      <c r="B72">
        <v>101</v>
      </c>
      <c r="D72" s="2">
        <v>27819</v>
      </c>
      <c r="E72">
        <v>75.7</v>
      </c>
      <c r="G72" s="2">
        <v>27819</v>
      </c>
      <c r="H72">
        <v>117.9</v>
      </c>
    </row>
    <row r="73" spans="1:19" x14ac:dyDescent="0.3">
      <c r="A73" s="2">
        <v>27880</v>
      </c>
      <c r="B73">
        <v>89.5</v>
      </c>
      <c r="D73" s="2">
        <v>27880</v>
      </c>
      <c r="E73">
        <v>73.599999999999994</v>
      </c>
      <c r="G73" s="2">
        <v>27880</v>
      </c>
      <c r="H73">
        <v>100.1</v>
      </c>
    </row>
    <row r="74" spans="1:19" x14ac:dyDescent="0.3">
      <c r="A74" s="2">
        <v>27941</v>
      </c>
      <c r="B74">
        <v>94.5</v>
      </c>
      <c r="D74" s="2">
        <v>27941</v>
      </c>
      <c r="E74">
        <v>80.599999999999994</v>
      </c>
      <c r="G74" s="2">
        <v>27941</v>
      </c>
      <c r="H74">
        <v>103.8</v>
      </c>
    </row>
    <row r="75" spans="1:19" x14ac:dyDescent="0.3">
      <c r="A75" s="2">
        <v>28003</v>
      </c>
      <c r="B75">
        <v>94.6</v>
      </c>
      <c r="D75" s="2">
        <v>28003</v>
      </c>
      <c r="E75">
        <v>78.8</v>
      </c>
      <c r="G75" s="2">
        <v>28003</v>
      </c>
      <c r="H75">
        <v>105.1</v>
      </c>
      <c r="P75" s="1"/>
    </row>
    <row r="76" spans="1:19" x14ac:dyDescent="0.3">
      <c r="A76" s="2">
        <v>28064</v>
      </c>
      <c r="B76">
        <v>87.1</v>
      </c>
      <c r="D76" s="2">
        <v>28064</v>
      </c>
      <c r="E76">
        <v>68.2</v>
      </c>
      <c r="G76" s="2">
        <v>28064</v>
      </c>
      <c r="H76">
        <v>99.7</v>
      </c>
      <c r="P76" s="1"/>
    </row>
    <row r="77" spans="1:19" x14ac:dyDescent="0.3">
      <c r="A77" s="2">
        <v>28125</v>
      </c>
      <c r="B77">
        <v>98.9</v>
      </c>
      <c r="D77" s="2">
        <v>28125</v>
      </c>
      <c r="E77">
        <v>72.8</v>
      </c>
      <c r="G77" s="2">
        <v>28125</v>
      </c>
      <c r="H77">
        <v>116.3</v>
      </c>
    </row>
    <row r="78" spans="1:19" x14ac:dyDescent="0.3">
      <c r="A78" s="2">
        <v>28184</v>
      </c>
      <c r="B78">
        <v>97.6</v>
      </c>
      <c r="D78" s="2">
        <v>28184</v>
      </c>
      <c r="E78">
        <v>70.7</v>
      </c>
      <c r="G78" s="2">
        <v>28184</v>
      </c>
      <c r="H78">
        <v>115.5</v>
      </c>
    </row>
    <row r="79" spans="1:19" x14ac:dyDescent="0.3">
      <c r="A79" s="2">
        <v>28245</v>
      </c>
      <c r="B79">
        <v>93.1</v>
      </c>
      <c r="D79" s="2">
        <v>28245</v>
      </c>
      <c r="E79">
        <v>81.3</v>
      </c>
      <c r="G79" s="2">
        <v>28245</v>
      </c>
      <c r="H79">
        <v>100.9</v>
      </c>
    </row>
    <row r="80" spans="1:19" x14ac:dyDescent="0.3">
      <c r="A80" s="2">
        <v>28306</v>
      </c>
      <c r="B80">
        <v>98.2</v>
      </c>
      <c r="D80" s="2">
        <v>28306</v>
      </c>
      <c r="E80">
        <v>96.5</v>
      </c>
      <c r="G80" s="2">
        <v>28306</v>
      </c>
      <c r="H80">
        <v>99.4</v>
      </c>
    </row>
    <row r="81" spans="1:8" x14ac:dyDescent="0.3">
      <c r="A81" s="2">
        <v>28337</v>
      </c>
      <c r="B81">
        <v>97.5</v>
      </c>
      <c r="D81" s="2">
        <v>28337</v>
      </c>
      <c r="E81">
        <v>92.8</v>
      </c>
      <c r="G81" s="2">
        <v>28337</v>
      </c>
      <c r="H81">
        <v>100.6</v>
      </c>
    </row>
    <row r="82" spans="1:8" x14ac:dyDescent="0.3">
      <c r="A82" s="2">
        <v>28368</v>
      </c>
      <c r="B82">
        <v>98.7</v>
      </c>
      <c r="D82" s="2">
        <v>28368</v>
      </c>
      <c r="E82">
        <v>96</v>
      </c>
      <c r="G82" s="2">
        <v>28368</v>
      </c>
      <c r="H82">
        <v>100.5</v>
      </c>
    </row>
    <row r="83" spans="1:8" x14ac:dyDescent="0.3">
      <c r="A83" s="2">
        <v>28398</v>
      </c>
      <c r="B83">
        <v>96.7</v>
      </c>
      <c r="D83" s="2">
        <v>28398</v>
      </c>
      <c r="E83">
        <v>98.8</v>
      </c>
      <c r="G83" s="2">
        <v>28398</v>
      </c>
      <c r="H83">
        <v>95.3</v>
      </c>
    </row>
    <row r="84" spans="1:8" x14ac:dyDescent="0.3">
      <c r="A84" s="2">
        <v>28429</v>
      </c>
      <c r="B84">
        <v>95.5</v>
      </c>
      <c r="D84" s="2">
        <v>28429</v>
      </c>
      <c r="E84">
        <v>91.9</v>
      </c>
      <c r="G84" s="2">
        <v>28429</v>
      </c>
      <c r="H84">
        <v>97.9</v>
      </c>
    </row>
    <row r="85" spans="1:8" x14ac:dyDescent="0.3">
      <c r="A85" s="2">
        <v>28459</v>
      </c>
      <c r="B85">
        <v>98.9</v>
      </c>
      <c r="D85" s="2">
        <v>28459</v>
      </c>
      <c r="E85">
        <v>92.6</v>
      </c>
      <c r="G85" s="2">
        <v>28459</v>
      </c>
      <c r="H85">
        <v>103.2</v>
      </c>
    </row>
    <row r="86" spans="1:8" x14ac:dyDescent="0.3">
      <c r="A86" s="2">
        <v>28490</v>
      </c>
      <c r="B86">
        <v>109.7</v>
      </c>
      <c r="D86" s="2">
        <v>28490</v>
      </c>
      <c r="E86">
        <v>104.6</v>
      </c>
      <c r="G86" s="2">
        <v>28490</v>
      </c>
      <c r="H86">
        <v>113.1</v>
      </c>
    </row>
    <row r="87" spans="1:8" x14ac:dyDescent="0.3">
      <c r="A87" s="2">
        <v>28521</v>
      </c>
      <c r="B87">
        <v>107.8</v>
      </c>
      <c r="D87" s="2">
        <v>28521</v>
      </c>
      <c r="E87">
        <v>105.38</v>
      </c>
      <c r="G87" s="2">
        <v>28521</v>
      </c>
      <c r="H87">
        <v>109.42</v>
      </c>
    </row>
    <row r="88" spans="1:8" x14ac:dyDescent="0.3">
      <c r="A88" s="2">
        <v>28549</v>
      </c>
      <c r="B88">
        <v>107</v>
      </c>
      <c r="D88" s="2">
        <v>28549</v>
      </c>
      <c r="E88">
        <v>105.19</v>
      </c>
      <c r="G88" s="2">
        <v>28549</v>
      </c>
      <c r="H88">
        <v>108.21</v>
      </c>
    </row>
    <row r="89" spans="1:8" x14ac:dyDescent="0.3">
      <c r="A89" s="2">
        <v>28580</v>
      </c>
      <c r="B89">
        <v>104.72</v>
      </c>
      <c r="D89" s="2">
        <v>28580</v>
      </c>
      <c r="E89">
        <v>101.18</v>
      </c>
      <c r="G89" s="2">
        <v>28580</v>
      </c>
      <c r="H89">
        <v>107.07</v>
      </c>
    </row>
    <row r="90" spans="1:8" x14ac:dyDescent="0.3">
      <c r="A90" s="2">
        <v>28610</v>
      </c>
      <c r="B90">
        <v>109.94</v>
      </c>
      <c r="D90" s="2">
        <v>28610</v>
      </c>
      <c r="E90">
        <v>111.99</v>
      </c>
      <c r="G90" s="2">
        <v>28610</v>
      </c>
      <c r="H90">
        <v>108.57</v>
      </c>
    </row>
    <row r="91" spans="1:8" x14ac:dyDescent="0.3">
      <c r="A91" s="2">
        <v>28641</v>
      </c>
      <c r="B91">
        <v>105.46</v>
      </c>
      <c r="D91" s="2">
        <v>28641</v>
      </c>
      <c r="E91">
        <v>115.02</v>
      </c>
      <c r="G91" s="2">
        <v>28641</v>
      </c>
      <c r="H91">
        <v>99.08</v>
      </c>
    </row>
    <row r="92" spans="1:8" x14ac:dyDescent="0.3">
      <c r="A92" s="2">
        <v>28671</v>
      </c>
      <c r="B92">
        <v>109.48</v>
      </c>
      <c r="D92" s="2">
        <v>28671</v>
      </c>
      <c r="E92">
        <v>122.2</v>
      </c>
      <c r="G92" s="2">
        <v>28671</v>
      </c>
      <c r="H92">
        <v>101</v>
      </c>
    </row>
    <row r="93" spans="1:8" x14ac:dyDescent="0.3">
      <c r="A93" s="2">
        <v>28702</v>
      </c>
      <c r="B93">
        <v>105.37</v>
      </c>
      <c r="D93" s="2">
        <v>28702</v>
      </c>
      <c r="E93">
        <v>123.45</v>
      </c>
      <c r="G93" s="2">
        <v>28702</v>
      </c>
      <c r="H93">
        <v>93.32</v>
      </c>
    </row>
    <row r="94" spans="1:8" x14ac:dyDescent="0.3">
      <c r="A94" s="2">
        <v>28733</v>
      </c>
      <c r="B94">
        <v>107.99</v>
      </c>
      <c r="D94" s="2">
        <v>28733</v>
      </c>
      <c r="E94">
        <v>123.86</v>
      </c>
      <c r="G94" s="2">
        <v>28733</v>
      </c>
      <c r="H94">
        <v>97.41</v>
      </c>
    </row>
    <row r="95" spans="1:8" x14ac:dyDescent="0.3">
      <c r="A95" s="2">
        <v>28763</v>
      </c>
      <c r="B95">
        <v>106.59</v>
      </c>
      <c r="D95" s="2">
        <v>28763</v>
      </c>
      <c r="E95">
        <v>123.5</v>
      </c>
      <c r="G95" s="2">
        <v>28763</v>
      </c>
      <c r="H95">
        <v>95.32</v>
      </c>
    </row>
    <row r="96" spans="1:8" x14ac:dyDescent="0.3">
      <c r="A96" s="2">
        <v>28794</v>
      </c>
      <c r="B96">
        <v>108.56</v>
      </c>
      <c r="D96" s="2">
        <v>28794</v>
      </c>
      <c r="E96">
        <v>124.88</v>
      </c>
      <c r="G96" s="2">
        <v>28794</v>
      </c>
      <c r="H96">
        <v>97.67</v>
      </c>
    </row>
    <row r="97" spans="1:8" x14ac:dyDescent="0.3">
      <c r="A97" s="2">
        <v>28824</v>
      </c>
      <c r="B97">
        <v>96.54</v>
      </c>
      <c r="D97" s="2">
        <v>28824</v>
      </c>
      <c r="E97">
        <v>117.69</v>
      </c>
      <c r="G97" s="2">
        <v>28824</v>
      </c>
      <c r="H97">
        <v>82.44</v>
      </c>
    </row>
    <row r="98" spans="1:8" x14ac:dyDescent="0.3">
      <c r="A98" s="2">
        <v>28855</v>
      </c>
      <c r="B98">
        <v>102.2</v>
      </c>
      <c r="D98" s="2">
        <v>28855</v>
      </c>
      <c r="E98">
        <v>126.34</v>
      </c>
      <c r="G98" s="2">
        <v>28855</v>
      </c>
      <c r="H98">
        <v>86.1</v>
      </c>
    </row>
    <row r="99" spans="1:8" x14ac:dyDescent="0.3">
      <c r="A99" s="2">
        <v>28886</v>
      </c>
      <c r="B99">
        <v>99.54</v>
      </c>
      <c r="D99" s="2">
        <v>28886</v>
      </c>
      <c r="E99">
        <v>125.58</v>
      </c>
      <c r="G99" s="2">
        <v>28886</v>
      </c>
      <c r="H99">
        <v>82.18</v>
      </c>
    </row>
    <row r="100" spans="1:8" x14ac:dyDescent="0.3">
      <c r="A100" s="2">
        <v>28914</v>
      </c>
      <c r="B100">
        <v>101.5</v>
      </c>
      <c r="D100" s="2">
        <v>28914</v>
      </c>
      <c r="E100">
        <v>120.51</v>
      </c>
      <c r="G100" s="2">
        <v>28914</v>
      </c>
      <c r="H100">
        <v>88.83</v>
      </c>
    </row>
    <row r="101" spans="1:8" x14ac:dyDescent="0.3">
      <c r="A101" s="2">
        <v>28945</v>
      </c>
      <c r="B101">
        <v>96.42</v>
      </c>
      <c r="D101" s="2">
        <v>28945</v>
      </c>
      <c r="E101">
        <v>124.03</v>
      </c>
      <c r="G101" s="2">
        <v>28945</v>
      </c>
      <c r="H101">
        <v>78.010000000000005</v>
      </c>
    </row>
    <row r="102" spans="1:8" x14ac:dyDescent="0.3">
      <c r="A102" s="2">
        <v>28975</v>
      </c>
      <c r="B102">
        <v>94.63</v>
      </c>
      <c r="D102" s="2">
        <v>28975</v>
      </c>
      <c r="E102">
        <v>119.73</v>
      </c>
      <c r="G102" s="2">
        <v>28975</v>
      </c>
      <c r="H102">
        <v>77.900000000000006</v>
      </c>
    </row>
    <row r="103" spans="1:8" x14ac:dyDescent="0.3">
      <c r="A103" s="2">
        <v>29006</v>
      </c>
      <c r="B103">
        <v>96</v>
      </c>
      <c r="D103" s="2">
        <v>29006</v>
      </c>
      <c r="E103">
        <v>122.22</v>
      </c>
      <c r="G103" s="2">
        <v>29006</v>
      </c>
      <c r="H103">
        <v>78.52</v>
      </c>
    </row>
    <row r="104" spans="1:8" x14ac:dyDescent="0.3">
      <c r="A104" s="2">
        <v>29036</v>
      </c>
      <c r="B104">
        <v>92.67</v>
      </c>
      <c r="D104" s="2">
        <v>29036</v>
      </c>
      <c r="E104">
        <v>121.7</v>
      </c>
      <c r="G104" s="2">
        <v>29036</v>
      </c>
      <c r="H104">
        <v>73.319999999999993</v>
      </c>
    </row>
    <row r="105" spans="1:8" x14ac:dyDescent="0.3">
      <c r="A105" s="2">
        <v>29067</v>
      </c>
      <c r="B105">
        <v>81.430000000000007</v>
      </c>
      <c r="D105" s="2">
        <v>29067</v>
      </c>
      <c r="E105">
        <v>108.91</v>
      </c>
      <c r="G105" s="2">
        <v>29067</v>
      </c>
      <c r="H105">
        <v>63.1</v>
      </c>
    </row>
    <row r="106" spans="1:8" x14ac:dyDescent="0.3">
      <c r="A106" s="2">
        <v>29098</v>
      </c>
      <c r="B106">
        <v>79.38</v>
      </c>
      <c r="D106" s="2">
        <v>29098</v>
      </c>
      <c r="E106">
        <v>107.4</v>
      </c>
      <c r="G106" s="2">
        <v>29098</v>
      </c>
      <c r="H106">
        <v>60.7</v>
      </c>
    </row>
    <row r="107" spans="1:8" x14ac:dyDescent="0.3">
      <c r="A107" s="2">
        <v>29128</v>
      </c>
      <c r="B107">
        <v>87.79</v>
      </c>
      <c r="D107" s="2">
        <v>29128</v>
      </c>
      <c r="E107">
        <v>119.17</v>
      </c>
      <c r="G107" s="2">
        <v>29128</v>
      </c>
      <c r="H107">
        <v>66.87</v>
      </c>
    </row>
    <row r="108" spans="1:8" x14ac:dyDescent="0.3">
      <c r="A108" s="2">
        <v>29159</v>
      </c>
      <c r="B108">
        <v>92.25</v>
      </c>
      <c r="D108" s="2">
        <v>29159</v>
      </c>
      <c r="E108">
        <v>119.47</v>
      </c>
      <c r="G108" s="2">
        <v>29159</v>
      </c>
      <c r="H108">
        <v>74.11</v>
      </c>
    </row>
    <row r="109" spans="1:8" x14ac:dyDescent="0.3">
      <c r="A109" s="2">
        <v>29189</v>
      </c>
      <c r="B109">
        <v>90.16</v>
      </c>
      <c r="D109" s="2">
        <v>29189</v>
      </c>
      <c r="E109">
        <v>115.87</v>
      </c>
      <c r="G109" s="2">
        <v>29189</v>
      </c>
      <c r="H109">
        <v>73.02</v>
      </c>
    </row>
    <row r="110" spans="1:8" x14ac:dyDescent="0.3">
      <c r="A110" s="2">
        <v>29220</v>
      </c>
      <c r="B110">
        <v>90.66</v>
      </c>
      <c r="D110" s="2">
        <v>29220</v>
      </c>
      <c r="E110">
        <v>114.44</v>
      </c>
      <c r="G110" s="2">
        <v>29220</v>
      </c>
      <c r="H110">
        <v>74.8</v>
      </c>
    </row>
    <row r="111" spans="1:8" x14ac:dyDescent="0.3">
      <c r="A111" s="2">
        <v>29251</v>
      </c>
      <c r="B111">
        <v>85.86</v>
      </c>
      <c r="D111" s="2">
        <v>29251</v>
      </c>
      <c r="E111">
        <v>107.6</v>
      </c>
      <c r="G111" s="2">
        <v>29251</v>
      </c>
      <c r="H111">
        <v>71.37</v>
      </c>
    </row>
    <row r="112" spans="1:8" x14ac:dyDescent="0.3">
      <c r="A112" s="2">
        <v>29280</v>
      </c>
      <c r="B112">
        <v>85.27</v>
      </c>
      <c r="D112" s="2">
        <v>29280</v>
      </c>
      <c r="E112">
        <v>101.95</v>
      </c>
      <c r="G112" s="2">
        <v>29280</v>
      </c>
      <c r="H112">
        <v>74.150000000000006</v>
      </c>
    </row>
    <row r="113" spans="1:8" x14ac:dyDescent="0.3">
      <c r="A113" s="2">
        <v>29311</v>
      </c>
      <c r="B113">
        <v>80.81</v>
      </c>
      <c r="D113" s="2">
        <v>29311</v>
      </c>
      <c r="E113">
        <v>96.3</v>
      </c>
      <c r="G113" s="2">
        <v>29311</v>
      </c>
      <c r="H113">
        <v>70.48</v>
      </c>
    </row>
    <row r="114" spans="1:8" x14ac:dyDescent="0.3">
      <c r="A114" s="2">
        <v>29341</v>
      </c>
      <c r="B114">
        <v>60.55</v>
      </c>
      <c r="D114" s="2">
        <v>29341</v>
      </c>
      <c r="E114">
        <v>76.31</v>
      </c>
      <c r="G114" s="2">
        <v>29341</v>
      </c>
      <c r="H114">
        <v>50.03</v>
      </c>
    </row>
    <row r="115" spans="1:8" x14ac:dyDescent="0.3">
      <c r="A115" s="2">
        <v>29372</v>
      </c>
      <c r="B115">
        <v>50.09</v>
      </c>
      <c r="D115" s="2">
        <v>29372</v>
      </c>
      <c r="E115">
        <v>50.23</v>
      </c>
      <c r="G115" s="2">
        <v>29372</v>
      </c>
      <c r="H115">
        <v>49.99</v>
      </c>
    </row>
    <row r="116" spans="1:8" x14ac:dyDescent="0.3">
      <c r="A116" s="2">
        <v>29402</v>
      </c>
      <c r="B116">
        <v>56.14</v>
      </c>
      <c r="D116" s="2">
        <v>29402</v>
      </c>
      <c r="E116">
        <v>46.87</v>
      </c>
      <c r="G116" s="2">
        <v>29402</v>
      </c>
      <c r="H116">
        <v>62.32</v>
      </c>
    </row>
    <row r="117" spans="1:8" x14ac:dyDescent="0.3">
      <c r="A117" s="2">
        <v>29433</v>
      </c>
      <c r="B117">
        <v>65.42</v>
      </c>
      <c r="D117" s="2">
        <v>29433</v>
      </c>
      <c r="E117">
        <v>50.37</v>
      </c>
      <c r="G117" s="2">
        <v>29433</v>
      </c>
      <c r="H117">
        <v>75.45</v>
      </c>
    </row>
    <row r="118" spans="1:8" x14ac:dyDescent="0.3">
      <c r="A118" s="2">
        <v>29464</v>
      </c>
      <c r="B118">
        <v>70.77</v>
      </c>
      <c r="D118" s="2">
        <v>29464</v>
      </c>
      <c r="E118">
        <v>49.46</v>
      </c>
      <c r="G118" s="2">
        <v>29464</v>
      </c>
      <c r="H118">
        <v>84.98</v>
      </c>
    </row>
    <row r="119" spans="1:8" x14ac:dyDescent="0.3">
      <c r="A119" s="2">
        <v>29494</v>
      </c>
      <c r="B119">
        <v>80.25</v>
      </c>
      <c r="D119" s="2">
        <v>29494</v>
      </c>
      <c r="E119">
        <v>59.94</v>
      </c>
      <c r="G119" s="2">
        <v>29494</v>
      </c>
      <c r="H119">
        <v>93.8</v>
      </c>
    </row>
    <row r="120" spans="1:8" x14ac:dyDescent="0.3">
      <c r="A120" s="2">
        <v>29525</v>
      </c>
      <c r="B120">
        <v>84.18</v>
      </c>
      <c r="D120" s="2">
        <v>29525</v>
      </c>
      <c r="E120">
        <v>61.06</v>
      </c>
      <c r="G120" s="2">
        <v>29525</v>
      </c>
      <c r="H120">
        <v>99.59</v>
      </c>
    </row>
    <row r="121" spans="1:8" x14ac:dyDescent="0.3">
      <c r="A121" s="2">
        <v>29555</v>
      </c>
      <c r="B121">
        <v>87.18</v>
      </c>
      <c r="D121" s="2">
        <v>29555</v>
      </c>
      <c r="E121">
        <v>63.59</v>
      </c>
      <c r="G121" s="2">
        <v>29555</v>
      </c>
      <c r="H121">
        <v>102.9</v>
      </c>
    </row>
    <row r="122" spans="1:8" x14ac:dyDescent="0.3">
      <c r="A122" s="2">
        <v>29586</v>
      </c>
      <c r="B122">
        <v>78.58</v>
      </c>
      <c r="D122" s="2">
        <v>29586</v>
      </c>
      <c r="E122">
        <v>59.8</v>
      </c>
      <c r="G122" s="2">
        <v>29586</v>
      </c>
      <c r="H122">
        <v>91.1</v>
      </c>
    </row>
    <row r="123" spans="1:8" x14ac:dyDescent="0.3">
      <c r="A123" s="2">
        <v>29617</v>
      </c>
      <c r="B123">
        <v>74.41</v>
      </c>
      <c r="D123" s="2">
        <v>29617</v>
      </c>
      <c r="E123">
        <v>57.12</v>
      </c>
      <c r="G123" s="2">
        <v>29617</v>
      </c>
      <c r="H123">
        <v>85.95</v>
      </c>
    </row>
    <row r="124" spans="1:8" x14ac:dyDescent="0.3">
      <c r="A124" s="2">
        <v>29645</v>
      </c>
      <c r="B124">
        <v>69.010000000000005</v>
      </c>
      <c r="D124" s="2">
        <v>29645</v>
      </c>
      <c r="E124">
        <v>54.95</v>
      </c>
      <c r="G124" s="2">
        <v>29645</v>
      </c>
      <c r="H124">
        <v>78.39</v>
      </c>
    </row>
    <row r="125" spans="1:8" x14ac:dyDescent="0.3">
      <c r="A125" s="2">
        <v>29676</v>
      </c>
      <c r="B125">
        <v>77.790000000000006</v>
      </c>
      <c r="D125" s="2">
        <v>29676</v>
      </c>
      <c r="E125">
        <v>62.27</v>
      </c>
      <c r="G125" s="2">
        <v>29676</v>
      </c>
      <c r="H125">
        <v>88.14</v>
      </c>
    </row>
    <row r="126" spans="1:8" x14ac:dyDescent="0.3">
      <c r="A126" s="2">
        <v>29706</v>
      </c>
      <c r="B126">
        <v>81.61</v>
      </c>
      <c r="D126" s="2">
        <v>29706</v>
      </c>
      <c r="E126">
        <v>64.400000000000006</v>
      </c>
      <c r="G126" s="2">
        <v>29706</v>
      </c>
      <c r="H126">
        <v>93.08</v>
      </c>
    </row>
    <row r="127" spans="1:8" x14ac:dyDescent="0.3">
      <c r="A127" s="2">
        <v>29737</v>
      </c>
      <c r="B127">
        <v>86.89</v>
      </c>
      <c r="D127" s="2">
        <v>29737</v>
      </c>
      <c r="E127">
        <v>72.77</v>
      </c>
      <c r="G127" s="2">
        <v>29737</v>
      </c>
      <c r="H127">
        <v>96.31</v>
      </c>
    </row>
    <row r="128" spans="1:8" x14ac:dyDescent="0.3">
      <c r="A128" s="2">
        <v>29767</v>
      </c>
      <c r="B128">
        <v>83.05</v>
      </c>
      <c r="D128" s="2">
        <v>29767</v>
      </c>
      <c r="E128">
        <v>66.63</v>
      </c>
      <c r="G128" s="2">
        <v>29767</v>
      </c>
      <c r="H128">
        <v>93.99</v>
      </c>
    </row>
    <row r="129" spans="1:8" x14ac:dyDescent="0.3">
      <c r="A129" s="2">
        <v>29798</v>
      </c>
      <c r="B129">
        <v>83.51</v>
      </c>
      <c r="D129" s="2">
        <v>29798</v>
      </c>
      <c r="E129">
        <v>67.69</v>
      </c>
      <c r="G129" s="2">
        <v>29798</v>
      </c>
      <c r="H129">
        <v>94.05</v>
      </c>
    </row>
    <row r="130" spans="1:8" x14ac:dyDescent="0.3">
      <c r="A130" s="2">
        <v>29829</v>
      </c>
      <c r="B130">
        <v>85.74</v>
      </c>
      <c r="D130" s="2">
        <v>29829</v>
      </c>
      <c r="E130">
        <v>69.569999999999993</v>
      </c>
      <c r="G130" s="2">
        <v>29829</v>
      </c>
      <c r="H130">
        <v>96.52</v>
      </c>
    </row>
    <row r="131" spans="1:8" x14ac:dyDescent="0.3">
      <c r="A131" s="2">
        <v>29859</v>
      </c>
      <c r="B131">
        <v>77.63</v>
      </c>
      <c r="D131" s="2">
        <v>29859</v>
      </c>
      <c r="E131">
        <v>64.180000000000007</v>
      </c>
      <c r="G131" s="2">
        <v>29859</v>
      </c>
      <c r="H131">
        <v>86.6</v>
      </c>
    </row>
    <row r="132" spans="1:8" x14ac:dyDescent="0.3">
      <c r="A132" s="2">
        <v>29890</v>
      </c>
      <c r="B132">
        <v>75.61</v>
      </c>
      <c r="D132" s="2">
        <v>29890</v>
      </c>
      <c r="E132">
        <v>61.99</v>
      </c>
      <c r="G132" s="2">
        <v>29890</v>
      </c>
      <c r="H132">
        <v>84.69</v>
      </c>
    </row>
    <row r="133" spans="1:8" x14ac:dyDescent="0.3">
      <c r="A133" s="2">
        <v>29920</v>
      </c>
      <c r="B133">
        <v>66.94</v>
      </c>
      <c r="D133" s="2">
        <v>29920</v>
      </c>
      <c r="E133">
        <v>51.8</v>
      </c>
      <c r="G133" s="2">
        <v>29920</v>
      </c>
      <c r="H133">
        <v>77.03</v>
      </c>
    </row>
    <row r="134" spans="1:8" x14ac:dyDescent="0.3">
      <c r="A134" s="2">
        <v>29951</v>
      </c>
      <c r="B134">
        <v>66.63</v>
      </c>
      <c r="D134" s="2">
        <v>29951</v>
      </c>
      <c r="E134">
        <v>42.34</v>
      </c>
      <c r="G134" s="2">
        <v>29951</v>
      </c>
      <c r="H134">
        <v>82.82</v>
      </c>
    </row>
    <row r="135" spans="1:8" x14ac:dyDescent="0.3">
      <c r="A135" s="2">
        <v>29982</v>
      </c>
      <c r="B135">
        <v>64.92</v>
      </c>
      <c r="D135" s="2">
        <v>29982</v>
      </c>
      <c r="E135">
        <v>38.590000000000003</v>
      </c>
      <c r="G135" s="2">
        <v>29982</v>
      </c>
      <c r="H135">
        <v>82.48</v>
      </c>
    </row>
    <row r="136" spans="1:8" x14ac:dyDescent="0.3">
      <c r="A136" s="2">
        <v>30010</v>
      </c>
      <c r="B136">
        <v>62.33</v>
      </c>
      <c r="D136" s="2">
        <v>30010</v>
      </c>
      <c r="E136">
        <v>38.51</v>
      </c>
      <c r="G136" s="2">
        <v>30010</v>
      </c>
      <c r="H136">
        <v>78.209999999999994</v>
      </c>
    </row>
    <row r="137" spans="1:8" x14ac:dyDescent="0.3">
      <c r="A137" s="2">
        <v>30041</v>
      </c>
      <c r="B137">
        <v>56.71</v>
      </c>
      <c r="D137" s="2">
        <v>30041</v>
      </c>
      <c r="E137">
        <v>33.24</v>
      </c>
      <c r="G137" s="2">
        <v>30041</v>
      </c>
      <c r="H137">
        <v>72.36</v>
      </c>
    </row>
    <row r="138" spans="1:8" x14ac:dyDescent="0.3">
      <c r="A138" s="2">
        <v>30071</v>
      </c>
      <c r="B138">
        <v>57.05</v>
      </c>
      <c r="D138" s="2">
        <v>30071</v>
      </c>
      <c r="E138">
        <v>26.2</v>
      </c>
      <c r="G138" s="2">
        <v>30071</v>
      </c>
      <c r="H138">
        <v>77.61</v>
      </c>
    </row>
    <row r="139" spans="1:8" x14ac:dyDescent="0.3">
      <c r="A139" s="2">
        <v>30102</v>
      </c>
      <c r="B139">
        <v>61.4</v>
      </c>
      <c r="D139" s="2">
        <v>30102</v>
      </c>
      <c r="E139">
        <v>28.63</v>
      </c>
      <c r="G139" s="2">
        <v>30102</v>
      </c>
      <c r="H139">
        <v>83.24</v>
      </c>
    </row>
    <row r="140" spans="1:8" x14ac:dyDescent="0.3">
      <c r="A140" s="2">
        <v>30132</v>
      </c>
      <c r="B140">
        <v>56.74</v>
      </c>
      <c r="D140" s="2">
        <v>30132</v>
      </c>
      <c r="E140">
        <v>21.66</v>
      </c>
      <c r="G140" s="2">
        <v>30132</v>
      </c>
      <c r="H140">
        <v>80.12</v>
      </c>
    </row>
    <row r="141" spans="1:8" x14ac:dyDescent="0.3">
      <c r="A141" s="2">
        <v>30163</v>
      </c>
      <c r="B141">
        <v>63.17</v>
      </c>
      <c r="D141" s="2">
        <v>30163</v>
      </c>
      <c r="E141">
        <v>24.09</v>
      </c>
      <c r="G141" s="2">
        <v>30163</v>
      </c>
      <c r="H141">
        <v>89.23</v>
      </c>
    </row>
    <row r="142" spans="1:8" x14ac:dyDescent="0.3">
      <c r="A142" s="2">
        <v>30194</v>
      </c>
      <c r="B142">
        <v>56.91</v>
      </c>
      <c r="D142" s="2">
        <v>30194</v>
      </c>
      <c r="E142">
        <v>21.93</v>
      </c>
      <c r="G142" s="2">
        <v>30194</v>
      </c>
      <c r="H142">
        <v>80.23</v>
      </c>
    </row>
    <row r="143" spans="1:8" x14ac:dyDescent="0.3">
      <c r="A143" s="2">
        <v>30224</v>
      </c>
      <c r="B143">
        <v>58.14</v>
      </c>
      <c r="D143" s="2">
        <v>30224</v>
      </c>
      <c r="E143">
        <v>16.190000000000001</v>
      </c>
      <c r="G143" s="2">
        <v>30224</v>
      </c>
      <c r="H143">
        <v>86.11</v>
      </c>
    </row>
    <row r="144" spans="1:8" x14ac:dyDescent="0.3">
      <c r="A144" s="2">
        <v>30255</v>
      </c>
      <c r="B144">
        <v>54.25</v>
      </c>
      <c r="D144" s="2">
        <v>30255</v>
      </c>
      <c r="E144">
        <v>17.760000000000002</v>
      </c>
      <c r="G144" s="2">
        <v>30255</v>
      </c>
      <c r="H144">
        <v>78.58</v>
      </c>
    </row>
    <row r="145" spans="1:8" x14ac:dyDescent="0.3">
      <c r="A145" s="2">
        <v>30285</v>
      </c>
      <c r="B145">
        <v>57.44</v>
      </c>
      <c r="D145" s="2">
        <v>30285</v>
      </c>
      <c r="E145">
        <v>16.559999999999999</v>
      </c>
      <c r="G145" s="2">
        <v>30285</v>
      </c>
      <c r="H145">
        <v>84.69</v>
      </c>
    </row>
    <row r="146" spans="1:8" x14ac:dyDescent="0.3">
      <c r="A146" s="2">
        <v>30316</v>
      </c>
      <c r="B146">
        <v>59.47</v>
      </c>
      <c r="D146" s="2">
        <v>30316</v>
      </c>
      <c r="E146">
        <v>15.81</v>
      </c>
      <c r="G146" s="2">
        <v>30316</v>
      </c>
      <c r="H146">
        <v>88.58</v>
      </c>
    </row>
    <row r="147" spans="1:8" x14ac:dyDescent="0.3">
      <c r="A147" s="2">
        <v>30347</v>
      </c>
      <c r="B147">
        <v>59.01</v>
      </c>
      <c r="D147" s="2">
        <v>30347</v>
      </c>
      <c r="E147">
        <v>15.97</v>
      </c>
      <c r="G147" s="2">
        <v>30347</v>
      </c>
      <c r="H147">
        <v>87.7</v>
      </c>
    </row>
    <row r="148" spans="1:8" x14ac:dyDescent="0.3">
      <c r="A148" s="2">
        <v>30375</v>
      </c>
      <c r="B148">
        <v>67.63</v>
      </c>
      <c r="D148" s="2">
        <v>30375</v>
      </c>
      <c r="E148">
        <v>17.47</v>
      </c>
      <c r="G148" s="2">
        <v>30375</v>
      </c>
      <c r="H148">
        <v>101.06</v>
      </c>
    </row>
    <row r="149" spans="1:8" x14ac:dyDescent="0.3">
      <c r="A149" s="2">
        <v>30406</v>
      </c>
      <c r="B149">
        <v>79.37</v>
      </c>
      <c r="D149" s="2">
        <v>30406</v>
      </c>
      <c r="E149">
        <v>23.73</v>
      </c>
      <c r="G149" s="2">
        <v>30406</v>
      </c>
      <c r="H149">
        <v>116.47</v>
      </c>
    </row>
    <row r="150" spans="1:8" x14ac:dyDescent="0.3">
      <c r="A150" s="2">
        <v>30436</v>
      </c>
      <c r="B150">
        <v>83.14</v>
      </c>
      <c r="D150" s="2">
        <v>30436</v>
      </c>
      <c r="E150">
        <v>28.27</v>
      </c>
      <c r="G150" s="2">
        <v>30436</v>
      </c>
      <c r="H150">
        <v>119.73</v>
      </c>
    </row>
    <row r="151" spans="1:8" x14ac:dyDescent="0.3">
      <c r="A151" s="2">
        <v>30467</v>
      </c>
      <c r="B151">
        <v>87.74</v>
      </c>
      <c r="D151" s="2">
        <v>30467</v>
      </c>
      <c r="E151">
        <v>32.96</v>
      </c>
      <c r="G151" s="2">
        <v>30467</v>
      </c>
      <c r="H151">
        <v>124.26</v>
      </c>
    </row>
    <row r="152" spans="1:8" x14ac:dyDescent="0.3">
      <c r="A152" s="2">
        <v>30497</v>
      </c>
      <c r="B152">
        <v>87.53</v>
      </c>
      <c r="D152" s="2">
        <v>30497</v>
      </c>
      <c r="E152">
        <v>37.36</v>
      </c>
      <c r="G152" s="2">
        <v>30497</v>
      </c>
      <c r="H152">
        <v>120.98</v>
      </c>
    </row>
    <row r="153" spans="1:8" x14ac:dyDescent="0.3">
      <c r="A153" s="2">
        <v>30528</v>
      </c>
      <c r="B153">
        <v>89</v>
      </c>
      <c r="D153" s="2">
        <v>30528</v>
      </c>
      <c r="E153">
        <v>43.7</v>
      </c>
      <c r="G153" s="2">
        <v>30528</v>
      </c>
      <c r="H153">
        <v>119.2</v>
      </c>
    </row>
    <row r="154" spans="1:8" x14ac:dyDescent="0.3">
      <c r="A154" s="2">
        <v>30559</v>
      </c>
      <c r="B154">
        <v>91.23</v>
      </c>
      <c r="D154" s="2">
        <v>30559</v>
      </c>
      <c r="E154">
        <v>49.16</v>
      </c>
      <c r="G154" s="2">
        <v>30559</v>
      </c>
      <c r="H154">
        <v>119.27</v>
      </c>
    </row>
    <row r="155" spans="1:8" x14ac:dyDescent="0.3">
      <c r="A155" s="2">
        <v>30589</v>
      </c>
      <c r="B155">
        <v>91.1</v>
      </c>
      <c r="D155" s="2">
        <v>30589</v>
      </c>
      <c r="E155">
        <v>51.73</v>
      </c>
      <c r="G155" s="2">
        <v>30589</v>
      </c>
      <c r="H155">
        <v>117.34</v>
      </c>
    </row>
    <row r="156" spans="1:8" x14ac:dyDescent="0.3">
      <c r="A156" s="2">
        <v>30620</v>
      </c>
      <c r="B156">
        <v>92.11</v>
      </c>
      <c r="D156" s="2">
        <v>30620</v>
      </c>
      <c r="E156">
        <v>53.86</v>
      </c>
      <c r="G156" s="2">
        <v>30620</v>
      </c>
      <c r="H156">
        <v>117.61</v>
      </c>
    </row>
    <row r="157" spans="1:8" x14ac:dyDescent="0.3">
      <c r="A157" s="2">
        <v>30650</v>
      </c>
      <c r="B157">
        <v>96.7</v>
      </c>
      <c r="D157" s="2">
        <v>30650</v>
      </c>
      <c r="E157">
        <v>62.44</v>
      </c>
      <c r="G157" s="2">
        <v>30650</v>
      </c>
      <c r="H157">
        <v>119.53</v>
      </c>
    </row>
    <row r="158" spans="1:8" x14ac:dyDescent="0.3">
      <c r="A158" s="2">
        <v>30681</v>
      </c>
      <c r="B158">
        <v>103.6</v>
      </c>
      <c r="D158" s="2">
        <v>30681</v>
      </c>
      <c r="E158">
        <v>74.16</v>
      </c>
      <c r="G158" s="2">
        <v>30681</v>
      </c>
      <c r="H158">
        <v>123.23</v>
      </c>
    </row>
    <row r="159" spans="1:8" x14ac:dyDescent="0.3">
      <c r="A159" s="2">
        <v>30712</v>
      </c>
      <c r="B159">
        <v>103.86</v>
      </c>
      <c r="D159" s="2">
        <v>30712</v>
      </c>
      <c r="E159">
        <v>76</v>
      </c>
      <c r="G159" s="2">
        <v>30712</v>
      </c>
      <c r="H159">
        <v>122.44</v>
      </c>
    </row>
    <row r="160" spans="1:8" x14ac:dyDescent="0.3">
      <c r="A160" s="2">
        <v>30741</v>
      </c>
      <c r="B160">
        <v>101.03</v>
      </c>
      <c r="D160" s="2">
        <v>30741</v>
      </c>
      <c r="E160">
        <v>80.5</v>
      </c>
      <c r="G160" s="2">
        <v>30741</v>
      </c>
      <c r="H160">
        <v>114.72</v>
      </c>
    </row>
    <row r="161" spans="1:8" x14ac:dyDescent="0.3">
      <c r="A161" s="2">
        <v>30772</v>
      </c>
      <c r="B161">
        <v>101.07</v>
      </c>
      <c r="D161" s="2">
        <v>30772</v>
      </c>
      <c r="E161">
        <v>82.99</v>
      </c>
      <c r="G161" s="2">
        <v>30772</v>
      </c>
      <c r="H161">
        <v>113.13</v>
      </c>
    </row>
    <row r="162" spans="1:8" x14ac:dyDescent="0.3">
      <c r="A162" s="2">
        <v>30802</v>
      </c>
      <c r="B162">
        <v>106.08</v>
      </c>
      <c r="D162" s="2">
        <v>30802</v>
      </c>
      <c r="E162">
        <v>86.5</v>
      </c>
      <c r="G162" s="2">
        <v>30802</v>
      </c>
      <c r="H162">
        <v>119.14</v>
      </c>
    </row>
    <row r="163" spans="1:8" x14ac:dyDescent="0.3">
      <c r="A163" s="2">
        <v>30833</v>
      </c>
      <c r="B163">
        <v>104.76</v>
      </c>
      <c r="D163" s="2">
        <v>30833</v>
      </c>
      <c r="E163">
        <v>89.88</v>
      </c>
      <c r="G163" s="2">
        <v>30833</v>
      </c>
      <c r="H163">
        <v>114.67</v>
      </c>
    </row>
    <row r="164" spans="1:8" x14ac:dyDescent="0.3">
      <c r="A164" s="2">
        <v>30863</v>
      </c>
      <c r="B164">
        <v>105.76</v>
      </c>
      <c r="D164" s="2">
        <v>30863</v>
      </c>
      <c r="E164">
        <v>98.53</v>
      </c>
      <c r="G164" s="2">
        <v>30863</v>
      </c>
      <c r="H164">
        <v>110.59</v>
      </c>
    </row>
    <row r="165" spans="1:8" x14ac:dyDescent="0.3">
      <c r="A165" s="2">
        <v>30894</v>
      </c>
      <c r="B165">
        <v>100.37</v>
      </c>
      <c r="D165" s="2">
        <v>30894</v>
      </c>
      <c r="E165">
        <v>94.56</v>
      </c>
      <c r="G165" s="2">
        <v>30894</v>
      </c>
      <c r="H165">
        <v>104.25</v>
      </c>
    </row>
    <row r="166" spans="1:8" x14ac:dyDescent="0.3">
      <c r="A166" s="2">
        <v>30925</v>
      </c>
      <c r="B166">
        <v>103.09</v>
      </c>
      <c r="D166" s="2">
        <v>30925</v>
      </c>
      <c r="E166">
        <v>100.12</v>
      </c>
      <c r="G166" s="2">
        <v>30925</v>
      </c>
      <c r="H166">
        <v>105.07</v>
      </c>
    </row>
    <row r="167" spans="1:8" x14ac:dyDescent="0.3">
      <c r="A167" s="2">
        <v>30955</v>
      </c>
      <c r="B167">
        <v>100</v>
      </c>
      <c r="D167" s="2">
        <v>30955</v>
      </c>
      <c r="E167">
        <v>97.86</v>
      </c>
      <c r="G167" s="2">
        <v>30955</v>
      </c>
      <c r="H167">
        <v>101.42</v>
      </c>
    </row>
    <row r="168" spans="1:8" x14ac:dyDescent="0.3">
      <c r="A168" s="2">
        <v>30986</v>
      </c>
      <c r="B168">
        <v>99.07</v>
      </c>
      <c r="D168" s="2">
        <v>30986</v>
      </c>
      <c r="E168">
        <v>94.7</v>
      </c>
      <c r="G168" s="2">
        <v>30986</v>
      </c>
      <c r="H168">
        <v>101.99</v>
      </c>
    </row>
    <row r="169" spans="1:8" x14ac:dyDescent="0.3">
      <c r="A169" s="2">
        <v>31016</v>
      </c>
      <c r="B169">
        <v>105.45</v>
      </c>
      <c r="D169" s="2">
        <v>31016</v>
      </c>
      <c r="E169">
        <v>102.58</v>
      </c>
      <c r="G169" s="2">
        <v>31016</v>
      </c>
      <c r="H169">
        <v>107.36</v>
      </c>
    </row>
    <row r="170" spans="1:8" x14ac:dyDescent="0.3">
      <c r="A170" s="2">
        <v>31047</v>
      </c>
      <c r="B170">
        <v>96.99</v>
      </c>
      <c r="D170" s="2">
        <v>31047</v>
      </c>
      <c r="E170">
        <v>94.46</v>
      </c>
      <c r="G170" s="2">
        <v>31047</v>
      </c>
      <c r="H170">
        <v>98.67</v>
      </c>
    </row>
    <row r="171" spans="1:8" x14ac:dyDescent="0.3">
      <c r="A171" s="2">
        <v>31078</v>
      </c>
      <c r="B171">
        <v>102</v>
      </c>
      <c r="D171" s="2">
        <v>31078</v>
      </c>
      <c r="E171">
        <v>101.22</v>
      </c>
      <c r="G171" s="2">
        <v>31078</v>
      </c>
      <c r="H171">
        <v>102.53</v>
      </c>
    </row>
    <row r="172" spans="1:8" x14ac:dyDescent="0.3">
      <c r="A172" s="2">
        <v>31106</v>
      </c>
      <c r="B172">
        <v>103.13</v>
      </c>
      <c r="D172" s="2">
        <v>31106</v>
      </c>
      <c r="E172">
        <v>102</v>
      </c>
      <c r="G172" s="2">
        <v>31106</v>
      </c>
      <c r="H172">
        <v>103.88</v>
      </c>
    </row>
    <row r="173" spans="1:8" x14ac:dyDescent="0.3">
      <c r="A173" s="2">
        <v>31137</v>
      </c>
      <c r="B173">
        <v>96.14</v>
      </c>
      <c r="D173" s="2">
        <v>31137</v>
      </c>
      <c r="E173">
        <v>96.52</v>
      </c>
      <c r="G173" s="2">
        <v>31137</v>
      </c>
      <c r="H173">
        <v>95.89</v>
      </c>
    </row>
    <row r="174" spans="1:8" x14ac:dyDescent="0.3">
      <c r="A174" s="2">
        <v>31167</v>
      </c>
      <c r="B174">
        <v>104.45</v>
      </c>
      <c r="D174" s="2">
        <v>31167</v>
      </c>
      <c r="E174">
        <v>103.52</v>
      </c>
      <c r="G174" s="2">
        <v>31167</v>
      </c>
      <c r="H174">
        <v>105.07</v>
      </c>
    </row>
    <row r="175" spans="1:8" x14ac:dyDescent="0.3">
      <c r="A175" s="2">
        <v>31198</v>
      </c>
      <c r="B175">
        <v>99.59</v>
      </c>
      <c r="D175" s="2">
        <v>31198</v>
      </c>
      <c r="E175">
        <v>99.65</v>
      </c>
      <c r="G175" s="2">
        <v>31198</v>
      </c>
      <c r="H175">
        <v>99.56</v>
      </c>
    </row>
    <row r="176" spans="1:8" x14ac:dyDescent="0.3">
      <c r="A176" s="2">
        <v>31228</v>
      </c>
      <c r="B176">
        <v>102.6</v>
      </c>
      <c r="D176" s="2">
        <v>31228</v>
      </c>
      <c r="E176">
        <v>102.45</v>
      </c>
      <c r="G176" s="2">
        <v>31228</v>
      </c>
      <c r="H176">
        <v>102.69</v>
      </c>
    </row>
    <row r="177" spans="1:8" x14ac:dyDescent="0.3">
      <c r="A177" s="2">
        <v>31259</v>
      </c>
      <c r="B177">
        <v>103.2</v>
      </c>
      <c r="D177" s="2">
        <v>31259</v>
      </c>
      <c r="E177">
        <v>104.23</v>
      </c>
      <c r="G177" s="2">
        <v>31259</v>
      </c>
      <c r="H177">
        <v>102.5</v>
      </c>
    </row>
    <row r="178" spans="1:8" x14ac:dyDescent="0.3">
      <c r="A178" s="2">
        <v>31290</v>
      </c>
      <c r="B178">
        <v>100.86</v>
      </c>
      <c r="D178" s="2">
        <v>31290</v>
      </c>
      <c r="E178">
        <v>98.96</v>
      </c>
      <c r="G178" s="2">
        <v>31290</v>
      </c>
      <c r="H178">
        <v>102.12</v>
      </c>
    </row>
    <row r="179" spans="1:8" x14ac:dyDescent="0.3">
      <c r="A179" s="2">
        <v>31320</v>
      </c>
      <c r="B179">
        <v>96.03</v>
      </c>
      <c r="D179" s="2">
        <v>31320</v>
      </c>
      <c r="E179">
        <v>95.6</v>
      </c>
      <c r="G179" s="2">
        <v>31320</v>
      </c>
      <c r="H179">
        <v>96.32</v>
      </c>
    </row>
    <row r="180" spans="1:8" x14ac:dyDescent="0.3">
      <c r="A180" s="2">
        <v>31351</v>
      </c>
      <c r="B180">
        <v>96.1</v>
      </c>
      <c r="D180" s="2">
        <v>31351</v>
      </c>
      <c r="E180">
        <v>98.52</v>
      </c>
      <c r="G180" s="2">
        <v>31351</v>
      </c>
      <c r="H180">
        <v>94.49</v>
      </c>
    </row>
    <row r="181" spans="1:8" x14ac:dyDescent="0.3">
      <c r="A181" s="2">
        <v>31381</v>
      </c>
      <c r="B181">
        <v>98.08</v>
      </c>
      <c r="D181" s="2">
        <v>31381</v>
      </c>
      <c r="E181">
        <v>100.07</v>
      </c>
      <c r="G181" s="2">
        <v>31381</v>
      </c>
      <c r="H181">
        <v>96.76</v>
      </c>
    </row>
    <row r="182" spans="1:8" x14ac:dyDescent="0.3">
      <c r="A182" s="2">
        <v>31412</v>
      </c>
      <c r="B182">
        <v>98.17</v>
      </c>
      <c r="D182" s="2">
        <v>31412</v>
      </c>
      <c r="E182">
        <v>98.14</v>
      </c>
      <c r="G182" s="2">
        <v>31412</v>
      </c>
      <c r="H182">
        <v>98.19</v>
      </c>
    </row>
    <row r="183" spans="1:8" x14ac:dyDescent="0.3">
      <c r="A183" s="2">
        <v>31443</v>
      </c>
      <c r="B183">
        <v>96.89</v>
      </c>
      <c r="D183" s="2">
        <v>31443</v>
      </c>
      <c r="E183">
        <v>97.84</v>
      </c>
      <c r="G183" s="2">
        <v>31443</v>
      </c>
      <c r="H183">
        <v>96.26</v>
      </c>
    </row>
    <row r="184" spans="1:8" x14ac:dyDescent="0.3">
      <c r="A184" s="2">
        <v>31471</v>
      </c>
      <c r="B184">
        <v>96.02</v>
      </c>
      <c r="D184" s="2">
        <v>31471</v>
      </c>
      <c r="E184">
        <v>98.4</v>
      </c>
      <c r="G184" s="2">
        <v>31471</v>
      </c>
      <c r="H184">
        <v>94.43</v>
      </c>
    </row>
    <row r="185" spans="1:8" x14ac:dyDescent="0.3">
      <c r="A185" s="2">
        <v>31502</v>
      </c>
      <c r="B185">
        <v>95.08</v>
      </c>
      <c r="D185" s="2">
        <v>31502</v>
      </c>
      <c r="E185">
        <v>94.46</v>
      </c>
      <c r="G185" s="2">
        <v>31502</v>
      </c>
      <c r="H185">
        <v>95.5</v>
      </c>
    </row>
    <row r="186" spans="1:8" x14ac:dyDescent="0.3">
      <c r="A186" s="2">
        <v>31532</v>
      </c>
      <c r="B186">
        <v>100.03</v>
      </c>
      <c r="D186" s="2">
        <v>31532</v>
      </c>
      <c r="E186">
        <v>101.62</v>
      </c>
      <c r="G186" s="2">
        <v>31532</v>
      </c>
      <c r="H186">
        <v>98.97</v>
      </c>
    </row>
    <row r="187" spans="1:8" x14ac:dyDescent="0.3">
      <c r="A187" s="2">
        <v>31563</v>
      </c>
      <c r="B187">
        <v>100.18</v>
      </c>
      <c r="D187" s="2">
        <v>31563</v>
      </c>
      <c r="E187">
        <v>101.32</v>
      </c>
      <c r="G187" s="2">
        <v>31563</v>
      </c>
      <c r="H187">
        <v>99.41</v>
      </c>
    </row>
    <row r="188" spans="1:8" x14ac:dyDescent="0.3">
      <c r="A188" s="2">
        <v>31593</v>
      </c>
      <c r="B188">
        <v>99.99</v>
      </c>
      <c r="D188" s="2">
        <v>31593</v>
      </c>
      <c r="E188">
        <v>100.41</v>
      </c>
      <c r="G188" s="2">
        <v>31593</v>
      </c>
      <c r="H188">
        <v>99.71</v>
      </c>
    </row>
    <row r="189" spans="1:8" x14ac:dyDescent="0.3">
      <c r="A189" s="2">
        <v>31624</v>
      </c>
      <c r="B189">
        <v>97.53</v>
      </c>
      <c r="D189" s="2">
        <v>31624</v>
      </c>
      <c r="E189">
        <v>99.28</v>
      </c>
      <c r="G189" s="2">
        <v>31624</v>
      </c>
      <c r="H189">
        <v>96.35</v>
      </c>
    </row>
    <row r="190" spans="1:8" x14ac:dyDescent="0.3">
      <c r="A190" s="2">
        <v>31655</v>
      </c>
      <c r="B190">
        <v>91.74</v>
      </c>
      <c r="D190" s="2">
        <v>31655</v>
      </c>
      <c r="E190">
        <v>91.37</v>
      </c>
      <c r="G190" s="2">
        <v>31655</v>
      </c>
      <c r="H190">
        <v>91.98</v>
      </c>
    </row>
    <row r="191" spans="1:8" x14ac:dyDescent="0.3">
      <c r="A191" s="2">
        <v>31685</v>
      </c>
      <c r="B191">
        <v>89.74</v>
      </c>
      <c r="D191" s="2">
        <v>31685</v>
      </c>
      <c r="E191">
        <v>90.27</v>
      </c>
      <c r="G191" s="2">
        <v>31685</v>
      </c>
      <c r="H191">
        <v>89.39</v>
      </c>
    </row>
    <row r="192" spans="1:8" x14ac:dyDescent="0.3">
      <c r="A192" s="2">
        <v>31716</v>
      </c>
      <c r="B192">
        <v>85.8</v>
      </c>
      <c r="D192" s="2">
        <v>31716</v>
      </c>
      <c r="E192">
        <v>85.41</v>
      </c>
      <c r="G192" s="2">
        <v>31716</v>
      </c>
      <c r="H192">
        <v>86.06</v>
      </c>
    </row>
    <row r="193" spans="1:8" x14ac:dyDescent="0.3">
      <c r="A193" s="2">
        <v>31746</v>
      </c>
      <c r="B193">
        <v>89.65</v>
      </c>
      <c r="D193" s="2">
        <v>31746</v>
      </c>
      <c r="E193">
        <v>86.18</v>
      </c>
      <c r="G193" s="2">
        <v>31746</v>
      </c>
      <c r="H193">
        <v>91.97</v>
      </c>
    </row>
    <row r="194" spans="1:8" x14ac:dyDescent="0.3">
      <c r="A194" s="2">
        <v>31777</v>
      </c>
      <c r="B194">
        <v>93.19</v>
      </c>
      <c r="D194" s="2">
        <v>31777</v>
      </c>
      <c r="E194">
        <v>94.73</v>
      </c>
      <c r="G194" s="2">
        <v>31777</v>
      </c>
      <c r="H194">
        <v>92.17</v>
      </c>
    </row>
    <row r="195" spans="1:8" x14ac:dyDescent="0.3">
      <c r="A195" s="2">
        <v>31808</v>
      </c>
      <c r="B195">
        <v>85.37</v>
      </c>
      <c r="D195" s="2">
        <v>31808</v>
      </c>
      <c r="E195">
        <v>84.97</v>
      </c>
      <c r="G195" s="2">
        <v>31808</v>
      </c>
      <c r="H195">
        <v>85.64</v>
      </c>
    </row>
    <row r="196" spans="1:8" x14ac:dyDescent="0.3">
      <c r="A196" s="2">
        <v>31836</v>
      </c>
      <c r="B196">
        <v>91.83</v>
      </c>
      <c r="D196" s="2">
        <v>31836</v>
      </c>
      <c r="E196">
        <v>91.92</v>
      </c>
      <c r="G196" s="2">
        <v>31836</v>
      </c>
      <c r="H196">
        <v>91.78</v>
      </c>
    </row>
    <row r="197" spans="1:8" x14ac:dyDescent="0.3">
      <c r="A197" s="2">
        <v>31867</v>
      </c>
      <c r="B197">
        <v>95.79</v>
      </c>
      <c r="D197" s="2">
        <v>31867</v>
      </c>
      <c r="E197">
        <v>94.2</v>
      </c>
      <c r="G197" s="2">
        <v>31867</v>
      </c>
      <c r="H197">
        <v>96.84</v>
      </c>
    </row>
    <row r="198" spans="1:8" x14ac:dyDescent="0.3">
      <c r="A198" s="2">
        <v>31897</v>
      </c>
      <c r="B198">
        <v>97.42</v>
      </c>
      <c r="D198" s="2">
        <v>31897</v>
      </c>
      <c r="E198">
        <v>92.75</v>
      </c>
      <c r="G198" s="2">
        <v>31897</v>
      </c>
      <c r="H198">
        <v>100.54</v>
      </c>
    </row>
    <row r="199" spans="1:8" x14ac:dyDescent="0.3">
      <c r="A199" s="2">
        <v>31928</v>
      </c>
      <c r="B199">
        <v>103</v>
      </c>
      <c r="D199" s="2">
        <v>31928</v>
      </c>
      <c r="E199">
        <v>99.1</v>
      </c>
      <c r="G199" s="2">
        <v>31928</v>
      </c>
      <c r="H199">
        <v>105.61</v>
      </c>
    </row>
    <row r="200" spans="1:8" x14ac:dyDescent="0.3">
      <c r="A200" s="2">
        <v>31958</v>
      </c>
      <c r="B200">
        <v>102.07</v>
      </c>
      <c r="D200" s="2">
        <v>31958</v>
      </c>
      <c r="E200">
        <v>107.86</v>
      </c>
      <c r="G200" s="2">
        <v>31958</v>
      </c>
      <c r="H200">
        <v>98.22</v>
      </c>
    </row>
    <row r="201" spans="1:8" x14ac:dyDescent="0.3">
      <c r="A201" s="2">
        <v>31989</v>
      </c>
      <c r="B201">
        <v>105.81</v>
      </c>
      <c r="D201" s="2">
        <v>31989</v>
      </c>
      <c r="E201">
        <v>106.18</v>
      </c>
      <c r="G201" s="2">
        <v>31989</v>
      </c>
      <c r="H201">
        <v>105.56</v>
      </c>
    </row>
    <row r="202" spans="1:8" x14ac:dyDescent="0.3">
      <c r="A202" s="2">
        <v>32020</v>
      </c>
      <c r="B202">
        <v>110.73</v>
      </c>
      <c r="D202" s="2">
        <v>32020</v>
      </c>
      <c r="E202">
        <v>115.6</v>
      </c>
      <c r="G202" s="2">
        <v>32020</v>
      </c>
      <c r="H202">
        <v>107.49</v>
      </c>
    </row>
    <row r="203" spans="1:8" x14ac:dyDescent="0.3">
      <c r="A203" s="2">
        <v>32050</v>
      </c>
      <c r="B203">
        <v>115.73</v>
      </c>
      <c r="D203" s="2">
        <v>32050</v>
      </c>
      <c r="E203">
        <v>120.5</v>
      </c>
      <c r="G203" s="2">
        <v>32050</v>
      </c>
      <c r="H203">
        <v>112.54</v>
      </c>
    </row>
    <row r="204" spans="1:8" x14ac:dyDescent="0.3">
      <c r="A204" s="2">
        <v>32081</v>
      </c>
      <c r="B204">
        <v>115.13</v>
      </c>
      <c r="D204" s="2">
        <v>32081</v>
      </c>
      <c r="E204">
        <v>124.44</v>
      </c>
      <c r="G204" s="2">
        <v>32081</v>
      </c>
      <c r="H204">
        <v>108.93</v>
      </c>
    </row>
    <row r="205" spans="1:8" x14ac:dyDescent="0.3">
      <c r="A205" s="2">
        <v>32111</v>
      </c>
      <c r="B205">
        <v>100.76</v>
      </c>
      <c r="D205" s="2">
        <v>32111</v>
      </c>
      <c r="E205">
        <v>115.57</v>
      </c>
      <c r="G205" s="2">
        <v>32111</v>
      </c>
      <c r="H205">
        <v>90.9</v>
      </c>
    </row>
    <row r="206" spans="1:8" x14ac:dyDescent="0.3">
      <c r="A206" s="2">
        <v>32142</v>
      </c>
      <c r="B206">
        <v>107.69</v>
      </c>
      <c r="D206" s="2">
        <v>32142</v>
      </c>
      <c r="E206">
        <v>119.83</v>
      </c>
      <c r="G206" s="2">
        <v>32142</v>
      </c>
      <c r="H206">
        <v>99.59</v>
      </c>
    </row>
    <row r="207" spans="1:8" x14ac:dyDescent="0.3">
      <c r="A207" s="2">
        <v>32173</v>
      </c>
      <c r="B207">
        <v>109.94</v>
      </c>
      <c r="D207" s="2">
        <v>32173</v>
      </c>
      <c r="E207">
        <v>121.47</v>
      </c>
      <c r="G207" s="2">
        <v>32173</v>
      </c>
      <c r="H207">
        <v>102.25</v>
      </c>
    </row>
    <row r="208" spans="1:8" x14ac:dyDescent="0.3">
      <c r="A208" s="2">
        <v>32202</v>
      </c>
      <c r="B208">
        <v>114.92</v>
      </c>
      <c r="D208" s="2">
        <v>32202</v>
      </c>
      <c r="E208">
        <v>129.09</v>
      </c>
      <c r="G208" s="2">
        <v>32202</v>
      </c>
      <c r="H208">
        <v>105.47</v>
      </c>
    </row>
    <row r="209" spans="1:8" x14ac:dyDescent="0.3">
      <c r="A209" s="2">
        <v>32233</v>
      </c>
      <c r="B209">
        <v>112.74</v>
      </c>
      <c r="D209" s="2">
        <v>32233</v>
      </c>
      <c r="E209">
        <v>124.52</v>
      </c>
      <c r="G209" s="2">
        <v>32233</v>
      </c>
      <c r="H209">
        <v>104.88</v>
      </c>
    </row>
    <row r="210" spans="1:8" x14ac:dyDescent="0.3">
      <c r="A210" s="2">
        <v>32263</v>
      </c>
      <c r="B210">
        <v>115.74</v>
      </c>
      <c r="D210" s="2">
        <v>32263</v>
      </c>
      <c r="E210">
        <v>120.15</v>
      </c>
      <c r="G210" s="2">
        <v>32263</v>
      </c>
      <c r="H210">
        <v>112.8</v>
      </c>
    </row>
    <row r="211" spans="1:8" x14ac:dyDescent="0.3">
      <c r="A211" s="2">
        <v>32294</v>
      </c>
      <c r="B211">
        <v>120.22</v>
      </c>
      <c r="D211" s="2">
        <v>32294</v>
      </c>
      <c r="E211">
        <v>129.01</v>
      </c>
      <c r="G211" s="2">
        <v>32294</v>
      </c>
      <c r="H211">
        <v>114.36</v>
      </c>
    </row>
    <row r="212" spans="1:8" x14ac:dyDescent="0.3">
      <c r="A212" s="2">
        <v>32324</v>
      </c>
      <c r="B212">
        <v>115.71</v>
      </c>
      <c r="D212" s="2">
        <v>32324</v>
      </c>
      <c r="E212">
        <v>126.32</v>
      </c>
      <c r="G212" s="2">
        <v>32324</v>
      </c>
      <c r="H212">
        <v>108.65</v>
      </c>
    </row>
    <row r="213" spans="1:8" x14ac:dyDescent="0.3">
      <c r="A213" s="2">
        <v>32355</v>
      </c>
      <c r="B213">
        <v>113.47</v>
      </c>
      <c r="D213" s="2">
        <v>32355</v>
      </c>
      <c r="E213">
        <v>128.19999999999999</v>
      </c>
      <c r="G213" s="2">
        <v>32355</v>
      </c>
      <c r="H213">
        <v>103.66</v>
      </c>
    </row>
    <row r="214" spans="1:8" x14ac:dyDescent="0.3">
      <c r="A214" s="2">
        <v>32386</v>
      </c>
      <c r="B214">
        <v>119.71</v>
      </c>
      <c r="D214" s="2">
        <v>32386</v>
      </c>
      <c r="E214">
        <v>135.1</v>
      </c>
      <c r="G214" s="2">
        <v>32386</v>
      </c>
      <c r="H214">
        <v>109.44</v>
      </c>
    </row>
    <row r="215" spans="1:8" x14ac:dyDescent="0.3">
      <c r="A215" s="2">
        <v>32416</v>
      </c>
      <c r="B215">
        <v>110.73</v>
      </c>
      <c r="D215" s="2">
        <v>32416</v>
      </c>
      <c r="E215">
        <v>126.71</v>
      </c>
      <c r="G215" s="2">
        <v>32416</v>
      </c>
      <c r="H215">
        <v>100.08</v>
      </c>
    </row>
    <row r="216" spans="1:8" x14ac:dyDescent="0.3">
      <c r="A216" s="2">
        <v>32447</v>
      </c>
      <c r="B216">
        <v>116.89</v>
      </c>
      <c r="D216" s="2">
        <v>32447</v>
      </c>
      <c r="E216">
        <v>128.32</v>
      </c>
      <c r="G216" s="2">
        <v>32447</v>
      </c>
      <c r="H216">
        <v>109.28</v>
      </c>
    </row>
    <row r="217" spans="1:8" x14ac:dyDescent="0.3">
      <c r="A217" s="2">
        <v>32477</v>
      </c>
      <c r="B217">
        <v>112.86</v>
      </c>
      <c r="D217" s="2">
        <v>32477</v>
      </c>
      <c r="E217">
        <v>129.13999999999999</v>
      </c>
      <c r="G217" s="2">
        <v>32477</v>
      </c>
      <c r="H217">
        <v>102</v>
      </c>
    </row>
    <row r="218" spans="1:8" x14ac:dyDescent="0.3">
      <c r="A218" s="2">
        <v>32508</v>
      </c>
      <c r="B218">
        <v>119.4</v>
      </c>
      <c r="D218" s="2">
        <v>32508</v>
      </c>
      <c r="E218">
        <v>140.12</v>
      </c>
      <c r="G218" s="2">
        <v>32508</v>
      </c>
      <c r="H218">
        <v>105.59</v>
      </c>
    </row>
    <row r="219" spans="1:8" x14ac:dyDescent="0.3">
      <c r="A219" s="2">
        <v>32539</v>
      </c>
      <c r="B219">
        <v>115.84</v>
      </c>
      <c r="D219" s="2">
        <v>32539</v>
      </c>
      <c r="E219">
        <v>133.43</v>
      </c>
      <c r="G219" s="2">
        <v>32539</v>
      </c>
      <c r="H219">
        <v>104.1</v>
      </c>
    </row>
    <row r="220" spans="1:8" x14ac:dyDescent="0.3">
      <c r="A220" s="2">
        <v>32567</v>
      </c>
      <c r="B220">
        <v>120.68</v>
      </c>
      <c r="D220" s="2">
        <v>32567</v>
      </c>
      <c r="E220">
        <v>139.19999999999999</v>
      </c>
      <c r="G220" s="2">
        <v>32567</v>
      </c>
      <c r="H220">
        <v>108.32</v>
      </c>
    </row>
    <row r="221" spans="1:8" x14ac:dyDescent="0.3">
      <c r="A221" s="2">
        <v>32598</v>
      </c>
      <c r="B221">
        <v>117.41</v>
      </c>
      <c r="D221" s="2">
        <v>32598</v>
      </c>
      <c r="E221">
        <v>136.16999999999999</v>
      </c>
      <c r="G221" s="2">
        <v>32598</v>
      </c>
      <c r="H221">
        <v>104.9</v>
      </c>
    </row>
    <row r="222" spans="1:8" x14ac:dyDescent="0.3">
      <c r="A222" s="2">
        <v>32628</v>
      </c>
      <c r="B222">
        <v>116.62</v>
      </c>
      <c r="D222" s="2">
        <v>32628</v>
      </c>
      <c r="E222">
        <v>138.9</v>
      </c>
      <c r="G222" s="2">
        <v>32628</v>
      </c>
      <c r="H222">
        <v>101.77</v>
      </c>
    </row>
    <row r="223" spans="1:8" x14ac:dyDescent="0.3">
      <c r="A223" s="2">
        <v>32659</v>
      </c>
      <c r="B223">
        <v>116.68</v>
      </c>
      <c r="D223" s="2">
        <v>32659</v>
      </c>
      <c r="E223">
        <v>137.19</v>
      </c>
      <c r="G223" s="2">
        <v>32659</v>
      </c>
      <c r="H223">
        <v>103</v>
      </c>
    </row>
    <row r="224" spans="1:8" x14ac:dyDescent="0.3">
      <c r="A224" s="2">
        <v>32689</v>
      </c>
      <c r="B224">
        <v>117.24</v>
      </c>
      <c r="D224" s="2">
        <v>32689</v>
      </c>
      <c r="E224">
        <v>135.47</v>
      </c>
      <c r="G224" s="2">
        <v>32689</v>
      </c>
      <c r="H224">
        <v>105.09</v>
      </c>
    </row>
    <row r="225" spans="1:8" x14ac:dyDescent="0.3">
      <c r="A225" s="2">
        <v>32720</v>
      </c>
      <c r="B225">
        <v>120.41</v>
      </c>
      <c r="D225" s="2">
        <v>32720</v>
      </c>
      <c r="E225">
        <v>141.13999999999999</v>
      </c>
      <c r="G225" s="2">
        <v>32720</v>
      </c>
      <c r="H225">
        <v>106.58</v>
      </c>
    </row>
    <row r="226" spans="1:8" x14ac:dyDescent="0.3">
      <c r="A226" s="2">
        <v>32751</v>
      </c>
      <c r="B226">
        <v>115.44</v>
      </c>
      <c r="D226" s="2">
        <v>32751</v>
      </c>
      <c r="E226">
        <v>133</v>
      </c>
      <c r="G226" s="2">
        <v>32751</v>
      </c>
      <c r="H226">
        <v>103.73</v>
      </c>
    </row>
    <row r="227" spans="1:8" x14ac:dyDescent="0.3">
      <c r="A227" s="2">
        <v>32781</v>
      </c>
      <c r="B227">
        <v>116.35</v>
      </c>
      <c r="D227" s="2">
        <v>32781</v>
      </c>
      <c r="E227">
        <v>131.68</v>
      </c>
      <c r="G227" s="2">
        <v>32781</v>
      </c>
      <c r="H227">
        <v>106.13</v>
      </c>
    </row>
    <row r="228" spans="1:8" x14ac:dyDescent="0.3">
      <c r="A228" s="2">
        <v>32812</v>
      </c>
      <c r="B228">
        <v>117.04</v>
      </c>
      <c r="D228" s="2">
        <v>32812</v>
      </c>
      <c r="E228">
        <v>132.97999999999999</v>
      </c>
      <c r="G228" s="2">
        <v>32812</v>
      </c>
      <c r="H228">
        <v>106.41</v>
      </c>
    </row>
    <row r="229" spans="1:8" x14ac:dyDescent="0.3">
      <c r="A229" s="2">
        <v>32842</v>
      </c>
      <c r="B229">
        <v>115.11</v>
      </c>
      <c r="D229" s="2">
        <v>32842</v>
      </c>
      <c r="E229">
        <v>132.26</v>
      </c>
      <c r="G229" s="2">
        <v>32842</v>
      </c>
      <c r="H229">
        <v>103.68</v>
      </c>
    </row>
    <row r="230" spans="1:8" x14ac:dyDescent="0.3">
      <c r="A230" s="2">
        <v>32873</v>
      </c>
      <c r="B230">
        <v>113.04</v>
      </c>
      <c r="D230" s="2">
        <v>32873</v>
      </c>
      <c r="E230">
        <v>125.93</v>
      </c>
      <c r="G230" s="2">
        <v>32873</v>
      </c>
      <c r="H230">
        <v>104.45</v>
      </c>
    </row>
    <row r="231" spans="1:8" x14ac:dyDescent="0.3">
      <c r="A231" s="2">
        <v>32904</v>
      </c>
      <c r="B231">
        <v>106.5</v>
      </c>
      <c r="D231" s="2">
        <v>32904</v>
      </c>
      <c r="E231">
        <v>120.67</v>
      </c>
      <c r="G231" s="2">
        <v>32904</v>
      </c>
      <c r="H231">
        <v>97.05</v>
      </c>
    </row>
    <row r="232" spans="1:8" x14ac:dyDescent="0.3">
      <c r="A232" s="2">
        <v>32932</v>
      </c>
      <c r="B232">
        <v>106.74</v>
      </c>
      <c r="D232" s="2">
        <v>32932</v>
      </c>
      <c r="E232">
        <v>126.34</v>
      </c>
      <c r="G232" s="2">
        <v>32932</v>
      </c>
      <c r="H232">
        <v>93.68</v>
      </c>
    </row>
    <row r="233" spans="1:8" x14ac:dyDescent="0.3">
      <c r="A233" s="2">
        <v>32963</v>
      </c>
      <c r="B233">
        <v>110.6</v>
      </c>
      <c r="D233" s="2">
        <v>32963</v>
      </c>
      <c r="E233">
        <v>123.7</v>
      </c>
      <c r="G233" s="2">
        <v>32963</v>
      </c>
      <c r="H233">
        <v>101.87</v>
      </c>
    </row>
    <row r="234" spans="1:8" x14ac:dyDescent="0.3">
      <c r="A234" s="2">
        <v>32993</v>
      </c>
      <c r="B234">
        <v>107.29</v>
      </c>
      <c r="D234" s="2">
        <v>32993</v>
      </c>
      <c r="E234">
        <v>119.43</v>
      </c>
      <c r="G234" s="2">
        <v>32993</v>
      </c>
      <c r="H234">
        <v>99.19</v>
      </c>
    </row>
    <row r="235" spans="1:8" x14ac:dyDescent="0.3">
      <c r="A235" s="2">
        <v>33024</v>
      </c>
      <c r="B235">
        <v>107.28</v>
      </c>
      <c r="D235" s="2">
        <v>33024</v>
      </c>
      <c r="E235">
        <v>117.78</v>
      </c>
      <c r="G235" s="2">
        <v>33024</v>
      </c>
      <c r="H235">
        <v>100.28</v>
      </c>
    </row>
    <row r="236" spans="1:8" x14ac:dyDescent="0.3">
      <c r="A236" s="2">
        <v>33054</v>
      </c>
      <c r="B236">
        <v>102.39</v>
      </c>
      <c r="D236" s="2">
        <v>33054</v>
      </c>
      <c r="E236">
        <v>111.13</v>
      </c>
      <c r="G236" s="2">
        <v>33054</v>
      </c>
      <c r="H236">
        <v>96.56</v>
      </c>
    </row>
    <row r="237" spans="1:8" x14ac:dyDescent="0.3">
      <c r="A237" s="2">
        <v>33085</v>
      </c>
      <c r="B237">
        <v>101.72</v>
      </c>
      <c r="D237" s="2">
        <v>33085</v>
      </c>
      <c r="E237">
        <v>116.57</v>
      </c>
      <c r="G237" s="2">
        <v>33085</v>
      </c>
      <c r="H237">
        <v>91.82</v>
      </c>
    </row>
    <row r="238" spans="1:8" x14ac:dyDescent="0.3">
      <c r="A238" s="2">
        <v>33116</v>
      </c>
      <c r="B238">
        <v>84.7</v>
      </c>
      <c r="D238" s="2">
        <v>33116</v>
      </c>
      <c r="E238">
        <v>100.41</v>
      </c>
      <c r="G238" s="2">
        <v>33116</v>
      </c>
      <c r="H238">
        <v>74.23</v>
      </c>
    </row>
    <row r="239" spans="1:8" x14ac:dyDescent="0.3">
      <c r="A239" s="2">
        <v>33146</v>
      </c>
      <c r="B239">
        <v>85.62</v>
      </c>
      <c r="D239" s="2">
        <v>33146</v>
      </c>
      <c r="E239">
        <v>97.5</v>
      </c>
      <c r="G239" s="2">
        <v>33146</v>
      </c>
      <c r="H239">
        <v>77.709999999999994</v>
      </c>
    </row>
    <row r="240" spans="1:8" x14ac:dyDescent="0.3">
      <c r="A240" s="2">
        <v>33177</v>
      </c>
      <c r="B240">
        <v>62.61</v>
      </c>
      <c r="D240" s="2">
        <v>33177</v>
      </c>
      <c r="E240">
        <v>73.17</v>
      </c>
      <c r="G240" s="2">
        <v>33177</v>
      </c>
      <c r="H240">
        <v>55.57</v>
      </c>
    </row>
    <row r="241" spans="1:8" x14ac:dyDescent="0.3">
      <c r="A241" s="2">
        <v>33207</v>
      </c>
      <c r="B241">
        <v>61.75</v>
      </c>
      <c r="D241" s="2">
        <v>33207</v>
      </c>
      <c r="E241">
        <v>70.25</v>
      </c>
      <c r="G241" s="2">
        <v>33207</v>
      </c>
      <c r="H241">
        <v>56.08</v>
      </c>
    </row>
    <row r="242" spans="1:8" x14ac:dyDescent="0.3">
      <c r="A242" s="2">
        <v>33238</v>
      </c>
      <c r="B242">
        <v>61.18</v>
      </c>
      <c r="D242" s="2">
        <v>33238</v>
      </c>
      <c r="E242">
        <v>63.32</v>
      </c>
      <c r="G242" s="2">
        <v>33238</v>
      </c>
      <c r="H242">
        <v>59.76</v>
      </c>
    </row>
    <row r="243" spans="1:8" x14ac:dyDescent="0.3">
      <c r="A243" s="2">
        <v>33269</v>
      </c>
      <c r="B243">
        <v>55.08</v>
      </c>
      <c r="D243" s="2">
        <v>33269</v>
      </c>
      <c r="E243">
        <v>54.72</v>
      </c>
      <c r="G243" s="2">
        <v>33269</v>
      </c>
      <c r="H243">
        <v>55.32</v>
      </c>
    </row>
    <row r="244" spans="1:8" x14ac:dyDescent="0.3">
      <c r="A244" s="2">
        <v>33297</v>
      </c>
      <c r="B244">
        <v>59.39</v>
      </c>
      <c r="D244" s="2">
        <v>33297</v>
      </c>
      <c r="E244">
        <v>53.08</v>
      </c>
      <c r="G244" s="2">
        <v>33297</v>
      </c>
      <c r="H244">
        <v>63.59</v>
      </c>
    </row>
    <row r="245" spans="1:8" x14ac:dyDescent="0.3">
      <c r="A245" s="2">
        <v>33328</v>
      </c>
      <c r="B245">
        <v>81.069999999999993</v>
      </c>
      <c r="D245" s="2">
        <v>33328</v>
      </c>
      <c r="E245">
        <v>51.66</v>
      </c>
      <c r="G245" s="2">
        <v>33328</v>
      </c>
      <c r="H245">
        <v>100.68</v>
      </c>
    </row>
    <row r="246" spans="1:8" x14ac:dyDescent="0.3">
      <c r="A246" s="2">
        <v>33358</v>
      </c>
      <c r="B246">
        <v>79.37</v>
      </c>
      <c r="D246" s="2">
        <v>33358</v>
      </c>
      <c r="E246">
        <v>48.89</v>
      </c>
      <c r="G246" s="2">
        <v>33358</v>
      </c>
      <c r="H246">
        <v>99.69</v>
      </c>
    </row>
    <row r="247" spans="1:8" x14ac:dyDescent="0.3">
      <c r="A247" s="2">
        <v>33389</v>
      </c>
      <c r="B247">
        <v>76.430000000000007</v>
      </c>
      <c r="D247" s="2">
        <v>33389</v>
      </c>
      <c r="E247">
        <v>47.8</v>
      </c>
      <c r="G247" s="2">
        <v>33389</v>
      </c>
      <c r="H247">
        <v>95.52</v>
      </c>
    </row>
    <row r="248" spans="1:8" x14ac:dyDescent="0.3">
      <c r="A248" s="2">
        <v>33419</v>
      </c>
      <c r="B248">
        <v>78</v>
      </c>
      <c r="D248" s="2">
        <v>33419</v>
      </c>
      <c r="E248">
        <v>43.67</v>
      </c>
      <c r="G248" s="2">
        <v>33419</v>
      </c>
      <c r="H248">
        <v>100.9</v>
      </c>
    </row>
    <row r="249" spans="1:8" x14ac:dyDescent="0.3">
      <c r="A249" s="2">
        <v>33450</v>
      </c>
      <c r="B249">
        <v>77.72</v>
      </c>
      <c r="D249" s="2">
        <v>33450</v>
      </c>
      <c r="E249">
        <v>43.84</v>
      </c>
      <c r="G249" s="2">
        <v>33450</v>
      </c>
      <c r="H249">
        <v>100.3</v>
      </c>
    </row>
    <row r="250" spans="1:8" x14ac:dyDescent="0.3">
      <c r="A250" s="2">
        <v>33481</v>
      </c>
      <c r="B250">
        <v>76.09</v>
      </c>
      <c r="D250" s="2">
        <v>33481</v>
      </c>
      <c r="E250">
        <v>45.06</v>
      </c>
      <c r="G250" s="2">
        <v>33481</v>
      </c>
      <c r="H250">
        <v>96.77</v>
      </c>
    </row>
    <row r="251" spans="1:8" x14ac:dyDescent="0.3">
      <c r="A251" s="2">
        <v>33511</v>
      </c>
      <c r="B251">
        <v>72.92</v>
      </c>
      <c r="D251" s="2">
        <v>33511</v>
      </c>
      <c r="E251">
        <v>39.130000000000003</v>
      </c>
      <c r="G251" s="2">
        <v>33511</v>
      </c>
      <c r="H251">
        <v>95.44</v>
      </c>
    </row>
    <row r="252" spans="1:8" x14ac:dyDescent="0.3">
      <c r="A252" s="2">
        <v>33542</v>
      </c>
      <c r="B252">
        <v>60.12</v>
      </c>
      <c r="D252" s="2">
        <v>33542</v>
      </c>
      <c r="E252">
        <v>31.04</v>
      </c>
      <c r="G252" s="2">
        <v>33542</v>
      </c>
      <c r="H252">
        <v>79.5</v>
      </c>
    </row>
    <row r="253" spans="1:8" x14ac:dyDescent="0.3">
      <c r="A253" s="2">
        <v>33572</v>
      </c>
      <c r="B253">
        <v>52.69</v>
      </c>
      <c r="D253" s="2">
        <v>33572</v>
      </c>
      <c r="E253">
        <v>27.13</v>
      </c>
      <c r="G253" s="2">
        <v>33572</v>
      </c>
      <c r="H253">
        <v>69.73</v>
      </c>
    </row>
    <row r="254" spans="1:8" x14ac:dyDescent="0.3">
      <c r="A254" s="2">
        <v>33603</v>
      </c>
      <c r="B254">
        <v>52.55</v>
      </c>
      <c r="D254" s="2">
        <v>33603</v>
      </c>
      <c r="E254">
        <v>22.54</v>
      </c>
      <c r="G254" s="2">
        <v>33603</v>
      </c>
      <c r="H254">
        <v>72.55</v>
      </c>
    </row>
    <row r="255" spans="1:8" x14ac:dyDescent="0.3">
      <c r="A255" s="2">
        <v>33634</v>
      </c>
      <c r="B255">
        <v>50.24</v>
      </c>
      <c r="D255" s="2">
        <v>33634</v>
      </c>
      <c r="E255">
        <v>22.6</v>
      </c>
      <c r="G255" s="2">
        <v>33634</v>
      </c>
      <c r="H255">
        <v>68.67</v>
      </c>
    </row>
    <row r="256" spans="1:8" x14ac:dyDescent="0.3">
      <c r="A256" s="2">
        <v>33663</v>
      </c>
      <c r="B256">
        <v>47.32</v>
      </c>
      <c r="D256" s="2">
        <v>33663</v>
      </c>
      <c r="E256">
        <v>23</v>
      </c>
      <c r="G256" s="2">
        <v>33663</v>
      </c>
      <c r="H256">
        <v>63.52</v>
      </c>
    </row>
    <row r="257" spans="1:8" x14ac:dyDescent="0.3">
      <c r="A257" s="2">
        <v>33694</v>
      </c>
      <c r="B257">
        <v>56.5</v>
      </c>
      <c r="D257" s="2">
        <v>33694</v>
      </c>
      <c r="E257">
        <v>26.23</v>
      </c>
      <c r="G257" s="2">
        <v>33694</v>
      </c>
      <c r="H257">
        <v>76.680000000000007</v>
      </c>
    </row>
    <row r="258" spans="1:8" x14ac:dyDescent="0.3">
      <c r="A258" s="2">
        <v>33724</v>
      </c>
      <c r="B258">
        <v>65.06</v>
      </c>
      <c r="D258" s="2">
        <v>33724</v>
      </c>
      <c r="E258">
        <v>28.02</v>
      </c>
      <c r="G258" s="2">
        <v>33724</v>
      </c>
      <c r="H258">
        <v>89.74</v>
      </c>
    </row>
    <row r="259" spans="1:8" x14ac:dyDescent="0.3">
      <c r="A259" s="2">
        <v>33755</v>
      </c>
      <c r="B259">
        <v>71.900000000000006</v>
      </c>
      <c r="D259" s="2">
        <v>33755</v>
      </c>
      <c r="E259">
        <v>34.409999999999997</v>
      </c>
      <c r="G259" s="2">
        <v>33755</v>
      </c>
      <c r="H259">
        <v>96.9</v>
      </c>
    </row>
    <row r="260" spans="1:8" x14ac:dyDescent="0.3">
      <c r="A260" s="2">
        <v>33785</v>
      </c>
      <c r="B260">
        <v>72.62</v>
      </c>
      <c r="D260" s="2">
        <v>33785</v>
      </c>
      <c r="E260">
        <v>37.700000000000003</v>
      </c>
      <c r="G260" s="2">
        <v>33785</v>
      </c>
      <c r="H260">
        <v>95.9</v>
      </c>
    </row>
    <row r="261" spans="1:8" x14ac:dyDescent="0.3">
      <c r="A261" s="2">
        <v>33816</v>
      </c>
      <c r="B261">
        <v>61.17</v>
      </c>
      <c r="D261" s="2">
        <v>33816</v>
      </c>
      <c r="E261">
        <v>32.72</v>
      </c>
      <c r="G261" s="2">
        <v>33816</v>
      </c>
      <c r="H261">
        <v>80.13</v>
      </c>
    </row>
    <row r="262" spans="1:8" x14ac:dyDescent="0.3">
      <c r="A262" s="2">
        <v>33847</v>
      </c>
      <c r="B262">
        <v>59.02</v>
      </c>
      <c r="D262" s="2">
        <v>33847</v>
      </c>
      <c r="E262">
        <v>30.14</v>
      </c>
      <c r="G262" s="2">
        <v>33847</v>
      </c>
      <c r="H262">
        <v>78.260000000000005</v>
      </c>
    </row>
    <row r="263" spans="1:8" x14ac:dyDescent="0.3">
      <c r="A263" s="2">
        <v>33877</v>
      </c>
      <c r="B263">
        <v>57.34</v>
      </c>
      <c r="D263" s="2">
        <v>33877</v>
      </c>
      <c r="E263">
        <v>32.03</v>
      </c>
      <c r="G263" s="2">
        <v>33877</v>
      </c>
      <c r="H263">
        <v>74.209999999999994</v>
      </c>
    </row>
    <row r="264" spans="1:8" x14ac:dyDescent="0.3">
      <c r="A264" s="2">
        <v>33908</v>
      </c>
      <c r="B264">
        <v>54.63</v>
      </c>
      <c r="D264" s="2">
        <v>33908</v>
      </c>
      <c r="E264">
        <v>30.54</v>
      </c>
      <c r="G264" s="2">
        <v>33908</v>
      </c>
      <c r="H264">
        <v>70.69</v>
      </c>
    </row>
    <row r="265" spans="1:8" x14ac:dyDescent="0.3">
      <c r="A265" s="2">
        <v>33938</v>
      </c>
      <c r="B265">
        <v>65.599999999999994</v>
      </c>
      <c r="D265" s="2">
        <v>33938</v>
      </c>
      <c r="E265">
        <v>35.46</v>
      </c>
      <c r="G265" s="2">
        <v>33938</v>
      </c>
      <c r="H265">
        <v>85.69</v>
      </c>
    </row>
    <row r="266" spans="1:8" x14ac:dyDescent="0.3">
      <c r="A266" s="2">
        <v>33969</v>
      </c>
      <c r="B266">
        <v>78.05</v>
      </c>
      <c r="D266" s="2">
        <v>33969</v>
      </c>
      <c r="E266">
        <v>39.270000000000003</v>
      </c>
      <c r="G266" s="2">
        <v>33969</v>
      </c>
      <c r="H266">
        <v>103.91</v>
      </c>
    </row>
    <row r="267" spans="1:8" x14ac:dyDescent="0.3">
      <c r="A267" s="2">
        <v>34000</v>
      </c>
      <c r="B267">
        <v>76.709999999999994</v>
      </c>
      <c r="D267" s="2">
        <v>34000</v>
      </c>
      <c r="E267">
        <v>44.81</v>
      </c>
      <c r="G267" s="2">
        <v>34000</v>
      </c>
      <c r="H267">
        <v>97.99</v>
      </c>
    </row>
    <row r="268" spans="1:8" x14ac:dyDescent="0.3">
      <c r="A268" s="2">
        <v>34028</v>
      </c>
      <c r="B268">
        <v>68.489999999999995</v>
      </c>
      <c r="D268" s="2">
        <v>34028</v>
      </c>
      <c r="E268">
        <v>44.1</v>
      </c>
      <c r="G268" s="2">
        <v>34028</v>
      </c>
      <c r="H268">
        <v>84.75</v>
      </c>
    </row>
    <row r="269" spans="1:8" x14ac:dyDescent="0.3">
      <c r="A269" s="2">
        <v>34059</v>
      </c>
      <c r="B269">
        <v>63.24</v>
      </c>
      <c r="D269" s="2">
        <v>34059</v>
      </c>
      <c r="E269">
        <v>42.14</v>
      </c>
      <c r="G269" s="2">
        <v>34059</v>
      </c>
      <c r="H269">
        <v>77.3</v>
      </c>
    </row>
    <row r="270" spans="1:8" x14ac:dyDescent="0.3">
      <c r="A270" s="2">
        <v>34089</v>
      </c>
      <c r="B270">
        <v>67.55</v>
      </c>
      <c r="D270" s="2">
        <v>34089</v>
      </c>
      <c r="E270">
        <v>47.21</v>
      </c>
      <c r="G270" s="2">
        <v>34089</v>
      </c>
      <c r="H270">
        <v>81.11</v>
      </c>
    </row>
    <row r="271" spans="1:8" x14ac:dyDescent="0.3">
      <c r="A271" s="2">
        <v>34120</v>
      </c>
      <c r="B271">
        <v>61.87</v>
      </c>
      <c r="D271" s="2">
        <v>34120</v>
      </c>
      <c r="E271">
        <v>45.03</v>
      </c>
      <c r="G271" s="2">
        <v>34120</v>
      </c>
      <c r="H271">
        <v>73.099999999999994</v>
      </c>
    </row>
    <row r="272" spans="1:8" x14ac:dyDescent="0.3">
      <c r="A272" s="2">
        <v>34150</v>
      </c>
      <c r="B272">
        <v>58.59</v>
      </c>
      <c r="D272" s="2">
        <v>34150</v>
      </c>
      <c r="E272">
        <v>42.02</v>
      </c>
      <c r="G272" s="2">
        <v>34150</v>
      </c>
      <c r="H272">
        <v>69.64</v>
      </c>
    </row>
    <row r="273" spans="1:8" x14ac:dyDescent="0.3">
      <c r="A273" s="2">
        <v>34181</v>
      </c>
      <c r="B273">
        <v>59.2</v>
      </c>
      <c r="D273" s="2">
        <v>34181</v>
      </c>
      <c r="E273">
        <v>47.79</v>
      </c>
      <c r="G273" s="2">
        <v>34181</v>
      </c>
      <c r="H273">
        <v>66.81</v>
      </c>
    </row>
    <row r="274" spans="1:8" x14ac:dyDescent="0.3">
      <c r="A274" s="2">
        <v>34212</v>
      </c>
      <c r="B274">
        <v>59.34</v>
      </c>
      <c r="D274" s="2">
        <v>34212</v>
      </c>
      <c r="E274">
        <v>48.13</v>
      </c>
      <c r="G274" s="2">
        <v>34212</v>
      </c>
      <c r="H274">
        <v>66.81</v>
      </c>
    </row>
    <row r="275" spans="1:8" x14ac:dyDescent="0.3">
      <c r="A275" s="2">
        <v>34242</v>
      </c>
      <c r="B275">
        <v>63.75</v>
      </c>
      <c r="D275" s="2">
        <v>34242</v>
      </c>
      <c r="E275">
        <v>50.18</v>
      </c>
      <c r="G275" s="2">
        <v>34242</v>
      </c>
      <c r="H275">
        <v>72.81</v>
      </c>
    </row>
    <row r="276" spans="1:8" x14ac:dyDescent="0.3">
      <c r="A276" s="2">
        <v>34273</v>
      </c>
      <c r="B276">
        <v>60.52</v>
      </c>
      <c r="D276" s="2">
        <v>34273</v>
      </c>
      <c r="E276">
        <v>51.23</v>
      </c>
      <c r="G276" s="2">
        <v>34273</v>
      </c>
      <c r="H276">
        <v>66.72</v>
      </c>
    </row>
    <row r="277" spans="1:8" x14ac:dyDescent="0.3">
      <c r="A277" s="2">
        <v>34303</v>
      </c>
      <c r="B277">
        <v>71.89</v>
      </c>
      <c r="D277" s="2">
        <v>34303</v>
      </c>
      <c r="E277">
        <v>59.19</v>
      </c>
      <c r="G277" s="2">
        <v>34303</v>
      </c>
      <c r="H277">
        <v>80.349999999999994</v>
      </c>
    </row>
    <row r="278" spans="1:8" x14ac:dyDescent="0.3">
      <c r="A278" s="2">
        <v>34334</v>
      </c>
      <c r="B278">
        <v>79.760000000000005</v>
      </c>
      <c r="D278" s="2">
        <v>34334</v>
      </c>
      <c r="E278">
        <v>61.77</v>
      </c>
      <c r="G278" s="2">
        <v>34334</v>
      </c>
      <c r="H278">
        <v>91.76</v>
      </c>
    </row>
    <row r="279" spans="1:8" x14ac:dyDescent="0.3">
      <c r="A279" s="2">
        <v>34365</v>
      </c>
      <c r="B279">
        <v>82.59</v>
      </c>
      <c r="D279" s="2">
        <v>34365</v>
      </c>
      <c r="E279">
        <v>67.599999999999994</v>
      </c>
      <c r="G279" s="2">
        <v>34365</v>
      </c>
      <c r="H279">
        <v>92.58</v>
      </c>
    </row>
    <row r="280" spans="1:8" x14ac:dyDescent="0.3">
      <c r="A280" s="2">
        <v>34393</v>
      </c>
      <c r="B280">
        <v>79.86</v>
      </c>
      <c r="D280" s="2">
        <v>34393</v>
      </c>
      <c r="E280">
        <v>73.05</v>
      </c>
      <c r="G280" s="2">
        <v>34393</v>
      </c>
      <c r="H280">
        <v>84.4</v>
      </c>
    </row>
    <row r="281" spans="1:8" x14ac:dyDescent="0.3">
      <c r="A281" s="2">
        <v>34424</v>
      </c>
      <c r="B281">
        <v>86.73</v>
      </c>
      <c r="D281" s="2">
        <v>34424</v>
      </c>
      <c r="E281">
        <v>77.89</v>
      </c>
      <c r="G281" s="2">
        <v>34424</v>
      </c>
      <c r="H281">
        <v>92.62</v>
      </c>
    </row>
    <row r="282" spans="1:8" x14ac:dyDescent="0.3">
      <c r="A282" s="2">
        <v>34454</v>
      </c>
      <c r="B282">
        <v>92.07</v>
      </c>
      <c r="D282" s="2">
        <v>34454</v>
      </c>
      <c r="E282">
        <v>87.08</v>
      </c>
      <c r="G282" s="2">
        <v>34454</v>
      </c>
      <c r="H282">
        <v>95.39</v>
      </c>
    </row>
    <row r="283" spans="1:8" x14ac:dyDescent="0.3">
      <c r="A283" s="2">
        <v>34485</v>
      </c>
      <c r="B283">
        <v>88.91</v>
      </c>
      <c r="D283" s="2">
        <v>34485</v>
      </c>
      <c r="E283">
        <v>81.92</v>
      </c>
      <c r="G283" s="2">
        <v>34485</v>
      </c>
      <c r="H283">
        <v>93.57</v>
      </c>
    </row>
    <row r="284" spans="1:8" x14ac:dyDescent="0.3">
      <c r="A284" s="2">
        <v>34515</v>
      </c>
      <c r="B284">
        <v>92.52</v>
      </c>
      <c r="D284" s="2">
        <v>34515</v>
      </c>
      <c r="E284">
        <v>89.44</v>
      </c>
      <c r="G284" s="2">
        <v>34515</v>
      </c>
      <c r="H284">
        <v>94.57</v>
      </c>
    </row>
    <row r="285" spans="1:8" x14ac:dyDescent="0.3">
      <c r="A285" s="2">
        <v>34546</v>
      </c>
      <c r="B285">
        <v>91.3</v>
      </c>
      <c r="D285" s="2">
        <v>34546</v>
      </c>
      <c r="E285">
        <v>90.45</v>
      </c>
      <c r="G285" s="2">
        <v>34546</v>
      </c>
      <c r="H285">
        <v>91.87</v>
      </c>
    </row>
    <row r="286" spans="1:8" x14ac:dyDescent="0.3">
      <c r="A286" s="2">
        <v>34577</v>
      </c>
      <c r="B286">
        <v>90.35</v>
      </c>
      <c r="D286" s="2">
        <v>34577</v>
      </c>
      <c r="E286">
        <v>91.73</v>
      </c>
      <c r="G286" s="2">
        <v>34577</v>
      </c>
      <c r="H286">
        <v>89.43</v>
      </c>
    </row>
    <row r="287" spans="1:8" x14ac:dyDescent="0.3">
      <c r="A287" s="2">
        <v>34607</v>
      </c>
      <c r="B287">
        <v>89.51</v>
      </c>
      <c r="D287" s="2">
        <v>34607</v>
      </c>
      <c r="E287">
        <v>89.48</v>
      </c>
      <c r="G287" s="2">
        <v>34607</v>
      </c>
      <c r="H287">
        <v>89.53</v>
      </c>
    </row>
    <row r="288" spans="1:8" x14ac:dyDescent="0.3">
      <c r="A288" s="2">
        <v>34638</v>
      </c>
      <c r="B288">
        <v>89.13</v>
      </c>
      <c r="D288" s="2">
        <v>34638</v>
      </c>
      <c r="E288">
        <v>90.92</v>
      </c>
      <c r="G288" s="2">
        <v>34638</v>
      </c>
      <c r="H288">
        <v>87.93</v>
      </c>
    </row>
    <row r="289" spans="1:8" x14ac:dyDescent="0.3">
      <c r="A289" s="2">
        <v>34668</v>
      </c>
      <c r="B289">
        <v>100.42</v>
      </c>
      <c r="D289" s="2">
        <v>34668</v>
      </c>
      <c r="E289">
        <v>104.79</v>
      </c>
      <c r="G289" s="2">
        <v>34668</v>
      </c>
      <c r="H289">
        <v>97.5</v>
      </c>
    </row>
    <row r="290" spans="1:8" x14ac:dyDescent="0.3">
      <c r="A290" s="2">
        <v>34699</v>
      </c>
      <c r="B290">
        <v>103.42</v>
      </c>
      <c r="D290" s="2">
        <v>34699</v>
      </c>
      <c r="E290">
        <v>111.41</v>
      </c>
      <c r="G290" s="2">
        <v>34699</v>
      </c>
      <c r="H290">
        <v>98.09</v>
      </c>
    </row>
    <row r="291" spans="1:8" x14ac:dyDescent="0.3">
      <c r="A291" s="2">
        <v>34730</v>
      </c>
      <c r="B291">
        <v>101.42</v>
      </c>
      <c r="D291" s="2">
        <v>34730</v>
      </c>
      <c r="E291">
        <v>111.27</v>
      </c>
      <c r="G291" s="2">
        <v>34730</v>
      </c>
      <c r="H291">
        <v>94.85</v>
      </c>
    </row>
    <row r="292" spans="1:8" x14ac:dyDescent="0.3">
      <c r="A292" s="2">
        <v>34758</v>
      </c>
      <c r="B292">
        <v>99.38</v>
      </c>
      <c r="D292" s="2">
        <v>34758</v>
      </c>
      <c r="E292">
        <v>112.21</v>
      </c>
      <c r="G292" s="2">
        <v>34758</v>
      </c>
      <c r="H292">
        <v>90.83</v>
      </c>
    </row>
    <row r="293" spans="1:8" x14ac:dyDescent="0.3">
      <c r="A293" s="2">
        <v>34789</v>
      </c>
      <c r="B293">
        <v>100.18</v>
      </c>
      <c r="D293" s="2">
        <v>34789</v>
      </c>
      <c r="E293">
        <v>115.34</v>
      </c>
      <c r="G293" s="2">
        <v>34789</v>
      </c>
      <c r="H293">
        <v>90.07</v>
      </c>
    </row>
    <row r="294" spans="1:8" x14ac:dyDescent="0.3">
      <c r="A294" s="2">
        <v>34819</v>
      </c>
      <c r="B294">
        <v>104.64</v>
      </c>
      <c r="D294" s="2">
        <v>34819</v>
      </c>
      <c r="E294">
        <v>116.17</v>
      </c>
      <c r="G294" s="2">
        <v>34819</v>
      </c>
      <c r="H294">
        <v>96.96</v>
      </c>
    </row>
    <row r="295" spans="1:8" x14ac:dyDescent="0.3">
      <c r="A295" s="2">
        <v>34850</v>
      </c>
      <c r="B295">
        <v>102</v>
      </c>
      <c r="D295" s="2">
        <v>34850</v>
      </c>
      <c r="E295">
        <v>115.35</v>
      </c>
      <c r="G295" s="2">
        <v>34850</v>
      </c>
      <c r="H295">
        <v>93.1</v>
      </c>
    </row>
    <row r="296" spans="1:8" x14ac:dyDescent="0.3">
      <c r="A296" s="2">
        <v>34880</v>
      </c>
      <c r="B296">
        <v>94.6</v>
      </c>
      <c r="D296" s="2">
        <v>34880</v>
      </c>
      <c r="E296">
        <v>109.72</v>
      </c>
      <c r="G296" s="2">
        <v>34880</v>
      </c>
      <c r="H296">
        <v>84.52</v>
      </c>
    </row>
    <row r="297" spans="1:8" x14ac:dyDescent="0.3">
      <c r="A297" s="2">
        <v>34911</v>
      </c>
      <c r="B297">
        <v>101.44</v>
      </c>
      <c r="D297" s="2">
        <v>34911</v>
      </c>
      <c r="E297">
        <v>119.89</v>
      </c>
      <c r="G297" s="2">
        <v>34911</v>
      </c>
      <c r="H297">
        <v>89.14</v>
      </c>
    </row>
    <row r="298" spans="1:8" x14ac:dyDescent="0.3">
      <c r="A298" s="2">
        <v>34942</v>
      </c>
      <c r="B298">
        <v>102.38</v>
      </c>
      <c r="D298" s="2">
        <v>34942</v>
      </c>
      <c r="E298">
        <v>113.9</v>
      </c>
      <c r="G298" s="2">
        <v>34942</v>
      </c>
      <c r="H298">
        <v>94.7</v>
      </c>
    </row>
    <row r="299" spans="1:8" x14ac:dyDescent="0.3">
      <c r="A299" s="2">
        <v>34972</v>
      </c>
      <c r="B299">
        <v>97.28</v>
      </c>
      <c r="D299" s="2">
        <v>34972</v>
      </c>
      <c r="E299">
        <v>109.97</v>
      </c>
      <c r="G299" s="2">
        <v>34972</v>
      </c>
      <c r="H299">
        <v>88.83</v>
      </c>
    </row>
    <row r="300" spans="1:8" x14ac:dyDescent="0.3">
      <c r="A300" s="2">
        <v>35003</v>
      </c>
      <c r="B300">
        <v>96.31</v>
      </c>
      <c r="D300" s="2">
        <v>35003</v>
      </c>
      <c r="E300">
        <v>105.86</v>
      </c>
      <c r="G300" s="2">
        <v>35003</v>
      </c>
      <c r="H300">
        <v>89.95</v>
      </c>
    </row>
    <row r="301" spans="1:8" x14ac:dyDescent="0.3">
      <c r="A301" s="2">
        <v>35033</v>
      </c>
      <c r="B301">
        <v>101.61</v>
      </c>
      <c r="D301" s="2">
        <v>35033</v>
      </c>
      <c r="E301">
        <v>115.26</v>
      </c>
      <c r="G301" s="2">
        <v>35033</v>
      </c>
      <c r="H301">
        <v>92.5</v>
      </c>
    </row>
    <row r="302" spans="1:8" x14ac:dyDescent="0.3">
      <c r="A302" s="2">
        <v>35064</v>
      </c>
      <c r="B302">
        <v>99.17</v>
      </c>
      <c r="D302" s="2">
        <v>35064</v>
      </c>
      <c r="E302">
        <v>109.49</v>
      </c>
      <c r="G302" s="2">
        <v>35064</v>
      </c>
      <c r="H302">
        <v>92.28</v>
      </c>
    </row>
    <row r="303" spans="1:8" x14ac:dyDescent="0.3">
      <c r="A303" s="2">
        <v>35095</v>
      </c>
      <c r="B303">
        <v>88.41</v>
      </c>
      <c r="D303" s="2">
        <v>35095</v>
      </c>
      <c r="E303">
        <v>101.09</v>
      </c>
      <c r="G303" s="2">
        <v>35095</v>
      </c>
      <c r="H303">
        <v>79.95</v>
      </c>
    </row>
    <row r="304" spans="1:8" x14ac:dyDescent="0.3">
      <c r="A304" s="2">
        <v>35124</v>
      </c>
      <c r="B304">
        <v>98</v>
      </c>
      <c r="D304" s="2">
        <v>35124</v>
      </c>
      <c r="E304">
        <v>110.8</v>
      </c>
      <c r="G304" s="2">
        <v>35124</v>
      </c>
      <c r="H304">
        <v>89.47</v>
      </c>
    </row>
    <row r="305" spans="1:8" x14ac:dyDescent="0.3">
      <c r="A305" s="2">
        <v>35155</v>
      </c>
      <c r="B305">
        <v>98.4</v>
      </c>
      <c r="D305" s="2">
        <v>35155</v>
      </c>
      <c r="E305">
        <v>109.96</v>
      </c>
      <c r="G305" s="2">
        <v>35155</v>
      </c>
      <c r="H305">
        <v>90.7</v>
      </c>
    </row>
    <row r="306" spans="1:8" x14ac:dyDescent="0.3">
      <c r="A306" s="2">
        <v>35185</v>
      </c>
      <c r="B306">
        <v>104.83</v>
      </c>
      <c r="D306" s="2">
        <v>35185</v>
      </c>
      <c r="E306">
        <v>118.16</v>
      </c>
      <c r="G306" s="2">
        <v>35185</v>
      </c>
      <c r="H306">
        <v>95.94</v>
      </c>
    </row>
    <row r="307" spans="1:8" x14ac:dyDescent="0.3">
      <c r="A307" s="2">
        <v>35216</v>
      </c>
      <c r="B307">
        <v>103.54</v>
      </c>
      <c r="D307" s="2">
        <v>35216</v>
      </c>
      <c r="E307">
        <v>120.23</v>
      </c>
      <c r="G307" s="2">
        <v>35216</v>
      </c>
      <c r="H307">
        <v>92.41</v>
      </c>
    </row>
    <row r="308" spans="1:8" x14ac:dyDescent="0.3">
      <c r="A308" s="2">
        <v>35246</v>
      </c>
      <c r="B308">
        <v>100.07</v>
      </c>
      <c r="D308" s="2">
        <v>35246</v>
      </c>
      <c r="E308">
        <v>114.71</v>
      </c>
      <c r="G308" s="2">
        <v>35246</v>
      </c>
      <c r="H308">
        <v>90.3</v>
      </c>
    </row>
    <row r="309" spans="1:8" x14ac:dyDescent="0.3">
      <c r="A309" s="2">
        <v>35277</v>
      </c>
      <c r="B309">
        <v>106.99</v>
      </c>
      <c r="D309" s="2">
        <v>35277</v>
      </c>
      <c r="E309">
        <v>125</v>
      </c>
      <c r="G309" s="2">
        <v>35277</v>
      </c>
      <c r="H309">
        <v>94.98</v>
      </c>
    </row>
    <row r="310" spans="1:8" x14ac:dyDescent="0.3">
      <c r="A310" s="2">
        <v>35308</v>
      </c>
      <c r="B310">
        <v>111.99</v>
      </c>
      <c r="D310" s="2">
        <v>35308</v>
      </c>
      <c r="E310">
        <v>129.54</v>
      </c>
      <c r="G310" s="2">
        <v>35308</v>
      </c>
      <c r="H310">
        <v>100.29</v>
      </c>
    </row>
    <row r="311" spans="1:8" x14ac:dyDescent="0.3">
      <c r="A311" s="2">
        <v>35338</v>
      </c>
      <c r="B311">
        <v>111.81</v>
      </c>
      <c r="D311" s="2">
        <v>35338</v>
      </c>
      <c r="E311">
        <v>128.53</v>
      </c>
      <c r="G311" s="2">
        <v>35338</v>
      </c>
      <c r="H311">
        <v>100.67</v>
      </c>
    </row>
    <row r="312" spans="1:8" x14ac:dyDescent="0.3">
      <c r="A312" s="2">
        <v>35369</v>
      </c>
      <c r="B312">
        <v>107.28</v>
      </c>
      <c r="D312" s="2">
        <v>35369</v>
      </c>
      <c r="E312">
        <v>124.63</v>
      </c>
      <c r="G312" s="2">
        <v>35369</v>
      </c>
      <c r="H312">
        <v>95.72</v>
      </c>
    </row>
    <row r="313" spans="1:8" x14ac:dyDescent="0.3">
      <c r="A313" s="2">
        <v>35399</v>
      </c>
      <c r="B313">
        <v>109.47</v>
      </c>
      <c r="D313" s="2">
        <v>35399</v>
      </c>
      <c r="E313">
        <v>133.38</v>
      </c>
      <c r="G313" s="2">
        <v>35399</v>
      </c>
      <c r="H313">
        <v>93.53</v>
      </c>
    </row>
    <row r="314" spans="1:8" x14ac:dyDescent="0.3">
      <c r="A314" s="2">
        <v>35430</v>
      </c>
      <c r="B314">
        <v>114.25</v>
      </c>
      <c r="D314" s="2">
        <v>35430</v>
      </c>
      <c r="E314">
        <v>135.74</v>
      </c>
      <c r="G314" s="2">
        <v>35430</v>
      </c>
      <c r="H314">
        <v>99.92</v>
      </c>
    </row>
    <row r="315" spans="1:8" x14ac:dyDescent="0.3">
      <c r="A315" s="2">
        <v>35461</v>
      </c>
      <c r="B315">
        <v>118.74</v>
      </c>
      <c r="D315" s="2">
        <v>35461</v>
      </c>
      <c r="E315">
        <v>141.16</v>
      </c>
      <c r="G315" s="2">
        <v>35461</v>
      </c>
      <c r="H315">
        <v>103.79</v>
      </c>
    </row>
    <row r="316" spans="1:8" x14ac:dyDescent="0.3">
      <c r="A316" s="2">
        <v>35489</v>
      </c>
      <c r="B316">
        <v>118.87</v>
      </c>
      <c r="D316" s="2">
        <v>35489</v>
      </c>
      <c r="E316">
        <v>144.30000000000001</v>
      </c>
      <c r="G316" s="2">
        <v>35489</v>
      </c>
      <c r="H316">
        <v>101.92</v>
      </c>
    </row>
    <row r="317" spans="1:8" x14ac:dyDescent="0.3">
      <c r="A317" s="2">
        <v>35520</v>
      </c>
      <c r="B317">
        <v>118.54</v>
      </c>
      <c r="D317" s="2">
        <v>35520</v>
      </c>
      <c r="E317">
        <v>144.76</v>
      </c>
      <c r="G317" s="2">
        <v>35520</v>
      </c>
      <c r="H317">
        <v>101.06</v>
      </c>
    </row>
    <row r="318" spans="1:8" x14ac:dyDescent="0.3">
      <c r="A318" s="2">
        <v>35550</v>
      </c>
      <c r="B318">
        <v>118.52</v>
      </c>
      <c r="D318" s="2">
        <v>35550</v>
      </c>
      <c r="E318">
        <v>141.55000000000001</v>
      </c>
      <c r="G318" s="2">
        <v>35550</v>
      </c>
      <c r="H318">
        <v>103.16</v>
      </c>
    </row>
    <row r="319" spans="1:8" x14ac:dyDescent="0.3">
      <c r="A319" s="2">
        <v>35581</v>
      </c>
      <c r="B319">
        <v>127.89</v>
      </c>
      <c r="D319" s="2">
        <v>35581</v>
      </c>
      <c r="E319">
        <v>152.55000000000001</v>
      </c>
      <c r="G319" s="2">
        <v>35581</v>
      </c>
      <c r="H319">
        <v>111.45</v>
      </c>
    </row>
    <row r="320" spans="1:8" x14ac:dyDescent="0.3">
      <c r="A320" s="2">
        <v>35611</v>
      </c>
      <c r="B320">
        <v>129.88</v>
      </c>
      <c r="D320" s="2">
        <v>35611</v>
      </c>
      <c r="E320">
        <v>157.12</v>
      </c>
      <c r="G320" s="2">
        <v>35611</v>
      </c>
      <c r="H320">
        <v>111.72</v>
      </c>
    </row>
    <row r="321" spans="1:8" x14ac:dyDescent="0.3">
      <c r="A321" s="2">
        <v>35642</v>
      </c>
      <c r="B321">
        <v>126.35</v>
      </c>
      <c r="D321" s="2">
        <v>35642</v>
      </c>
      <c r="E321">
        <v>154.52000000000001</v>
      </c>
      <c r="G321" s="2">
        <v>35642</v>
      </c>
      <c r="H321">
        <v>107.56</v>
      </c>
    </row>
    <row r="322" spans="1:8" x14ac:dyDescent="0.3">
      <c r="A322" s="2">
        <v>35673</v>
      </c>
      <c r="B322">
        <v>127.62</v>
      </c>
      <c r="D322" s="2">
        <v>35673</v>
      </c>
      <c r="E322">
        <v>156.05000000000001</v>
      </c>
      <c r="G322" s="2">
        <v>35673</v>
      </c>
      <c r="H322">
        <v>108.66</v>
      </c>
    </row>
    <row r="323" spans="1:8" x14ac:dyDescent="0.3">
      <c r="A323" s="2">
        <v>35703</v>
      </c>
      <c r="B323">
        <v>130.19</v>
      </c>
      <c r="D323" s="2">
        <v>35703</v>
      </c>
      <c r="E323">
        <v>157.62</v>
      </c>
      <c r="G323" s="2">
        <v>35703</v>
      </c>
      <c r="H323">
        <v>111.91</v>
      </c>
    </row>
    <row r="324" spans="1:8" x14ac:dyDescent="0.3">
      <c r="A324" s="2">
        <v>35734</v>
      </c>
      <c r="B324">
        <v>123.39</v>
      </c>
      <c r="D324" s="2">
        <v>35734</v>
      </c>
      <c r="E324">
        <v>147.51</v>
      </c>
      <c r="G324" s="2">
        <v>35734</v>
      </c>
      <c r="H324">
        <v>107.32</v>
      </c>
    </row>
    <row r="325" spans="1:8" x14ac:dyDescent="0.3">
      <c r="A325" s="2">
        <v>35764</v>
      </c>
      <c r="B325">
        <v>128.09</v>
      </c>
      <c r="D325" s="2">
        <v>35764</v>
      </c>
      <c r="E325">
        <v>156.81</v>
      </c>
      <c r="G325" s="2">
        <v>35764</v>
      </c>
      <c r="H325">
        <v>108.95</v>
      </c>
    </row>
    <row r="326" spans="1:8" x14ac:dyDescent="0.3">
      <c r="A326" s="2">
        <v>35795</v>
      </c>
      <c r="B326">
        <v>136.21</v>
      </c>
      <c r="D326" s="2">
        <v>35795</v>
      </c>
      <c r="E326">
        <v>163.07</v>
      </c>
      <c r="G326" s="2">
        <v>35795</v>
      </c>
      <c r="H326">
        <v>118.31</v>
      </c>
    </row>
    <row r="327" spans="1:8" x14ac:dyDescent="0.3">
      <c r="A327" s="2">
        <v>35826</v>
      </c>
      <c r="B327">
        <v>128.30000000000001</v>
      </c>
      <c r="D327" s="2">
        <v>35826</v>
      </c>
      <c r="E327">
        <v>159.26</v>
      </c>
      <c r="G327" s="2">
        <v>35826</v>
      </c>
      <c r="H327">
        <v>107.66</v>
      </c>
    </row>
    <row r="328" spans="1:8" x14ac:dyDescent="0.3">
      <c r="A328" s="2">
        <v>35854</v>
      </c>
      <c r="B328">
        <v>137.38</v>
      </c>
      <c r="D328" s="2">
        <v>35854</v>
      </c>
      <c r="E328">
        <v>171.75</v>
      </c>
      <c r="G328" s="2">
        <v>35854</v>
      </c>
      <c r="H328">
        <v>114.46</v>
      </c>
    </row>
    <row r="329" spans="1:8" x14ac:dyDescent="0.3">
      <c r="A329" s="2">
        <v>35885</v>
      </c>
      <c r="B329">
        <v>133.80000000000001</v>
      </c>
      <c r="D329" s="2">
        <v>35885</v>
      </c>
      <c r="E329">
        <v>172.67</v>
      </c>
      <c r="G329" s="2">
        <v>35885</v>
      </c>
      <c r="H329">
        <v>107.89</v>
      </c>
    </row>
    <row r="330" spans="1:8" x14ac:dyDescent="0.3">
      <c r="A330" s="2">
        <v>35915</v>
      </c>
      <c r="B330">
        <v>137.19999999999999</v>
      </c>
      <c r="D330" s="2">
        <v>35915</v>
      </c>
      <c r="E330">
        <v>169.31</v>
      </c>
      <c r="G330" s="2">
        <v>35915</v>
      </c>
      <c r="H330">
        <v>115.79</v>
      </c>
    </row>
    <row r="331" spans="1:8" x14ac:dyDescent="0.3">
      <c r="A331" s="2">
        <v>35946</v>
      </c>
      <c r="B331">
        <v>136.31</v>
      </c>
      <c r="D331" s="2">
        <v>35946</v>
      </c>
      <c r="E331">
        <v>170.85</v>
      </c>
      <c r="G331" s="2">
        <v>35946</v>
      </c>
      <c r="H331">
        <v>113.28</v>
      </c>
    </row>
    <row r="332" spans="1:8" x14ac:dyDescent="0.3">
      <c r="A332" s="2">
        <v>35976</v>
      </c>
      <c r="B332">
        <v>138.22999999999999</v>
      </c>
      <c r="D332" s="2">
        <v>35976</v>
      </c>
      <c r="E332">
        <v>171.32</v>
      </c>
      <c r="G332" s="2">
        <v>35976</v>
      </c>
      <c r="H332">
        <v>116.16</v>
      </c>
    </row>
    <row r="333" spans="1:8" x14ac:dyDescent="0.3">
      <c r="A333" s="2">
        <v>36007</v>
      </c>
      <c r="B333">
        <v>137.22</v>
      </c>
      <c r="D333" s="2">
        <v>36007</v>
      </c>
      <c r="E333">
        <v>172.87</v>
      </c>
      <c r="G333" s="2">
        <v>36007</v>
      </c>
      <c r="H333">
        <v>113.45</v>
      </c>
    </row>
    <row r="334" spans="1:8" x14ac:dyDescent="0.3">
      <c r="A334" s="2">
        <v>36038</v>
      </c>
      <c r="B334">
        <v>133.11000000000001</v>
      </c>
      <c r="D334" s="2">
        <v>36038</v>
      </c>
      <c r="E334">
        <v>172.6</v>
      </c>
      <c r="G334" s="2">
        <v>36038</v>
      </c>
      <c r="H334">
        <v>106.79</v>
      </c>
    </row>
    <row r="335" spans="1:8" x14ac:dyDescent="0.3">
      <c r="A335" s="2">
        <v>36068</v>
      </c>
      <c r="B335">
        <v>126.37</v>
      </c>
      <c r="D335" s="2">
        <v>36068</v>
      </c>
      <c r="E335">
        <v>170.69</v>
      </c>
      <c r="G335" s="2">
        <v>36068</v>
      </c>
      <c r="H335">
        <v>96.82</v>
      </c>
    </row>
    <row r="336" spans="1:8" x14ac:dyDescent="0.3">
      <c r="A336" s="2">
        <v>36099</v>
      </c>
      <c r="B336">
        <v>119.29</v>
      </c>
      <c r="D336" s="2">
        <v>36099</v>
      </c>
      <c r="E336">
        <v>165.22</v>
      </c>
      <c r="G336" s="2">
        <v>36099</v>
      </c>
      <c r="H336">
        <v>88.68</v>
      </c>
    </row>
    <row r="337" spans="1:8" x14ac:dyDescent="0.3">
      <c r="A337" s="2">
        <v>36129</v>
      </c>
      <c r="B337">
        <v>126.39</v>
      </c>
      <c r="D337" s="2">
        <v>36129</v>
      </c>
      <c r="E337">
        <v>166.66</v>
      </c>
      <c r="G337" s="2">
        <v>36129</v>
      </c>
      <c r="H337">
        <v>99.54</v>
      </c>
    </row>
    <row r="338" spans="1:8" x14ac:dyDescent="0.3">
      <c r="A338" s="2">
        <v>36160</v>
      </c>
      <c r="B338">
        <v>126.67</v>
      </c>
      <c r="D338" s="2">
        <v>36160</v>
      </c>
      <c r="E338">
        <v>168.59</v>
      </c>
      <c r="G338" s="2">
        <v>36160</v>
      </c>
      <c r="H338">
        <v>98.72</v>
      </c>
    </row>
    <row r="339" spans="1:8" x14ac:dyDescent="0.3">
      <c r="A339" s="2">
        <v>36191</v>
      </c>
      <c r="B339">
        <v>128.93</v>
      </c>
      <c r="D339" s="2">
        <v>36191</v>
      </c>
      <c r="E339">
        <v>172.95</v>
      </c>
      <c r="G339" s="2">
        <v>36191</v>
      </c>
      <c r="H339">
        <v>99.59</v>
      </c>
    </row>
    <row r="340" spans="1:8" x14ac:dyDescent="0.3">
      <c r="A340" s="2">
        <v>36219</v>
      </c>
      <c r="B340">
        <v>133.12</v>
      </c>
      <c r="D340" s="2">
        <v>36219</v>
      </c>
      <c r="E340">
        <v>177.67</v>
      </c>
      <c r="G340" s="2">
        <v>36219</v>
      </c>
      <c r="H340">
        <v>103.43</v>
      </c>
    </row>
    <row r="341" spans="1:8" x14ac:dyDescent="0.3">
      <c r="A341" s="2">
        <v>36250</v>
      </c>
      <c r="B341">
        <v>133.94999999999999</v>
      </c>
      <c r="D341" s="2">
        <v>36250</v>
      </c>
      <c r="E341">
        <v>176.57</v>
      </c>
      <c r="G341" s="2">
        <v>36250</v>
      </c>
      <c r="H341">
        <v>105.55</v>
      </c>
    </row>
    <row r="342" spans="1:8" x14ac:dyDescent="0.3">
      <c r="A342" s="2">
        <v>36280</v>
      </c>
      <c r="B342">
        <v>135.52000000000001</v>
      </c>
      <c r="D342" s="2">
        <v>36280</v>
      </c>
      <c r="E342">
        <v>175.53</v>
      </c>
      <c r="G342" s="2">
        <v>36280</v>
      </c>
      <c r="H342">
        <v>108.84</v>
      </c>
    </row>
    <row r="343" spans="1:8" x14ac:dyDescent="0.3">
      <c r="A343" s="2">
        <v>36311</v>
      </c>
      <c r="B343">
        <v>137.66999999999999</v>
      </c>
      <c r="D343" s="2">
        <v>36311</v>
      </c>
      <c r="E343">
        <v>177.22</v>
      </c>
      <c r="G343" s="2">
        <v>36311</v>
      </c>
      <c r="H343">
        <v>111.31</v>
      </c>
    </row>
    <row r="344" spans="1:8" x14ac:dyDescent="0.3">
      <c r="A344" s="2">
        <v>36341</v>
      </c>
      <c r="B344">
        <v>138.97</v>
      </c>
      <c r="D344" s="2">
        <v>36341</v>
      </c>
      <c r="E344">
        <v>175.01</v>
      </c>
      <c r="G344" s="2">
        <v>36341</v>
      </c>
      <c r="H344">
        <v>114.94</v>
      </c>
    </row>
    <row r="345" spans="1:8" x14ac:dyDescent="0.3">
      <c r="A345" s="2">
        <v>36372</v>
      </c>
      <c r="B345">
        <v>136.22</v>
      </c>
      <c r="D345" s="2">
        <v>36372</v>
      </c>
      <c r="E345">
        <v>179.21</v>
      </c>
      <c r="G345" s="2">
        <v>36372</v>
      </c>
      <c r="H345">
        <v>107.56</v>
      </c>
    </row>
    <row r="346" spans="1:8" x14ac:dyDescent="0.3">
      <c r="A346" s="2">
        <v>36403</v>
      </c>
      <c r="B346">
        <v>136.05000000000001</v>
      </c>
      <c r="D346" s="2">
        <v>36403</v>
      </c>
      <c r="E346">
        <v>176.32</v>
      </c>
      <c r="G346" s="2">
        <v>36403</v>
      </c>
      <c r="H346">
        <v>109.2</v>
      </c>
    </row>
    <row r="347" spans="1:8" x14ac:dyDescent="0.3">
      <c r="A347" s="2">
        <v>36433</v>
      </c>
      <c r="B347">
        <v>134.21</v>
      </c>
      <c r="D347" s="2">
        <v>36433</v>
      </c>
      <c r="E347">
        <v>176.26</v>
      </c>
      <c r="G347" s="2">
        <v>36433</v>
      </c>
      <c r="H347">
        <v>106.18</v>
      </c>
    </row>
    <row r="348" spans="1:8" x14ac:dyDescent="0.3">
      <c r="A348" s="2">
        <v>36464</v>
      </c>
      <c r="B348">
        <v>130.44999999999999</v>
      </c>
      <c r="D348" s="2">
        <v>36464</v>
      </c>
      <c r="E348">
        <v>173.88</v>
      </c>
      <c r="G348" s="2">
        <v>36464</v>
      </c>
      <c r="H348">
        <v>101.5</v>
      </c>
    </row>
    <row r="349" spans="1:8" x14ac:dyDescent="0.3">
      <c r="A349" s="2">
        <v>36494</v>
      </c>
      <c r="B349">
        <v>136.96</v>
      </c>
      <c r="D349" s="2">
        <v>36494</v>
      </c>
      <c r="E349">
        <v>176.76</v>
      </c>
      <c r="G349" s="2">
        <v>36494</v>
      </c>
      <c r="H349">
        <v>110.43</v>
      </c>
    </row>
    <row r="350" spans="1:8" x14ac:dyDescent="0.3">
      <c r="A350" s="2">
        <v>36525</v>
      </c>
      <c r="B350">
        <v>141.69</v>
      </c>
      <c r="D350" s="2">
        <v>36525</v>
      </c>
      <c r="E350">
        <v>181.71</v>
      </c>
      <c r="G350" s="2">
        <v>36525</v>
      </c>
      <c r="H350">
        <v>115.01</v>
      </c>
    </row>
    <row r="351" spans="1:8" x14ac:dyDescent="0.3">
      <c r="A351" s="2">
        <v>36556</v>
      </c>
      <c r="B351">
        <v>144.71</v>
      </c>
      <c r="D351" s="2">
        <v>36556</v>
      </c>
      <c r="E351">
        <v>183.05</v>
      </c>
      <c r="G351" s="2">
        <v>36556</v>
      </c>
      <c r="H351">
        <v>119.15</v>
      </c>
    </row>
    <row r="352" spans="1:8" x14ac:dyDescent="0.3">
      <c r="A352" s="2">
        <v>36585</v>
      </c>
      <c r="B352">
        <v>140.81</v>
      </c>
      <c r="D352" s="2">
        <v>36585</v>
      </c>
      <c r="E352">
        <v>180.15</v>
      </c>
      <c r="G352" s="2">
        <v>36585</v>
      </c>
      <c r="H352">
        <v>114.59</v>
      </c>
    </row>
    <row r="353" spans="1:8" x14ac:dyDescent="0.3">
      <c r="A353" s="2">
        <v>36616</v>
      </c>
      <c r="B353">
        <v>137.06</v>
      </c>
      <c r="D353" s="2">
        <v>36616</v>
      </c>
      <c r="E353">
        <v>182.49</v>
      </c>
      <c r="G353" s="2">
        <v>36616</v>
      </c>
      <c r="H353">
        <v>106.78</v>
      </c>
    </row>
    <row r="354" spans="1:8" x14ac:dyDescent="0.3">
      <c r="A354" s="2">
        <v>36646</v>
      </c>
      <c r="B354">
        <v>137.69999999999999</v>
      </c>
      <c r="D354" s="2">
        <v>36646</v>
      </c>
      <c r="E354">
        <v>179.75</v>
      </c>
      <c r="G354" s="2">
        <v>36646</v>
      </c>
      <c r="H354">
        <v>109.67</v>
      </c>
    </row>
    <row r="355" spans="1:8" x14ac:dyDescent="0.3">
      <c r="A355" s="2">
        <v>36677</v>
      </c>
      <c r="B355">
        <v>144.69</v>
      </c>
      <c r="D355" s="2">
        <v>36677</v>
      </c>
      <c r="E355">
        <v>183.61</v>
      </c>
      <c r="G355" s="2">
        <v>36677</v>
      </c>
      <c r="H355">
        <v>118.74</v>
      </c>
    </row>
    <row r="356" spans="1:8" x14ac:dyDescent="0.3">
      <c r="A356" s="2">
        <v>36707</v>
      </c>
      <c r="B356">
        <v>139.19999999999999</v>
      </c>
      <c r="D356" s="2">
        <v>36707</v>
      </c>
      <c r="E356">
        <v>180.12</v>
      </c>
      <c r="G356" s="2">
        <v>36707</v>
      </c>
      <c r="H356">
        <v>111.92</v>
      </c>
    </row>
    <row r="357" spans="1:8" x14ac:dyDescent="0.3">
      <c r="A357" s="2">
        <v>36738</v>
      </c>
      <c r="B357">
        <v>142.97999999999999</v>
      </c>
      <c r="D357" s="2">
        <v>36738</v>
      </c>
      <c r="E357">
        <v>186.84</v>
      </c>
      <c r="G357" s="2">
        <v>36738</v>
      </c>
      <c r="H357">
        <v>113.74</v>
      </c>
    </row>
    <row r="358" spans="1:8" x14ac:dyDescent="0.3">
      <c r="A358" s="2">
        <v>36769</v>
      </c>
      <c r="B358">
        <v>140.85</v>
      </c>
      <c r="D358" s="2">
        <v>36769</v>
      </c>
      <c r="E358">
        <v>181.34</v>
      </c>
      <c r="G358" s="2">
        <v>36769</v>
      </c>
      <c r="H358">
        <v>113.85</v>
      </c>
    </row>
    <row r="359" spans="1:8" x14ac:dyDescent="0.3">
      <c r="A359" s="2">
        <v>36799</v>
      </c>
      <c r="B359">
        <v>142.52000000000001</v>
      </c>
      <c r="D359" s="2">
        <v>36799</v>
      </c>
      <c r="E359">
        <v>182.46</v>
      </c>
      <c r="G359" s="2">
        <v>36799</v>
      </c>
      <c r="H359">
        <v>115.89</v>
      </c>
    </row>
    <row r="360" spans="1:8" x14ac:dyDescent="0.3">
      <c r="A360" s="2">
        <v>36830</v>
      </c>
      <c r="B360">
        <v>135.77000000000001</v>
      </c>
      <c r="D360" s="2">
        <v>36830</v>
      </c>
      <c r="E360">
        <v>176.76</v>
      </c>
      <c r="G360" s="2">
        <v>36830</v>
      </c>
      <c r="H360">
        <v>108.44</v>
      </c>
    </row>
    <row r="361" spans="1:8" x14ac:dyDescent="0.3">
      <c r="A361" s="2">
        <v>36860</v>
      </c>
      <c r="B361">
        <v>132.6</v>
      </c>
      <c r="D361" s="2">
        <v>36860</v>
      </c>
      <c r="E361">
        <v>179.74</v>
      </c>
      <c r="G361" s="2">
        <v>36860</v>
      </c>
      <c r="H361">
        <v>101.17</v>
      </c>
    </row>
    <row r="362" spans="1:8" x14ac:dyDescent="0.3">
      <c r="A362" s="2">
        <v>36891</v>
      </c>
      <c r="B362">
        <v>128.55000000000001</v>
      </c>
      <c r="D362" s="2">
        <v>36891</v>
      </c>
      <c r="E362">
        <v>176.08</v>
      </c>
      <c r="G362" s="2">
        <v>36891</v>
      </c>
      <c r="H362">
        <v>96.87</v>
      </c>
    </row>
    <row r="363" spans="1:8" x14ac:dyDescent="0.3">
      <c r="A363" s="2">
        <v>36922</v>
      </c>
      <c r="B363">
        <v>115.73</v>
      </c>
      <c r="D363" s="2">
        <v>36922</v>
      </c>
      <c r="E363">
        <v>170.44</v>
      </c>
      <c r="G363" s="2">
        <v>36922</v>
      </c>
      <c r="H363">
        <v>79.260000000000005</v>
      </c>
    </row>
    <row r="364" spans="1:8" x14ac:dyDescent="0.3">
      <c r="A364" s="2">
        <v>36950</v>
      </c>
      <c r="B364">
        <v>109.25</v>
      </c>
      <c r="D364" s="2">
        <v>36950</v>
      </c>
      <c r="E364">
        <v>167.13</v>
      </c>
      <c r="G364" s="2">
        <v>36950</v>
      </c>
      <c r="H364">
        <v>70.66</v>
      </c>
    </row>
    <row r="365" spans="1:8" x14ac:dyDescent="0.3">
      <c r="A365" s="2">
        <v>36981</v>
      </c>
      <c r="B365">
        <v>116.87</v>
      </c>
      <c r="D365" s="2">
        <v>36981</v>
      </c>
      <c r="E365">
        <v>167.5</v>
      </c>
      <c r="G365" s="2">
        <v>36981</v>
      </c>
      <c r="H365">
        <v>83.11</v>
      </c>
    </row>
    <row r="366" spans="1:8" x14ac:dyDescent="0.3">
      <c r="A366" s="2">
        <v>37011</v>
      </c>
      <c r="B366">
        <v>109.86</v>
      </c>
      <c r="D366" s="2">
        <v>37011</v>
      </c>
      <c r="E366">
        <v>156.03</v>
      </c>
      <c r="G366" s="2">
        <v>37011</v>
      </c>
      <c r="H366">
        <v>79.08</v>
      </c>
    </row>
    <row r="367" spans="1:8" x14ac:dyDescent="0.3">
      <c r="A367" s="2">
        <v>37042</v>
      </c>
      <c r="B367">
        <v>116.1</v>
      </c>
      <c r="D367" s="2">
        <v>37042</v>
      </c>
      <c r="E367">
        <v>159.62</v>
      </c>
      <c r="G367" s="2">
        <v>37042</v>
      </c>
      <c r="H367">
        <v>87.09</v>
      </c>
    </row>
    <row r="368" spans="1:8" x14ac:dyDescent="0.3">
      <c r="A368" s="2">
        <v>37072</v>
      </c>
      <c r="B368">
        <v>118.86</v>
      </c>
      <c r="D368" s="2">
        <v>37072</v>
      </c>
      <c r="E368">
        <v>156.83000000000001</v>
      </c>
      <c r="G368" s="2">
        <v>37072</v>
      </c>
      <c r="H368">
        <v>93.55</v>
      </c>
    </row>
    <row r="369" spans="1:8" x14ac:dyDescent="0.3">
      <c r="A369" s="2">
        <v>37103</v>
      </c>
      <c r="B369">
        <v>116.3</v>
      </c>
      <c r="D369" s="2">
        <v>37103</v>
      </c>
      <c r="E369">
        <v>151.34</v>
      </c>
      <c r="G369" s="2">
        <v>37103</v>
      </c>
      <c r="H369">
        <v>92.93</v>
      </c>
    </row>
    <row r="370" spans="1:8" x14ac:dyDescent="0.3">
      <c r="A370" s="2">
        <v>37134</v>
      </c>
      <c r="B370">
        <v>114.03</v>
      </c>
      <c r="D370" s="2">
        <v>37134</v>
      </c>
      <c r="E370">
        <v>144.49</v>
      </c>
      <c r="G370" s="2">
        <v>37134</v>
      </c>
      <c r="H370">
        <v>93.73</v>
      </c>
    </row>
    <row r="371" spans="1:8" x14ac:dyDescent="0.3">
      <c r="A371" s="2">
        <v>37164</v>
      </c>
      <c r="B371">
        <v>97</v>
      </c>
      <c r="D371" s="2">
        <v>37164</v>
      </c>
      <c r="E371">
        <v>125.37</v>
      </c>
      <c r="G371" s="2">
        <v>37164</v>
      </c>
      <c r="H371">
        <v>78.08</v>
      </c>
    </row>
    <row r="372" spans="1:8" x14ac:dyDescent="0.3">
      <c r="A372" s="2">
        <v>37195</v>
      </c>
      <c r="B372">
        <v>85.27</v>
      </c>
      <c r="D372" s="2">
        <v>37195</v>
      </c>
      <c r="E372">
        <v>107.17</v>
      </c>
      <c r="G372" s="2">
        <v>37195</v>
      </c>
      <c r="H372">
        <v>70.67</v>
      </c>
    </row>
    <row r="373" spans="1:8" x14ac:dyDescent="0.3">
      <c r="A373" s="2">
        <v>37225</v>
      </c>
      <c r="B373">
        <v>84.89</v>
      </c>
      <c r="D373" s="2">
        <v>37225</v>
      </c>
      <c r="E373">
        <v>96.24</v>
      </c>
      <c r="G373" s="2">
        <v>37225</v>
      </c>
      <c r="H373">
        <v>77.319999999999993</v>
      </c>
    </row>
    <row r="374" spans="1:8" x14ac:dyDescent="0.3">
      <c r="A374" s="2">
        <v>37256</v>
      </c>
      <c r="B374">
        <v>94.57</v>
      </c>
      <c r="D374" s="2">
        <v>37256</v>
      </c>
      <c r="E374">
        <v>97.76</v>
      </c>
      <c r="G374" s="2">
        <v>37256</v>
      </c>
      <c r="H374">
        <v>92.44</v>
      </c>
    </row>
    <row r="375" spans="1:8" x14ac:dyDescent="0.3">
      <c r="A375" s="2">
        <v>37287</v>
      </c>
      <c r="B375">
        <v>97.81</v>
      </c>
      <c r="D375" s="2">
        <v>37287</v>
      </c>
      <c r="E375">
        <v>98.15</v>
      </c>
      <c r="G375" s="2">
        <v>37287</v>
      </c>
      <c r="H375">
        <v>97.59</v>
      </c>
    </row>
    <row r="376" spans="1:8" x14ac:dyDescent="0.3">
      <c r="A376" s="2">
        <v>37315</v>
      </c>
      <c r="B376">
        <v>94.98</v>
      </c>
      <c r="D376" s="2">
        <v>37315</v>
      </c>
      <c r="E376">
        <v>96.44</v>
      </c>
      <c r="G376" s="2">
        <v>37315</v>
      </c>
      <c r="H376">
        <v>94.01</v>
      </c>
    </row>
    <row r="377" spans="1:8" x14ac:dyDescent="0.3">
      <c r="A377" s="2">
        <v>37346</v>
      </c>
      <c r="B377">
        <v>110.7</v>
      </c>
      <c r="D377" s="2">
        <v>37346</v>
      </c>
      <c r="E377">
        <v>111.49</v>
      </c>
      <c r="G377" s="2">
        <v>37346</v>
      </c>
      <c r="H377">
        <v>110.18</v>
      </c>
    </row>
    <row r="378" spans="1:8" x14ac:dyDescent="0.3">
      <c r="A378" s="2">
        <v>37376</v>
      </c>
      <c r="B378">
        <v>108.5</v>
      </c>
      <c r="D378" s="2">
        <v>37376</v>
      </c>
      <c r="E378">
        <v>106.78</v>
      </c>
      <c r="G378" s="2">
        <v>37376</v>
      </c>
      <c r="H378">
        <v>109.64</v>
      </c>
    </row>
    <row r="379" spans="1:8" x14ac:dyDescent="0.3">
      <c r="A379" s="2">
        <v>37407</v>
      </c>
      <c r="B379">
        <v>110.29</v>
      </c>
      <c r="D379" s="2">
        <v>37407</v>
      </c>
      <c r="E379">
        <v>111.23</v>
      </c>
      <c r="G379" s="2">
        <v>37407</v>
      </c>
      <c r="H379">
        <v>109.67</v>
      </c>
    </row>
    <row r="380" spans="1:8" x14ac:dyDescent="0.3">
      <c r="A380" s="2">
        <v>37437</v>
      </c>
      <c r="B380">
        <v>106.27</v>
      </c>
      <c r="D380" s="2">
        <v>37437</v>
      </c>
      <c r="E380">
        <v>104.86</v>
      </c>
      <c r="G380" s="2">
        <v>37437</v>
      </c>
      <c r="H380">
        <v>107.2</v>
      </c>
    </row>
    <row r="381" spans="1:8" x14ac:dyDescent="0.3">
      <c r="A381" s="2">
        <v>37468</v>
      </c>
      <c r="B381">
        <v>97.42</v>
      </c>
      <c r="D381" s="2">
        <v>37468</v>
      </c>
      <c r="E381">
        <v>99.4</v>
      </c>
      <c r="G381" s="2">
        <v>37468</v>
      </c>
      <c r="H381">
        <v>96.1</v>
      </c>
    </row>
    <row r="382" spans="1:8" x14ac:dyDescent="0.3">
      <c r="A382" s="2">
        <v>37499</v>
      </c>
      <c r="B382">
        <v>94.54</v>
      </c>
      <c r="D382" s="2">
        <v>37499</v>
      </c>
      <c r="E382">
        <v>93.14</v>
      </c>
      <c r="G382" s="2">
        <v>37499</v>
      </c>
      <c r="H382">
        <v>95.47</v>
      </c>
    </row>
    <row r="383" spans="1:8" x14ac:dyDescent="0.3">
      <c r="A383" s="2">
        <v>37529</v>
      </c>
      <c r="B383">
        <v>93.73</v>
      </c>
      <c r="D383" s="2">
        <v>37529</v>
      </c>
      <c r="E383">
        <v>88.47</v>
      </c>
      <c r="G383" s="2">
        <v>37529</v>
      </c>
      <c r="H383">
        <v>97.23</v>
      </c>
    </row>
    <row r="384" spans="1:8" x14ac:dyDescent="0.3">
      <c r="A384" s="2">
        <v>37560</v>
      </c>
      <c r="B384">
        <v>79.56</v>
      </c>
      <c r="D384" s="2">
        <v>37560</v>
      </c>
      <c r="E384">
        <v>77.22</v>
      </c>
      <c r="G384" s="2">
        <v>37560</v>
      </c>
      <c r="H384">
        <v>81.12</v>
      </c>
    </row>
    <row r="385" spans="1:8" x14ac:dyDescent="0.3">
      <c r="A385" s="2">
        <v>37590</v>
      </c>
      <c r="B385">
        <v>84.9</v>
      </c>
      <c r="D385" s="2">
        <v>37590</v>
      </c>
      <c r="E385">
        <v>78.3</v>
      </c>
      <c r="G385" s="2">
        <v>37590</v>
      </c>
      <c r="H385">
        <v>89.3</v>
      </c>
    </row>
    <row r="386" spans="1:8" x14ac:dyDescent="0.3">
      <c r="A386" s="2">
        <v>37621</v>
      </c>
      <c r="B386">
        <v>80.75</v>
      </c>
      <c r="D386" s="2">
        <v>37621</v>
      </c>
      <c r="E386">
        <v>69.650000000000006</v>
      </c>
      <c r="G386" s="2">
        <v>37621</v>
      </c>
      <c r="H386">
        <v>88.14</v>
      </c>
    </row>
    <row r="387" spans="1:8" x14ac:dyDescent="0.3">
      <c r="A387" s="2">
        <v>37652</v>
      </c>
      <c r="B387">
        <v>78.75</v>
      </c>
      <c r="D387" s="2">
        <v>37652</v>
      </c>
      <c r="E387">
        <v>75.25</v>
      </c>
      <c r="G387" s="2">
        <v>37652</v>
      </c>
      <c r="H387">
        <v>81.08</v>
      </c>
    </row>
    <row r="388" spans="1:8" x14ac:dyDescent="0.3">
      <c r="A388" s="2">
        <v>37680</v>
      </c>
      <c r="B388">
        <v>64.8</v>
      </c>
      <c r="D388" s="2">
        <v>37680</v>
      </c>
      <c r="E388">
        <v>63.48</v>
      </c>
      <c r="G388" s="2">
        <v>37680</v>
      </c>
      <c r="H388">
        <v>65.680000000000007</v>
      </c>
    </row>
    <row r="389" spans="1:8" x14ac:dyDescent="0.3">
      <c r="A389" s="2">
        <v>37711</v>
      </c>
      <c r="B389">
        <v>61.42</v>
      </c>
      <c r="D389" s="2">
        <v>37711</v>
      </c>
      <c r="E389">
        <v>61.38</v>
      </c>
      <c r="G389" s="2">
        <v>37711</v>
      </c>
      <c r="H389">
        <v>61.45</v>
      </c>
    </row>
    <row r="390" spans="1:8" x14ac:dyDescent="0.3">
      <c r="A390" s="2">
        <v>37741</v>
      </c>
      <c r="B390">
        <v>81</v>
      </c>
      <c r="D390" s="2">
        <v>37741</v>
      </c>
      <c r="E390">
        <v>75.2</v>
      </c>
      <c r="G390" s="2">
        <v>37741</v>
      </c>
      <c r="H390">
        <v>84.8</v>
      </c>
    </row>
    <row r="391" spans="1:8" x14ac:dyDescent="0.3">
      <c r="A391" s="2">
        <v>37772</v>
      </c>
      <c r="B391">
        <v>83.64</v>
      </c>
      <c r="D391" s="2">
        <v>37772</v>
      </c>
      <c r="E391">
        <v>67.31</v>
      </c>
      <c r="G391" s="2">
        <v>37772</v>
      </c>
      <c r="H391">
        <v>94.52</v>
      </c>
    </row>
    <row r="392" spans="1:8" x14ac:dyDescent="0.3">
      <c r="A392" s="2">
        <v>37802</v>
      </c>
      <c r="B392">
        <v>83.52</v>
      </c>
      <c r="D392" s="2">
        <v>37802</v>
      </c>
      <c r="E392">
        <v>64.209999999999994</v>
      </c>
      <c r="G392" s="2">
        <v>37802</v>
      </c>
      <c r="H392">
        <v>96.39</v>
      </c>
    </row>
    <row r="393" spans="1:8" x14ac:dyDescent="0.3">
      <c r="A393" s="2">
        <v>37833</v>
      </c>
      <c r="B393">
        <v>76.989999999999995</v>
      </c>
      <c r="D393" s="2">
        <v>37833</v>
      </c>
      <c r="E393">
        <v>63.04</v>
      </c>
      <c r="G393" s="2">
        <v>37833</v>
      </c>
      <c r="H393">
        <v>86.29</v>
      </c>
    </row>
    <row r="394" spans="1:8" x14ac:dyDescent="0.3">
      <c r="A394" s="2">
        <v>37864</v>
      </c>
      <c r="B394">
        <v>81.72</v>
      </c>
      <c r="D394" s="2">
        <v>37864</v>
      </c>
      <c r="E394">
        <v>61.95</v>
      </c>
      <c r="G394" s="2">
        <v>37864</v>
      </c>
      <c r="H394">
        <v>94.9</v>
      </c>
    </row>
    <row r="395" spans="1:8" x14ac:dyDescent="0.3">
      <c r="A395" s="2">
        <v>37894</v>
      </c>
      <c r="B395">
        <v>76.97</v>
      </c>
      <c r="D395" s="2">
        <v>37894</v>
      </c>
      <c r="E395">
        <v>59.7</v>
      </c>
      <c r="G395" s="2">
        <v>37894</v>
      </c>
      <c r="H395">
        <v>88.48</v>
      </c>
    </row>
    <row r="396" spans="1:8" x14ac:dyDescent="0.3">
      <c r="A396" s="2">
        <v>37925</v>
      </c>
      <c r="B396">
        <v>81.73</v>
      </c>
      <c r="D396" s="2">
        <v>37925</v>
      </c>
      <c r="E396">
        <v>67.03</v>
      </c>
      <c r="G396" s="2">
        <v>37925</v>
      </c>
      <c r="H396">
        <v>91.52</v>
      </c>
    </row>
    <row r="397" spans="1:8" x14ac:dyDescent="0.3">
      <c r="A397" s="2">
        <v>37955</v>
      </c>
      <c r="B397">
        <v>92.45</v>
      </c>
      <c r="D397" s="2">
        <v>37955</v>
      </c>
      <c r="E397">
        <v>81.02</v>
      </c>
      <c r="G397" s="2">
        <v>37955</v>
      </c>
      <c r="H397">
        <v>100.07</v>
      </c>
    </row>
    <row r="398" spans="1:8" x14ac:dyDescent="0.3">
      <c r="A398" s="2">
        <v>37986</v>
      </c>
      <c r="B398">
        <v>94.81</v>
      </c>
      <c r="D398" s="2">
        <v>37986</v>
      </c>
      <c r="E398">
        <v>76.010000000000005</v>
      </c>
      <c r="G398" s="2">
        <v>37986</v>
      </c>
      <c r="H398">
        <v>107.35</v>
      </c>
    </row>
    <row r="399" spans="1:8" x14ac:dyDescent="0.3">
      <c r="A399" s="2">
        <v>38017</v>
      </c>
      <c r="B399">
        <v>97.67</v>
      </c>
      <c r="D399" s="2">
        <v>38017</v>
      </c>
      <c r="E399">
        <v>86.14</v>
      </c>
      <c r="G399" s="2">
        <v>38017</v>
      </c>
      <c r="H399">
        <v>105.35</v>
      </c>
    </row>
    <row r="400" spans="1:8" x14ac:dyDescent="0.3">
      <c r="A400" s="2">
        <v>38046</v>
      </c>
      <c r="B400">
        <v>88.48</v>
      </c>
      <c r="D400" s="2">
        <v>38046</v>
      </c>
      <c r="E400">
        <v>83.32</v>
      </c>
      <c r="G400" s="2">
        <v>38046</v>
      </c>
      <c r="H400">
        <v>91.92</v>
      </c>
    </row>
    <row r="401" spans="1:8" x14ac:dyDescent="0.3">
      <c r="A401" s="2">
        <v>38077</v>
      </c>
      <c r="B401">
        <v>88.51</v>
      </c>
      <c r="D401" s="2">
        <v>38077</v>
      </c>
      <c r="E401">
        <v>84.39</v>
      </c>
      <c r="G401" s="2">
        <v>38077</v>
      </c>
      <c r="H401">
        <v>91.26</v>
      </c>
    </row>
    <row r="402" spans="1:8" x14ac:dyDescent="0.3">
      <c r="A402" s="2">
        <v>38107</v>
      </c>
      <c r="B402">
        <v>93.03</v>
      </c>
      <c r="D402" s="2">
        <v>38107</v>
      </c>
      <c r="E402">
        <v>90.36</v>
      </c>
      <c r="G402" s="2">
        <v>38107</v>
      </c>
      <c r="H402">
        <v>94.82</v>
      </c>
    </row>
    <row r="403" spans="1:8" x14ac:dyDescent="0.3">
      <c r="A403" s="2">
        <v>38138</v>
      </c>
      <c r="B403">
        <v>93.05</v>
      </c>
      <c r="D403" s="2">
        <v>38138</v>
      </c>
      <c r="E403">
        <v>90.47</v>
      </c>
      <c r="G403" s="2">
        <v>38138</v>
      </c>
      <c r="H403">
        <v>94.77</v>
      </c>
    </row>
    <row r="404" spans="1:8" x14ac:dyDescent="0.3">
      <c r="A404" s="2">
        <v>38168</v>
      </c>
      <c r="B404">
        <v>102.81</v>
      </c>
      <c r="D404" s="2">
        <v>38168</v>
      </c>
      <c r="E404">
        <v>105.86</v>
      </c>
      <c r="G404" s="2">
        <v>38168</v>
      </c>
      <c r="H404">
        <v>100.77</v>
      </c>
    </row>
    <row r="405" spans="1:8" x14ac:dyDescent="0.3">
      <c r="A405" s="2">
        <v>38199</v>
      </c>
      <c r="B405">
        <v>105.73</v>
      </c>
      <c r="D405" s="2">
        <v>38199</v>
      </c>
      <c r="E405">
        <v>106.43</v>
      </c>
      <c r="G405" s="2">
        <v>38199</v>
      </c>
      <c r="H405">
        <v>105.26</v>
      </c>
    </row>
    <row r="406" spans="1:8" x14ac:dyDescent="0.3">
      <c r="A406" s="2">
        <v>38230</v>
      </c>
      <c r="B406">
        <v>98.69</v>
      </c>
      <c r="D406" s="2">
        <v>38230</v>
      </c>
      <c r="E406">
        <v>100.71</v>
      </c>
      <c r="G406" s="2">
        <v>38230</v>
      </c>
      <c r="H406">
        <v>97.35</v>
      </c>
    </row>
    <row r="407" spans="1:8" x14ac:dyDescent="0.3">
      <c r="A407" s="2">
        <v>38260</v>
      </c>
      <c r="B407">
        <v>96.74</v>
      </c>
      <c r="D407" s="2">
        <v>38260</v>
      </c>
      <c r="E407">
        <v>95.31</v>
      </c>
      <c r="G407" s="2">
        <v>38260</v>
      </c>
      <c r="H407">
        <v>97.69</v>
      </c>
    </row>
    <row r="408" spans="1:8" x14ac:dyDescent="0.3">
      <c r="A408" s="2">
        <v>38291</v>
      </c>
      <c r="B408">
        <v>92.89</v>
      </c>
      <c r="D408" s="2">
        <v>38291</v>
      </c>
      <c r="E408">
        <v>93.96</v>
      </c>
      <c r="G408" s="2">
        <v>38291</v>
      </c>
      <c r="H408">
        <v>92.19</v>
      </c>
    </row>
    <row r="409" spans="1:8" x14ac:dyDescent="0.3">
      <c r="A409" s="2">
        <v>38321</v>
      </c>
      <c r="B409">
        <v>92.6</v>
      </c>
      <c r="D409" s="2">
        <v>38321</v>
      </c>
      <c r="E409">
        <v>96.27</v>
      </c>
      <c r="G409" s="2">
        <v>38321</v>
      </c>
      <c r="H409">
        <v>90.15</v>
      </c>
    </row>
    <row r="410" spans="1:8" x14ac:dyDescent="0.3">
      <c r="A410" s="2">
        <v>38352</v>
      </c>
      <c r="B410">
        <v>102.68</v>
      </c>
      <c r="D410" s="2">
        <v>38352</v>
      </c>
      <c r="E410">
        <v>105.66</v>
      </c>
      <c r="G410" s="2">
        <v>38352</v>
      </c>
      <c r="H410">
        <v>100.7</v>
      </c>
    </row>
    <row r="411" spans="1:8" x14ac:dyDescent="0.3">
      <c r="A411" s="2">
        <v>38383</v>
      </c>
      <c r="B411">
        <v>105.08</v>
      </c>
      <c r="D411" s="2">
        <v>38383</v>
      </c>
      <c r="E411">
        <v>112.12</v>
      </c>
      <c r="G411" s="2">
        <v>38383</v>
      </c>
      <c r="H411">
        <v>100.38</v>
      </c>
    </row>
    <row r="412" spans="1:8" x14ac:dyDescent="0.3">
      <c r="A412" s="2">
        <v>38411</v>
      </c>
      <c r="B412">
        <v>104.39</v>
      </c>
      <c r="D412" s="2">
        <v>38411</v>
      </c>
      <c r="E412">
        <v>116.8</v>
      </c>
      <c r="G412" s="2">
        <v>38411</v>
      </c>
      <c r="H412">
        <v>96.11</v>
      </c>
    </row>
    <row r="413" spans="1:8" x14ac:dyDescent="0.3">
      <c r="A413" s="2">
        <v>38442</v>
      </c>
      <c r="B413">
        <v>103.03</v>
      </c>
      <c r="D413" s="2">
        <v>38442</v>
      </c>
      <c r="E413">
        <v>117.01</v>
      </c>
      <c r="G413" s="2">
        <v>38442</v>
      </c>
      <c r="H413">
        <v>93.7</v>
      </c>
    </row>
    <row r="414" spans="1:8" x14ac:dyDescent="0.3">
      <c r="A414" s="2">
        <v>38472</v>
      </c>
      <c r="B414">
        <v>97.54</v>
      </c>
      <c r="D414" s="2">
        <v>38472</v>
      </c>
      <c r="E414">
        <v>113.79</v>
      </c>
      <c r="G414" s="2">
        <v>38472</v>
      </c>
      <c r="H414">
        <v>86.7</v>
      </c>
    </row>
    <row r="415" spans="1:8" x14ac:dyDescent="0.3">
      <c r="A415" s="2">
        <v>38503</v>
      </c>
      <c r="B415">
        <v>103.13</v>
      </c>
      <c r="D415" s="2">
        <v>38503</v>
      </c>
      <c r="E415">
        <v>117.76</v>
      </c>
      <c r="G415" s="2">
        <v>38503</v>
      </c>
      <c r="H415">
        <v>93.37</v>
      </c>
    </row>
    <row r="416" spans="1:8" x14ac:dyDescent="0.3">
      <c r="A416" s="2">
        <v>38533</v>
      </c>
      <c r="B416">
        <v>106.2</v>
      </c>
      <c r="D416" s="2">
        <v>38533</v>
      </c>
      <c r="E416">
        <v>120.85</v>
      </c>
      <c r="G416" s="2">
        <v>38533</v>
      </c>
      <c r="H416">
        <v>96.44</v>
      </c>
    </row>
    <row r="417" spans="1:8" x14ac:dyDescent="0.3">
      <c r="A417" s="2">
        <v>38564</v>
      </c>
      <c r="B417">
        <v>103.63</v>
      </c>
      <c r="D417" s="2">
        <v>38564</v>
      </c>
      <c r="E417">
        <v>119.31</v>
      </c>
      <c r="G417" s="2">
        <v>38564</v>
      </c>
      <c r="H417">
        <v>93.18</v>
      </c>
    </row>
    <row r="418" spans="1:8" x14ac:dyDescent="0.3">
      <c r="A418" s="2">
        <v>38595</v>
      </c>
      <c r="B418">
        <v>105.49</v>
      </c>
      <c r="D418" s="2">
        <v>38595</v>
      </c>
      <c r="E418">
        <v>123.79</v>
      </c>
      <c r="G418" s="2">
        <v>38595</v>
      </c>
      <c r="H418">
        <v>93.29</v>
      </c>
    </row>
    <row r="419" spans="1:8" x14ac:dyDescent="0.3">
      <c r="A419" s="2">
        <v>38625</v>
      </c>
      <c r="B419">
        <v>87.5</v>
      </c>
      <c r="D419" s="2">
        <v>38625</v>
      </c>
      <c r="E419">
        <v>110.37</v>
      </c>
      <c r="G419" s="2">
        <v>38625</v>
      </c>
      <c r="H419">
        <v>72.25</v>
      </c>
    </row>
    <row r="420" spans="1:8" x14ac:dyDescent="0.3">
      <c r="A420" s="2">
        <v>38656</v>
      </c>
      <c r="B420">
        <v>85.16</v>
      </c>
      <c r="D420" s="2">
        <v>38656</v>
      </c>
      <c r="E420">
        <v>107.77</v>
      </c>
      <c r="G420" s="2">
        <v>38656</v>
      </c>
      <c r="H420">
        <v>70.09</v>
      </c>
    </row>
    <row r="421" spans="1:8" x14ac:dyDescent="0.3">
      <c r="A421" s="2">
        <v>38686</v>
      </c>
      <c r="B421">
        <v>98.32</v>
      </c>
      <c r="D421" s="2">
        <v>38686</v>
      </c>
      <c r="E421">
        <v>113.2</v>
      </c>
      <c r="G421" s="2">
        <v>38686</v>
      </c>
      <c r="H421">
        <v>88.4</v>
      </c>
    </row>
    <row r="422" spans="1:8" x14ac:dyDescent="0.3">
      <c r="A422" s="2">
        <v>38717</v>
      </c>
      <c r="B422">
        <v>103.82</v>
      </c>
      <c r="D422" s="2">
        <v>38717</v>
      </c>
      <c r="E422">
        <v>120.68</v>
      </c>
      <c r="G422" s="2">
        <v>38717</v>
      </c>
      <c r="H422">
        <v>92.57</v>
      </c>
    </row>
    <row r="423" spans="1:8" x14ac:dyDescent="0.3">
      <c r="A423" s="2">
        <v>38748</v>
      </c>
      <c r="B423">
        <v>106.78</v>
      </c>
      <c r="D423" s="2">
        <v>38748</v>
      </c>
      <c r="E423">
        <v>128.79</v>
      </c>
      <c r="G423" s="2">
        <v>38748</v>
      </c>
      <c r="H423">
        <v>92.1</v>
      </c>
    </row>
    <row r="424" spans="1:8" x14ac:dyDescent="0.3">
      <c r="A424" s="2">
        <v>38776</v>
      </c>
      <c r="B424">
        <v>102.66</v>
      </c>
      <c r="D424" s="2">
        <v>38776</v>
      </c>
      <c r="E424">
        <v>130.31</v>
      </c>
      <c r="G424" s="2">
        <v>38776</v>
      </c>
      <c r="H424">
        <v>84.24</v>
      </c>
    </row>
    <row r="425" spans="1:8" x14ac:dyDescent="0.3">
      <c r="A425" s="2">
        <v>38807</v>
      </c>
      <c r="B425">
        <v>107.51</v>
      </c>
      <c r="D425" s="2">
        <v>38807</v>
      </c>
      <c r="E425">
        <v>133.29</v>
      </c>
      <c r="G425" s="2">
        <v>38807</v>
      </c>
      <c r="H425">
        <v>90.33</v>
      </c>
    </row>
    <row r="426" spans="1:8" x14ac:dyDescent="0.3">
      <c r="A426" s="2">
        <v>38837</v>
      </c>
      <c r="B426">
        <v>109.81</v>
      </c>
      <c r="D426" s="2">
        <v>38837</v>
      </c>
      <c r="E426">
        <v>136.16</v>
      </c>
      <c r="G426" s="2">
        <v>38837</v>
      </c>
      <c r="H426">
        <v>92.25</v>
      </c>
    </row>
    <row r="427" spans="1:8" x14ac:dyDescent="0.3">
      <c r="A427" s="2">
        <v>38868</v>
      </c>
      <c r="B427">
        <v>104.69</v>
      </c>
      <c r="D427" s="2">
        <v>38868</v>
      </c>
      <c r="E427">
        <v>134.06</v>
      </c>
      <c r="G427" s="2">
        <v>38868</v>
      </c>
      <c r="H427">
        <v>85.11</v>
      </c>
    </row>
    <row r="428" spans="1:8" x14ac:dyDescent="0.3">
      <c r="A428" s="2">
        <v>38898</v>
      </c>
      <c r="B428">
        <v>105.37</v>
      </c>
      <c r="D428" s="2">
        <v>38898</v>
      </c>
      <c r="E428">
        <v>132.22</v>
      </c>
      <c r="G428" s="2">
        <v>38898</v>
      </c>
      <c r="H428">
        <v>87.46</v>
      </c>
    </row>
    <row r="429" spans="1:8" x14ac:dyDescent="0.3">
      <c r="A429" s="2">
        <v>38929</v>
      </c>
      <c r="B429">
        <v>107.01</v>
      </c>
      <c r="D429" s="2">
        <v>38929</v>
      </c>
      <c r="E429">
        <v>134.21</v>
      </c>
      <c r="G429" s="2">
        <v>38929</v>
      </c>
      <c r="H429">
        <v>88.87</v>
      </c>
    </row>
    <row r="430" spans="1:8" x14ac:dyDescent="0.3">
      <c r="A430" s="2">
        <v>38960</v>
      </c>
      <c r="B430">
        <v>100.2</v>
      </c>
      <c r="D430" s="2">
        <v>38960</v>
      </c>
      <c r="E430">
        <v>123.88</v>
      </c>
      <c r="G430" s="2">
        <v>38960</v>
      </c>
      <c r="H430">
        <v>84.41</v>
      </c>
    </row>
    <row r="431" spans="1:8" x14ac:dyDescent="0.3">
      <c r="A431" s="2">
        <v>38990</v>
      </c>
      <c r="B431">
        <v>105.88</v>
      </c>
      <c r="D431" s="2">
        <v>38990</v>
      </c>
      <c r="E431">
        <v>128.26</v>
      </c>
      <c r="G431" s="2">
        <v>38990</v>
      </c>
      <c r="H431">
        <v>90.95</v>
      </c>
    </row>
    <row r="432" spans="1:8" x14ac:dyDescent="0.3">
      <c r="A432" s="2">
        <v>39021</v>
      </c>
      <c r="B432">
        <v>105.14</v>
      </c>
      <c r="D432" s="2">
        <v>39021</v>
      </c>
      <c r="E432">
        <v>125.06</v>
      </c>
      <c r="G432" s="2">
        <v>39021</v>
      </c>
      <c r="H432">
        <v>91.87</v>
      </c>
    </row>
    <row r="433" spans="1:8" x14ac:dyDescent="0.3">
      <c r="A433" s="2">
        <v>39051</v>
      </c>
      <c r="B433">
        <v>105.3</v>
      </c>
      <c r="D433" s="2">
        <v>39051</v>
      </c>
      <c r="E433">
        <v>125.41</v>
      </c>
      <c r="G433" s="2">
        <v>39051</v>
      </c>
      <c r="H433">
        <v>91.9</v>
      </c>
    </row>
    <row r="434" spans="1:8" x14ac:dyDescent="0.3">
      <c r="A434" s="2">
        <v>39082</v>
      </c>
      <c r="B434">
        <v>110</v>
      </c>
      <c r="D434" s="2">
        <v>39082</v>
      </c>
      <c r="E434">
        <v>130.47999999999999</v>
      </c>
      <c r="G434" s="2">
        <v>39082</v>
      </c>
      <c r="H434">
        <v>96.34</v>
      </c>
    </row>
    <row r="435" spans="1:8" x14ac:dyDescent="0.3">
      <c r="A435" s="2">
        <v>39113</v>
      </c>
      <c r="B435">
        <v>110.21</v>
      </c>
      <c r="D435" s="2">
        <v>39113</v>
      </c>
      <c r="E435">
        <v>133.86000000000001</v>
      </c>
      <c r="G435" s="2">
        <v>39113</v>
      </c>
      <c r="H435">
        <v>94.44</v>
      </c>
    </row>
    <row r="436" spans="1:8" x14ac:dyDescent="0.3">
      <c r="A436" s="2">
        <v>39141</v>
      </c>
      <c r="B436">
        <v>111.15</v>
      </c>
      <c r="D436" s="2">
        <v>39141</v>
      </c>
      <c r="E436">
        <v>137.11000000000001</v>
      </c>
      <c r="G436" s="2">
        <v>39141</v>
      </c>
      <c r="H436">
        <v>93.84</v>
      </c>
    </row>
    <row r="437" spans="1:8" x14ac:dyDescent="0.3">
      <c r="A437" s="2">
        <v>39172</v>
      </c>
      <c r="B437">
        <v>108.16</v>
      </c>
      <c r="D437" s="2">
        <v>39172</v>
      </c>
      <c r="E437">
        <v>138.47</v>
      </c>
      <c r="G437" s="2">
        <v>39172</v>
      </c>
      <c r="H437">
        <v>87.95</v>
      </c>
    </row>
    <row r="438" spans="1:8" x14ac:dyDescent="0.3">
      <c r="A438" s="2">
        <v>39202</v>
      </c>
      <c r="B438">
        <v>106.28</v>
      </c>
      <c r="D438" s="2">
        <v>39202</v>
      </c>
      <c r="E438">
        <v>133.47999999999999</v>
      </c>
      <c r="G438" s="2">
        <v>39202</v>
      </c>
      <c r="H438">
        <v>88.15</v>
      </c>
    </row>
    <row r="439" spans="1:8" x14ac:dyDescent="0.3">
      <c r="A439" s="2">
        <v>39233</v>
      </c>
      <c r="B439">
        <v>108.52</v>
      </c>
      <c r="D439" s="2">
        <v>39233</v>
      </c>
      <c r="E439">
        <v>136.13999999999999</v>
      </c>
      <c r="G439" s="2">
        <v>39233</v>
      </c>
      <c r="H439">
        <v>90.1</v>
      </c>
    </row>
    <row r="440" spans="1:8" x14ac:dyDescent="0.3">
      <c r="A440" s="2">
        <v>39263</v>
      </c>
      <c r="B440">
        <v>105.27</v>
      </c>
      <c r="D440" s="2">
        <v>39263</v>
      </c>
      <c r="E440">
        <v>129.9</v>
      </c>
      <c r="G440" s="2">
        <v>39263</v>
      </c>
      <c r="H440">
        <v>88.84</v>
      </c>
    </row>
    <row r="441" spans="1:8" x14ac:dyDescent="0.3">
      <c r="A441" s="2">
        <v>39294</v>
      </c>
      <c r="B441">
        <v>111.94</v>
      </c>
      <c r="D441" s="2">
        <v>39294</v>
      </c>
      <c r="E441">
        <v>138.32</v>
      </c>
      <c r="G441" s="2">
        <v>39294</v>
      </c>
      <c r="H441">
        <v>94.36</v>
      </c>
    </row>
    <row r="442" spans="1:8" x14ac:dyDescent="0.3">
      <c r="A442" s="2">
        <v>39325</v>
      </c>
      <c r="B442">
        <v>105.55</v>
      </c>
      <c r="D442" s="2">
        <v>39325</v>
      </c>
      <c r="E442">
        <v>130.13999999999999</v>
      </c>
      <c r="G442" s="2">
        <v>39325</v>
      </c>
      <c r="H442">
        <v>89.16</v>
      </c>
    </row>
    <row r="443" spans="1:8" x14ac:dyDescent="0.3">
      <c r="A443" s="2">
        <v>39355</v>
      </c>
      <c r="B443">
        <v>99.46</v>
      </c>
      <c r="D443" s="2">
        <v>39355</v>
      </c>
      <c r="E443">
        <v>121.22</v>
      </c>
      <c r="G443" s="2">
        <v>39355</v>
      </c>
      <c r="H443">
        <v>84.96</v>
      </c>
    </row>
    <row r="444" spans="1:8" x14ac:dyDescent="0.3">
      <c r="A444" s="2">
        <v>39386</v>
      </c>
      <c r="B444">
        <v>95.24</v>
      </c>
      <c r="D444" s="2">
        <v>39386</v>
      </c>
      <c r="E444">
        <v>118.05</v>
      </c>
      <c r="G444" s="2">
        <v>39386</v>
      </c>
      <c r="H444">
        <v>80.03</v>
      </c>
    </row>
    <row r="445" spans="1:8" x14ac:dyDescent="0.3">
      <c r="A445" s="2">
        <v>39416</v>
      </c>
      <c r="B445">
        <v>87.78</v>
      </c>
      <c r="D445" s="2">
        <v>39416</v>
      </c>
      <c r="E445">
        <v>115.74</v>
      </c>
      <c r="G445" s="2">
        <v>39416</v>
      </c>
      <c r="H445">
        <v>69.14</v>
      </c>
    </row>
    <row r="446" spans="1:8" x14ac:dyDescent="0.3">
      <c r="A446" s="2">
        <v>39447</v>
      </c>
      <c r="B446">
        <v>90.62</v>
      </c>
      <c r="D446" s="2">
        <v>39447</v>
      </c>
      <c r="E446">
        <v>112.92</v>
      </c>
      <c r="G446" s="2">
        <v>39447</v>
      </c>
      <c r="H446">
        <v>75.760000000000005</v>
      </c>
    </row>
    <row r="447" spans="1:8" x14ac:dyDescent="0.3">
      <c r="A447" s="2">
        <v>39478</v>
      </c>
      <c r="B447">
        <v>87.32</v>
      </c>
      <c r="D447" s="2">
        <v>39478</v>
      </c>
      <c r="E447">
        <v>114.34</v>
      </c>
      <c r="G447" s="2">
        <v>39478</v>
      </c>
      <c r="H447">
        <v>69.3</v>
      </c>
    </row>
    <row r="448" spans="1:8" x14ac:dyDescent="0.3">
      <c r="A448" s="2">
        <v>39507</v>
      </c>
      <c r="B448">
        <v>76.39</v>
      </c>
      <c r="D448" s="2">
        <v>39507</v>
      </c>
      <c r="E448">
        <v>104.03</v>
      </c>
      <c r="G448" s="2">
        <v>39507</v>
      </c>
      <c r="H448">
        <v>57.96</v>
      </c>
    </row>
    <row r="449" spans="1:8" x14ac:dyDescent="0.3">
      <c r="A449" s="2">
        <v>39538</v>
      </c>
      <c r="B449">
        <v>65.86</v>
      </c>
      <c r="D449" s="2">
        <v>39538</v>
      </c>
      <c r="E449">
        <v>90.56</v>
      </c>
      <c r="G449" s="2">
        <v>39538</v>
      </c>
      <c r="H449">
        <v>49.39</v>
      </c>
    </row>
    <row r="450" spans="1:8" x14ac:dyDescent="0.3">
      <c r="A450" s="2">
        <v>39568</v>
      </c>
      <c r="B450">
        <v>62.76</v>
      </c>
      <c r="D450" s="2">
        <v>39568</v>
      </c>
      <c r="E450">
        <v>81.849999999999994</v>
      </c>
      <c r="G450" s="2">
        <v>39568</v>
      </c>
      <c r="H450">
        <v>50.03</v>
      </c>
    </row>
    <row r="451" spans="1:8" x14ac:dyDescent="0.3">
      <c r="A451" s="2">
        <v>39599</v>
      </c>
      <c r="B451">
        <v>58.07</v>
      </c>
      <c r="D451" s="2">
        <v>39599</v>
      </c>
      <c r="E451">
        <v>74.150000000000006</v>
      </c>
      <c r="G451" s="2">
        <v>39599</v>
      </c>
      <c r="H451">
        <v>47.34</v>
      </c>
    </row>
    <row r="452" spans="1:8" x14ac:dyDescent="0.3">
      <c r="A452" s="2">
        <v>39629</v>
      </c>
      <c r="B452">
        <v>50.97</v>
      </c>
      <c r="D452" s="2">
        <v>39629</v>
      </c>
      <c r="E452">
        <v>65.41</v>
      </c>
      <c r="G452" s="2">
        <v>39629</v>
      </c>
      <c r="H452">
        <v>41.35</v>
      </c>
    </row>
    <row r="453" spans="1:8" x14ac:dyDescent="0.3">
      <c r="A453" s="2">
        <v>39660</v>
      </c>
      <c r="B453">
        <v>51.94</v>
      </c>
      <c r="D453" s="2">
        <v>39660</v>
      </c>
      <c r="E453">
        <v>65.760000000000005</v>
      </c>
      <c r="G453" s="2">
        <v>39660</v>
      </c>
      <c r="H453">
        <v>42.73</v>
      </c>
    </row>
    <row r="454" spans="1:8" x14ac:dyDescent="0.3">
      <c r="A454" s="2">
        <v>39691</v>
      </c>
      <c r="B454">
        <v>58.48</v>
      </c>
      <c r="D454" s="2">
        <v>39691</v>
      </c>
      <c r="E454">
        <v>65.010000000000005</v>
      </c>
      <c r="G454" s="2">
        <v>39691</v>
      </c>
      <c r="H454">
        <v>54.12</v>
      </c>
    </row>
    <row r="455" spans="1:8" x14ac:dyDescent="0.3">
      <c r="A455" s="2">
        <v>39721</v>
      </c>
      <c r="B455">
        <v>61.37</v>
      </c>
      <c r="D455" s="2">
        <v>39721</v>
      </c>
      <c r="E455">
        <v>61.15</v>
      </c>
      <c r="G455" s="2">
        <v>39721</v>
      </c>
      <c r="H455">
        <v>61.52</v>
      </c>
    </row>
    <row r="456" spans="1:8" x14ac:dyDescent="0.3">
      <c r="A456" s="2">
        <v>39752</v>
      </c>
      <c r="B456">
        <v>38.83</v>
      </c>
      <c r="D456" s="2">
        <v>39752</v>
      </c>
      <c r="E456">
        <v>43.5</v>
      </c>
      <c r="G456" s="2">
        <v>39752</v>
      </c>
      <c r="H456">
        <v>35.72</v>
      </c>
    </row>
    <row r="457" spans="1:8" x14ac:dyDescent="0.3">
      <c r="A457" s="2">
        <v>39782</v>
      </c>
      <c r="B457">
        <v>44.65</v>
      </c>
      <c r="D457" s="2">
        <v>39782</v>
      </c>
      <c r="E457">
        <v>42.29</v>
      </c>
      <c r="G457" s="2">
        <v>39782</v>
      </c>
      <c r="H457">
        <v>46.23</v>
      </c>
    </row>
    <row r="458" spans="1:8" x14ac:dyDescent="0.3">
      <c r="A458" s="2">
        <v>39813</v>
      </c>
      <c r="B458">
        <v>38.619999999999997</v>
      </c>
      <c r="D458" s="2">
        <v>39813</v>
      </c>
      <c r="E458">
        <v>30.25</v>
      </c>
      <c r="G458" s="2">
        <v>39813</v>
      </c>
      <c r="H458">
        <v>44.21</v>
      </c>
    </row>
    <row r="459" spans="1:8" x14ac:dyDescent="0.3">
      <c r="A459" s="2">
        <v>39844</v>
      </c>
      <c r="B459">
        <v>37.380000000000003</v>
      </c>
      <c r="D459" s="2">
        <v>39844</v>
      </c>
      <c r="E459">
        <v>29.7</v>
      </c>
      <c r="G459" s="2">
        <v>39844</v>
      </c>
      <c r="H459">
        <v>42.51</v>
      </c>
    </row>
    <row r="460" spans="1:8" x14ac:dyDescent="0.3">
      <c r="A460" s="2">
        <v>39872</v>
      </c>
      <c r="B460">
        <v>25.3</v>
      </c>
      <c r="D460" s="2">
        <v>39872</v>
      </c>
      <c r="E460">
        <v>22.28</v>
      </c>
      <c r="G460" s="2">
        <v>39872</v>
      </c>
      <c r="H460">
        <v>27.32</v>
      </c>
    </row>
    <row r="461" spans="1:8" x14ac:dyDescent="0.3">
      <c r="A461" s="2">
        <v>39903</v>
      </c>
      <c r="B461">
        <v>26.9</v>
      </c>
      <c r="D461" s="2">
        <v>39903</v>
      </c>
      <c r="E461">
        <v>21.92</v>
      </c>
      <c r="G461" s="2">
        <v>39903</v>
      </c>
      <c r="H461">
        <v>30.22</v>
      </c>
    </row>
    <row r="462" spans="1:8" x14ac:dyDescent="0.3">
      <c r="A462" s="2">
        <v>39933</v>
      </c>
      <c r="B462">
        <v>40.81</v>
      </c>
      <c r="D462" s="2">
        <v>39933</v>
      </c>
      <c r="E462">
        <v>25.46</v>
      </c>
      <c r="G462" s="2">
        <v>39933</v>
      </c>
      <c r="H462">
        <v>51.04</v>
      </c>
    </row>
    <row r="463" spans="1:8" x14ac:dyDescent="0.3">
      <c r="A463" s="2">
        <v>39964</v>
      </c>
      <c r="B463">
        <v>54.81</v>
      </c>
      <c r="D463" s="2">
        <v>39964</v>
      </c>
      <c r="E463">
        <v>29.72</v>
      </c>
      <c r="G463" s="2">
        <v>39964</v>
      </c>
      <c r="H463">
        <v>71.53</v>
      </c>
    </row>
    <row r="464" spans="1:8" x14ac:dyDescent="0.3">
      <c r="A464" s="2">
        <v>39994</v>
      </c>
      <c r="B464">
        <v>49.32</v>
      </c>
      <c r="D464" s="2">
        <v>39994</v>
      </c>
      <c r="E464">
        <v>25</v>
      </c>
      <c r="G464" s="2">
        <v>39994</v>
      </c>
      <c r="H464">
        <v>65.540000000000006</v>
      </c>
    </row>
    <row r="465" spans="1:8" x14ac:dyDescent="0.3">
      <c r="A465" s="2">
        <v>40025</v>
      </c>
      <c r="B465">
        <v>47.37</v>
      </c>
      <c r="D465" s="2">
        <v>40025</v>
      </c>
      <c r="E465">
        <v>23.3</v>
      </c>
      <c r="G465" s="2">
        <v>40025</v>
      </c>
      <c r="H465">
        <v>63.42</v>
      </c>
    </row>
    <row r="466" spans="1:8" x14ac:dyDescent="0.3">
      <c r="A466" s="2">
        <v>40056</v>
      </c>
      <c r="B466">
        <v>54.48</v>
      </c>
      <c r="D466" s="2">
        <v>40056</v>
      </c>
      <c r="E466">
        <v>25.44</v>
      </c>
      <c r="G466" s="2">
        <v>40056</v>
      </c>
      <c r="H466">
        <v>73.84</v>
      </c>
    </row>
    <row r="467" spans="1:8" x14ac:dyDescent="0.3">
      <c r="A467" s="2">
        <v>40086</v>
      </c>
      <c r="B467">
        <v>53.43</v>
      </c>
      <c r="D467" s="2">
        <v>40086</v>
      </c>
      <c r="E467">
        <v>23.03</v>
      </c>
      <c r="G467" s="2">
        <v>40086</v>
      </c>
      <c r="H467">
        <v>73.69</v>
      </c>
    </row>
    <row r="468" spans="1:8" x14ac:dyDescent="0.3">
      <c r="A468" s="2">
        <v>40117</v>
      </c>
      <c r="B468">
        <v>48.67</v>
      </c>
      <c r="D468" s="2">
        <v>40117</v>
      </c>
      <c r="E468">
        <v>21.11</v>
      </c>
      <c r="G468" s="2">
        <v>40117</v>
      </c>
      <c r="H468">
        <v>67.040000000000006</v>
      </c>
    </row>
    <row r="469" spans="1:8" x14ac:dyDescent="0.3">
      <c r="A469" s="2">
        <v>40147</v>
      </c>
      <c r="B469">
        <v>50.64</v>
      </c>
      <c r="D469" s="2">
        <v>40147</v>
      </c>
      <c r="E469">
        <v>21.17</v>
      </c>
      <c r="G469" s="2">
        <v>40147</v>
      </c>
      <c r="H469">
        <v>70.290000000000006</v>
      </c>
    </row>
    <row r="470" spans="1:8" x14ac:dyDescent="0.3">
      <c r="A470" s="2">
        <v>40178</v>
      </c>
      <c r="B470">
        <v>53.62</v>
      </c>
      <c r="D470" s="2">
        <v>40178</v>
      </c>
      <c r="E470">
        <v>20.21</v>
      </c>
      <c r="G470" s="2">
        <v>40178</v>
      </c>
      <c r="H470">
        <v>75.900000000000006</v>
      </c>
    </row>
    <row r="471" spans="1:8" x14ac:dyDescent="0.3">
      <c r="A471" s="2">
        <v>40209</v>
      </c>
      <c r="B471">
        <v>56.45</v>
      </c>
      <c r="D471" s="2">
        <v>40209</v>
      </c>
      <c r="E471">
        <v>25.19</v>
      </c>
      <c r="G471" s="2">
        <v>40209</v>
      </c>
      <c r="H471">
        <v>77.290000000000006</v>
      </c>
    </row>
    <row r="472" spans="1:8" x14ac:dyDescent="0.3">
      <c r="A472" s="2">
        <v>40237</v>
      </c>
      <c r="B472">
        <v>46.42</v>
      </c>
      <c r="D472" s="2">
        <v>40237</v>
      </c>
      <c r="E472">
        <v>21.65</v>
      </c>
      <c r="G472" s="2">
        <v>40237</v>
      </c>
      <c r="H472">
        <v>62.94</v>
      </c>
    </row>
    <row r="473" spans="1:8" x14ac:dyDescent="0.3">
      <c r="A473" s="2">
        <v>40268</v>
      </c>
      <c r="B473">
        <v>52.29</v>
      </c>
      <c r="D473" s="2">
        <v>40268</v>
      </c>
      <c r="E473">
        <v>25.18</v>
      </c>
      <c r="G473" s="2">
        <v>40268</v>
      </c>
      <c r="H473">
        <v>70.37</v>
      </c>
    </row>
    <row r="474" spans="1:8" x14ac:dyDescent="0.3">
      <c r="A474" s="2">
        <v>40298</v>
      </c>
      <c r="B474">
        <v>57.74</v>
      </c>
      <c r="D474" s="2">
        <v>40298</v>
      </c>
      <c r="E474">
        <v>28.21</v>
      </c>
      <c r="G474" s="2">
        <v>40298</v>
      </c>
      <c r="H474">
        <v>77.42</v>
      </c>
    </row>
    <row r="475" spans="1:8" x14ac:dyDescent="0.3">
      <c r="A475" s="2">
        <v>40329</v>
      </c>
      <c r="B475">
        <v>62.66</v>
      </c>
      <c r="D475" s="2">
        <v>40329</v>
      </c>
      <c r="E475">
        <v>29.77</v>
      </c>
      <c r="G475" s="2">
        <v>40329</v>
      </c>
      <c r="H475">
        <v>84.59</v>
      </c>
    </row>
    <row r="476" spans="1:8" x14ac:dyDescent="0.3">
      <c r="A476" s="2">
        <v>40359</v>
      </c>
      <c r="B476">
        <v>54.31</v>
      </c>
      <c r="D476" s="2">
        <v>40359</v>
      </c>
      <c r="E476">
        <v>26.75</v>
      </c>
      <c r="G476" s="2">
        <v>40359</v>
      </c>
      <c r="H476">
        <v>72.69</v>
      </c>
    </row>
    <row r="477" spans="1:8" x14ac:dyDescent="0.3">
      <c r="A477" s="2">
        <v>40390</v>
      </c>
      <c r="B477">
        <v>51.03</v>
      </c>
      <c r="D477" s="2">
        <v>40390</v>
      </c>
      <c r="E477">
        <v>26.37</v>
      </c>
      <c r="G477" s="2">
        <v>40390</v>
      </c>
      <c r="H477">
        <v>67.459999999999994</v>
      </c>
    </row>
    <row r="478" spans="1:8" x14ac:dyDescent="0.3">
      <c r="A478" s="2">
        <v>40421</v>
      </c>
      <c r="B478">
        <v>53.18</v>
      </c>
      <c r="D478" s="2">
        <v>40421</v>
      </c>
      <c r="E478">
        <v>24.92</v>
      </c>
      <c r="G478" s="2">
        <v>40421</v>
      </c>
      <c r="H478">
        <v>72.02</v>
      </c>
    </row>
    <row r="479" spans="1:8" x14ac:dyDescent="0.3">
      <c r="A479" s="2">
        <v>40451</v>
      </c>
      <c r="B479">
        <v>48.61</v>
      </c>
      <c r="D479" s="2">
        <v>40451</v>
      </c>
      <c r="E479">
        <v>23.29</v>
      </c>
      <c r="G479" s="2">
        <v>40451</v>
      </c>
      <c r="H479">
        <v>65.489999999999995</v>
      </c>
    </row>
    <row r="480" spans="1:8" x14ac:dyDescent="0.3">
      <c r="A480" s="2">
        <v>40482</v>
      </c>
      <c r="B480">
        <v>49.92</v>
      </c>
      <c r="D480" s="2">
        <v>40482</v>
      </c>
      <c r="E480">
        <v>23.48</v>
      </c>
      <c r="G480" s="2">
        <v>40482</v>
      </c>
      <c r="H480">
        <v>67.540000000000006</v>
      </c>
    </row>
    <row r="481" spans="1:8" x14ac:dyDescent="0.3">
      <c r="A481" s="2">
        <v>40512</v>
      </c>
      <c r="B481">
        <v>57.82</v>
      </c>
      <c r="D481" s="2">
        <v>40512</v>
      </c>
      <c r="E481">
        <v>24.65</v>
      </c>
      <c r="G481" s="2">
        <v>40512</v>
      </c>
      <c r="H481">
        <v>79.94</v>
      </c>
    </row>
    <row r="482" spans="1:8" x14ac:dyDescent="0.3">
      <c r="A482" s="2">
        <v>40543</v>
      </c>
      <c r="B482">
        <v>63.4</v>
      </c>
      <c r="D482" s="2">
        <v>40543</v>
      </c>
      <c r="E482">
        <v>28.77</v>
      </c>
      <c r="G482" s="2">
        <v>40543</v>
      </c>
      <c r="H482">
        <v>86.49</v>
      </c>
    </row>
    <row r="483" spans="1:8" x14ac:dyDescent="0.3">
      <c r="A483" s="2">
        <v>40574</v>
      </c>
      <c r="B483">
        <v>64.790000000000006</v>
      </c>
      <c r="D483" s="2">
        <v>40574</v>
      </c>
      <c r="E483">
        <v>31.08</v>
      </c>
      <c r="G483" s="2">
        <v>40574</v>
      </c>
      <c r="H483">
        <v>87.26</v>
      </c>
    </row>
    <row r="484" spans="1:8" x14ac:dyDescent="0.3">
      <c r="A484" s="2">
        <v>40602</v>
      </c>
      <c r="B484">
        <v>72.02</v>
      </c>
      <c r="D484" s="2">
        <v>40602</v>
      </c>
      <c r="E484">
        <v>33.82</v>
      </c>
      <c r="G484" s="2">
        <v>40602</v>
      </c>
      <c r="H484">
        <v>97.49</v>
      </c>
    </row>
    <row r="485" spans="1:8" x14ac:dyDescent="0.3">
      <c r="A485" s="2">
        <v>40633</v>
      </c>
      <c r="B485">
        <v>63.82</v>
      </c>
      <c r="D485" s="2">
        <v>40633</v>
      </c>
      <c r="E485">
        <v>37.54</v>
      </c>
      <c r="G485" s="2">
        <v>40633</v>
      </c>
      <c r="H485">
        <v>81.349999999999994</v>
      </c>
    </row>
    <row r="486" spans="1:8" x14ac:dyDescent="0.3">
      <c r="A486" s="2">
        <v>40663</v>
      </c>
      <c r="B486">
        <v>66.02</v>
      </c>
      <c r="D486" s="2">
        <v>40663</v>
      </c>
      <c r="E486">
        <v>40.229999999999997</v>
      </c>
      <c r="G486" s="2">
        <v>40663</v>
      </c>
      <c r="H486">
        <v>83.21</v>
      </c>
    </row>
    <row r="487" spans="1:8" x14ac:dyDescent="0.3">
      <c r="A487" s="2">
        <v>40694</v>
      </c>
      <c r="B487">
        <v>61.74</v>
      </c>
      <c r="D487" s="2">
        <v>40694</v>
      </c>
      <c r="E487">
        <v>39.28</v>
      </c>
      <c r="G487" s="2">
        <v>40694</v>
      </c>
      <c r="H487">
        <v>76.72</v>
      </c>
    </row>
    <row r="488" spans="1:8" x14ac:dyDescent="0.3">
      <c r="A488" s="2">
        <v>40724</v>
      </c>
      <c r="B488">
        <v>57.62</v>
      </c>
      <c r="D488" s="2">
        <v>40724</v>
      </c>
      <c r="E488">
        <v>36.590000000000003</v>
      </c>
      <c r="G488" s="2">
        <v>40724</v>
      </c>
      <c r="H488">
        <v>71.64</v>
      </c>
    </row>
    <row r="489" spans="1:8" x14ac:dyDescent="0.3">
      <c r="A489" s="2">
        <v>40755</v>
      </c>
      <c r="B489">
        <v>59.23</v>
      </c>
      <c r="D489" s="2">
        <v>40755</v>
      </c>
      <c r="E489">
        <v>35.729999999999997</v>
      </c>
      <c r="G489" s="2">
        <v>40755</v>
      </c>
      <c r="H489">
        <v>74.89</v>
      </c>
    </row>
    <row r="490" spans="1:8" x14ac:dyDescent="0.3">
      <c r="A490" s="2">
        <v>40786</v>
      </c>
      <c r="B490">
        <v>45.18</v>
      </c>
      <c r="D490" s="2">
        <v>40786</v>
      </c>
      <c r="E490">
        <v>34.29</v>
      </c>
      <c r="G490" s="2">
        <v>40786</v>
      </c>
      <c r="H490">
        <v>52.44</v>
      </c>
    </row>
    <row r="491" spans="1:8" x14ac:dyDescent="0.3">
      <c r="A491" s="2">
        <v>40816</v>
      </c>
      <c r="B491">
        <v>46.37</v>
      </c>
      <c r="D491" s="2">
        <v>40816</v>
      </c>
      <c r="E491">
        <v>33.270000000000003</v>
      </c>
      <c r="G491" s="2">
        <v>40816</v>
      </c>
      <c r="H491">
        <v>55.1</v>
      </c>
    </row>
    <row r="492" spans="1:8" x14ac:dyDescent="0.3">
      <c r="A492" s="2">
        <v>40847</v>
      </c>
      <c r="B492">
        <v>40.869999999999997</v>
      </c>
      <c r="D492" s="2">
        <v>40847</v>
      </c>
      <c r="E492">
        <v>27.11</v>
      </c>
      <c r="G492" s="2">
        <v>40847</v>
      </c>
      <c r="H492">
        <v>50.04</v>
      </c>
    </row>
    <row r="493" spans="1:8" x14ac:dyDescent="0.3">
      <c r="A493" s="2">
        <v>40877</v>
      </c>
      <c r="B493">
        <v>55.17</v>
      </c>
      <c r="D493" s="2">
        <v>40877</v>
      </c>
      <c r="E493">
        <v>38.340000000000003</v>
      </c>
      <c r="G493" s="2">
        <v>40877</v>
      </c>
      <c r="H493">
        <v>66.39</v>
      </c>
    </row>
    <row r="494" spans="1:8" x14ac:dyDescent="0.3">
      <c r="A494" s="2">
        <v>40908</v>
      </c>
      <c r="B494">
        <v>64.8</v>
      </c>
      <c r="D494" s="2">
        <v>40908</v>
      </c>
      <c r="E494">
        <v>46.5</v>
      </c>
      <c r="G494" s="2">
        <v>40908</v>
      </c>
      <c r="H494">
        <v>77</v>
      </c>
    </row>
    <row r="495" spans="1:8" x14ac:dyDescent="0.3">
      <c r="A495" s="2">
        <v>40939</v>
      </c>
      <c r="B495">
        <v>61.1</v>
      </c>
      <c r="D495" s="2">
        <v>40939</v>
      </c>
      <c r="E495">
        <v>38.4</v>
      </c>
      <c r="G495" s="2">
        <v>40939</v>
      </c>
      <c r="H495">
        <v>76.2</v>
      </c>
    </row>
    <row r="496" spans="1:8" x14ac:dyDescent="0.3">
      <c r="A496" s="2">
        <v>40968</v>
      </c>
      <c r="B496">
        <v>71.62</v>
      </c>
      <c r="D496" s="2">
        <v>40968</v>
      </c>
      <c r="E496">
        <v>46.45</v>
      </c>
      <c r="G496" s="2">
        <v>40968</v>
      </c>
      <c r="H496">
        <v>88.41</v>
      </c>
    </row>
    <row r="497" spans="1:8" x14ac:dyDescent="0.3">
      <c r="A497" s="2">
        <v>40999</v>
      </c>
      <c r="B497">
        <v>69.45</v>
      </c>
      <c r="D497" s="2">
        <v>40999</v>
      </c>
      <c r="E497">
        <v>49.88</v>
      </c>
      <c r="G497" s="2">
        <v>40999</v>
      </c>
      <c r="H497">
        <v>82.5</v>
      </c>
    </row>
    <row r="498" spans="1:8" x14ac:dyDescent="0.3">
      <c r="A498" s="2">
        <v>41029</v>
      </c>
      <c r="B498">
        <v>68.7</v>
      </c>
      <c r="D498" s="2">
        <v>41029</v>
      </c>
      <c r="E498">
        <v>51.22</v>
      </c>
      <c r="G498" s="2">
        <v>41029</v>
      </c>
      <c r="H498">
        <v>80.349999999999994</v>
      </c>
    </row>
    <row r="499" spans="1:8" x14ac:dyDescent="0.3">
      <c r="A499" s="2">
        <v>41060</v>
      </c>
      <c r="B499">
        <v>64.37</v>
      </c>
      <c r="D499" s="2">
        <v>41060</v>
      </c>
      <c r="E499">
        <v>44.91</v>
      </c>
      <c r="G499" s="2">
        <v>41060</v>
      </c>
      <c r="H499">
        <v>77.34</v>
      </c>
    </row>
    <row r="500" spans="1:8" x14ac:dyDescent="0.3">
      <c r="A500" s="2">
        <v>41090</v>
      </c>
      <c r="B500">
        <v>62.69</v>
      </c>
      <c r="D500" s="2">
        <v>41090</v>
      </c>
      <c r="E500">
        <v>46.57</v>
      </c>
      <c r="G500" s="2">
        <v>41090</v>
      </c>
      <c r="H500">
        <v>73.430000000000007</v>
      </c>
    </row>
    <row r="501" spans="1:8" x14ac:dyDescent="0.3">
      <c r="A501" s="2">
        <v>41121</v>
      </c>
      <c r="B501">
        <v>65.37</v>
      </c>
      <c r="D501" s="2">
        <v>41121</v>
      </c>
      <c r="E501">
        <v>45.9</v>
      </c>
      <c r="G501" s="2">
        <v>41121</v>
      </c>
      <c r="H501">
        <v>78.36</v>
      </c>
    </row>
    <row r="502" spans="1:8" x14ac:dyDescent="0.3">
      <c r="A502" s="2">
        <v>41152</v>
      </c>
      <c r="B502">
        <v>61.28</v>
      </c>
      <c r="D502" s="2">
        <v>41152</v>
      </c>
      <c r="E502">
        <v>46.53</v>
      </c>
      <c r="G502" s="2">
        <v>41152</v>
      </c>
      <c r="H502">
        <v>71.11</v>
      </c>
    </row>
    <row r="503" spans="1:8" x14ac:dyDescent="0.3">
      <c r="A503" s="2">
        <v>41182</v>
      </c>
      <c r="B503">
        <v>68.349999999999994</v>
      </c>
      <c r="D503" s="2">
        <v>41182</v>
      </c>
      <c r="E503">
        <v>48.68</v>
      </c>
      <c r="G503" s="2">
        <v>41182</v>
      </c>
      <c r="H503">
        <v>81.459999999999994</v>
      </c>
    </row>
    <row r="504" spans="1:8" x14ac:dyDescent="0.3">
      <c r="A504" s="2">
        <v>41213</v>
      </c>
      <c r="B504">
        <v>73.08</v>
      </c>
      <c r="D504" s="2">
        <v>41213</v>
      </c>
      <c r="E504">
        <v>56.72</v>
      </c>
      <c r="G504" s="2">
        <v>41213</v>
      </c>
      <c r="H504">
        <v>83.99</v>
      </c>
    </row>
    <row r="505" spans="1:8" x14ac:dyDescent="0.3">
      <c r="A505" s="2">
        <v>41243</v>
      </c>
      <c r="B505">
        <v>71.540000000000006</v>
      </c>
      <c r="D505" s="2">
        <v>41243</v>
      </c>
      <c r="E505">
        <v>57.44</v>
      </c>
      <c r="G505" s="2">
        <v>41243</v>
      </c>
      <c r="H505">
        <v>80.930000000000007</v>
      </c>
    </row>
    <row r="506" spans="1:8" x14ac:dyDescent="0.3">
      <c r="A506" s="2">
        <v>41274</v>
      </c>
      <c r="B506">
        <v>66.69</v>
      </c>
      <c r="D506" s="2">
        <v>41274</v>
      </c>
      <c r="E506">
        <v>64.56</v>
      </c>
      <c r="G506" s="2">
        <v>41274</v>
      </c>
      <c r="H506">
        <v>68.11</v>
      </c>
    </row>
    <row r="507" spans="1:8" x14ac:dyDescent="0.3">
      <c r="A507" s="2">
        <v>41305</v>
      </c>
      <c r="B507">
        <v>58.43</v>
      </c>
      <c r="D507" s="2">
        <v>41305</v>
      </c>
      <c r="E507">
        <v>56.16</v>
      </c>
      <c r="G507" s="2">
        <v>41305</v>
      </c>
      <c r="H507">
        <v>59.95</v>
      </c>
    </row>
    <row r="508" spans="1:8" x14ac:dyDescent="0.3">
      <c r="A508" s="2">
        <v>41333</v>
      </c>
      <c r="B508">
        <v>68.040000000000006</v>
      </c>
      <c r="D508" s="2">
        <v>41333</v>
      </c>
      <c r="E508">
        <v>61.45</v>
      </c>
      <c r="G508" s="2">
        <v>41333</v>
      </c>
      <c r="H508">
        <v>72.430000000000007</v>
      </c>
    </row>
    <row r="509" spans="1:8" x14ac:dyDescent="0.3">
      <c r="A509" s="2">
        <v>41364</v>
      </c>
      <c r="B509">
        <v>61.9</v>
      </c>
      <c r="D509" s="2">
        <v>41364</v>
      </c>
      <c r="E509">
        <v>59.24</v>
      </c>
      <c r="G509" s="2">
        <v>41364</v>
      </c>
      <c r="H509">
        <v>63.67</v>
      </c>
    </row>
    <row r="510" spans="1:8" x14ac:dyDescent="0.3">
      <c r="A510" s="2">
        <v>41394</v>
      </c>
      <c r="B510">
        <v>68.95</v>
      </c>
      <c r="D510" s="2">
        <v>41394</v>
      </c>
      <c r="E510">
        <v>60.97</v>
      </c>
      <c r="G510" s="2">
        <v>41394</v>
      </c>
      <c r="H510">
        <v>74.28</v>
      </c>
    </row>
    <row r="511" spans="1:8" x14ac:dyDescent="0.3">
      <c r="A511" s="2">
        <v>41425</v>
      </c>
      <c r="B511">
        <v>74.260000000000005</v>
      </c>
      <c r="D511" s="2">
        <v>41425</v>
      </c>
      <c r="E511">
        <v>64.78</v>
      </c>
      <c r="G511" s="2">
        <v>41425</v>
      </c>
      <c r="H511">
        <v>80.58</v>
      </c>
    </row>
    <row r="512" spans="1:8" x14ac:dyDescent="0.3">
      <c r="A512" s="2">
        <v>41455</v>
      </c>
      <c r="B512">
        <v>82.13</v>
      </c>
      <c r="D512" s="2">
        <v>41455</v>
      </c>
      <c r="E512">
        <v>68.709999999999994</v>
      </c>
      <c r="G512" s="2">
        <v>41455</v>
      </c>
      <c r="H512">
        <v>91.07</v>
      </c>
    </row>
    <row r="513" spans="1:8" x14ac:dyDescent="0.3">
      <c r="A513" s="2">
        <v>41486</v>
      </c>
      <c r="B513">
        <v>81.010000000000005</v>
      </c>
      <c r="D513" s="2">
        <v>41486</v>
      </c>
      <c r="E513">
        <v>73.56</v>
      </c>
      <c r="G513" s="2">
        <v>41486</v>
      </c>
      <c r="H513">
        <v>85.97</v>
      </c>
    </row>
    <row r="514" spans="1:8" x14ac:dyDescent="0.3">
      <c r="A514" s="2">
        <v>41517</v>
      </c>
      <c r="B514">
        <v>81.760000000000005</v>
      </c>
      <c r="D514" s="2">
        <v>41517</v>
      </c>
      <c r="E514">
        <v>70.87</v>
      </c>
      <c r="G514" s="2">
        <v>41517</v>
      </c>
      <c r="H514">
        <v>89.01</v>
      </c>
    </row>
    <row r="515" spans="1:8" x14ac:dyDescent="0.3">
      <c r="A515" s="2">
        <v>41547</v>
      </c>
      <c r="B515">
        <v>80.2</v>
      </c>
      <c r="D515" s="2">
        <v>41547</v>
      </c>
      <c r="E515">
        <v>73.489999999999995</v>
      </c>
      <c r="G515" s="2">
        <v>41547</v>
      </c>
      <c r="H515">
        <v>84.68</v>
      </c>
    </row>
    <row r="516" spans="1:8" x14ac:dyDescent="0.3">
      <c r="A516" s="2">
        <v>41578</v>
      </c>
      <c r="B516">
        <v>72.38</v>
      </c>
      <c r="D516" s="2">
        <v>41578</v>
      </c>
      <c r="E516">
        <v>72.62</v>
      </c>
      <c r="G516" s="2">
        <v>41578</v>
      </c>
      <c r="H516">
        <v>72.209999999999994</v>
      </c>
    </row>
    <row r="517" spans="1:8" x14ac:dyDescent="0.3">
      <c r="A517" s="2">
        <v>41608</v>
      </c>
      <c r="B517">
        <v>72.03</v>
      </c>
      <c r="D517" s="2">
        <v>41608</v>
      </c>
      <c r="E517">
        <v>73.5</v>
      </c>
      <c r="G517" s="2">
        <v>41608</v>
      </c>
      <c r="H517">
        <v>71.05</v>
      </c>
    </row>
    <row r="518" spans="1:8" x14ac:dyDescent="0.3">
      <c r="A518" s="2">
        <v>41639</v>
      </c>
      <c r="B518">
        <v>77.540000000000006</v>
      </c>
      <c r="D518" s="2">
        <v>41639</v>
      </c>
      <c r="E518">
        <v>75.319999999999993</v>
      </c>
      <c r="G518" s="2">
        <v>41639</v>
      </c>
      <c r="H518">
        <v>79.010000000000005</v>
      </c>
    </row>
    <row r="519" spans="1:8" x14ac:dyDescent="0.3">
      <c r="A519" s="2">
        <v>41670</v>
      </c>
      <c r="B519">
        <v>79.41</v>
      </c>
      <c r="D519" s="2">
        <v>41670</v>
      </c>
      <c r="E519">
        <v>77.319999999999993</v>
      </c>
      <c r="G519" s="2">
        <v>41670</v>
      </c>
      <c r="H519">
        <v>80.81</v>
      </c>
    </row>
    <row r="520" spans="1:8" x14ac:dyDescent="0.3">
      <c r="A520" s="2">
        <v>41698</v>
      </c>
      <c r="B520">
        <v>78.3</v>
      </c>
      <c r="D520" s="2">
        <v>41698</v>
      </c>
      <c r="E520">
        <v>80.98</v>
      </c>
      <c r="G520" s="2">
        <v>41698</v>
      </c>
      <c r="H520">
        <v>76.52</v>
      </c>
    </row>
    <row r="521" spans="1:8" x14ac:dyDescent="0.3">
      <c r="A521" s="2">
        <v>41729</v>
      </c>
      <c r="B521">
        <v>83.86</v>
      </c>
      <c r="D521" s="2">
        <v>41729</v>
      </c>
      <c r="E521">
        <v>82.51</v>
      </c>
      <c r="G521" s="2">
        <v>41729</v>
      </c>
      <c r="H521">
        <v>84.76</v>
      </c>
    </row>
    <row r="522" spans="1:8" x14ac:dyDescent="0.3">
      <c r="A522" s="2">
        <v>41759</v>
      </c>
      <c r="B522">
        <v>81.709999999999994</v>
      </c>
      <c r="D522" s="2">
        <v>41759</v>
      </c>
      <c r="E522">
        <v>78.459999999999994</v>
      </c>
      <c r="G522" s="2">
        <v>41759</v>
      </c>
      <c r="H522">
        <v>83.88</v>
      </c>
    </row>
    <row r="523" spans="1:8" x14ac:dyDescent="0.3">
      <c r="A523" s="2">
        <v>41790</v>
      </c>
      <c r="B523">
        <v>82.21</v>
      </c>
      <c r="D523" s="2">
        <v>41790</v>
      </c>
      <c r="E523">
        <v>80.27</v>
      </c>
      <c r="G523" s="2">
        <v>41790</v>
      </c>
      <c r="H523">
        <v>83.5</v>
      </c>
    </row>
    <row r="524" spans="1:8" x14ac:dyDescent="0.3">
      <c r="A524" s="2">
        <v>41820</v>
      </c>
      <c r="B524">
        <v>86.37</v>
      </c>
      <c r="D524" s="2">
        <v>41820</v>
      </c>
      <c r="E524">
        <v>86.31</v>
      </c>
      <c r="G524" s="2">
        <v>41820</v>
      </c>
      <c r="H524">
        <v>86.4</v>
      </c>
    </row>
    <row r="525" spans="1:8" x14ac:dyDescent="0.3">
      <c r="A525" s="2">
        <v>41851</v>
      </c>
      <c r="B525">
        <v>90.33</v>
      </c>
      <c r="D525" s="2">
        <v>41851</v>
      </c>
      <c r="E525">
        <v>87.92</v>
      </c>
      <c r="G525" s="2">
        <v>41851</v>
      </c>
      <c r="H525">
        <v>91.94</v>
      </c>
    </row>
    <row r="526" spans="1:8" x14ac:dyDescent="0.3">
      <c r="A526" s="2">
        <v>41882</v>
      </c>
      <c r="B526">
        <v>93.42</v>
      </c>
      <c r="D526" s="2">
        <v>41882</v>
      </c>
      <c r="E526">
        <v>93.89</v>
      </c>
      <c r="G526" s="2">
        <v>41882</v>
      </c>
      <c r="H526">
        <v>93.1</v>
      </c>
    </row>
    <row r="527" spans="1:8" x14ac:dyDescent="0.3">
      <c r="A527" s="2">
        <v>41912</v>
      </c>
      <c r="B527">
        <v>89.04</v>
      </c>
      <c r="D527" s="2">
        <v>41912</v>
      </c>
      <c r="E527">
        <v>93.03</v>
      </c>
      <c r="G527" s="2">
        <v>41912</v>
      </c>
      <c r="H527">
        <v>86.39</v>
      </c>
    </row>
    <row r="528" spans="1:8" x14ac:dyDescent="0.3">
      <c r="A528" s="2">
        <v>41943</v>
      </c>
      <c r="B528">
        <v>94.05</v>
      </c>
      <c r="D528" s="2">
        <v>41943</v>
      </c>
      <c r="E528">
        <v>94.36</v>
      </c>
      <c r="G528" s="2">
        <v>41943</v>
      </c>
      <c r="H528">
        <v>93.85</v>
      </c>
    </row>
    <row r="529" spans="1:8" x14ac:dyDescent="0.3">
      <c r="A529" s="2">
        <v>41973</v>
      </c>
      <c r="B529">
        <v>91.03</v>
      </c>
      <c r="D529" s="2">
        <v>41973</v>
      </c>
      <c r="E529">
        <v>93.67</v>
      </c>
      <c r="G529" s="2">
        <v>41973</v>
      </c>
      <c r="H529">
        <v>89.27</v>
      </c>
    </row>
    <row r="530" spans="1:8" x14ac:dyDescent="0.3">
      <c r="A530" s="2">
        <v>42004</v>
      </c>
      <c r="B530">
        <v>93.06</v>
      </c>
      <c r="D530" s="2">
        <v>42004</v>
      </c>
      <c r="E530">
        <v>99.89</v>
      </c>
      <c r="G530" s="2">
        <v>42004</v>
      </c>
      <c r="H530">
        <v>88.51</v>
      </c>
    </row>
    <row r="531" spans="1:8" x14ac:dyDescent="0.3">
      <c r="A531" s="2">
        <v>42035</v>
      </c>
      <c r="B531">
        <v>103.8</v>
      </c>
      <c r="D531" s="2">
        <v>42035</v>
      </c>
      <c r="E531">
        <v>113.93</v>
      </c>
      <c r="G531" s="2">
        <v>42035</v>
      </c>
      <c r="H531">
        <v>97.04</v>
      </c>
    </row>
    <row r="532" spans="1:8" x14ac:dyDescent="0.3">
      <c r="A532" s="2">
        <v>42063</v>
      </c>
      <c r="B532">
        <v>98.82</v>
      </c>
      <c r="D532" s="2">
        <v>42063</v>
      </c>
      <c r="E532">
        <v>112.14</v>
      </c>
      <c r="G532" s="2">
        <v>42063</v>
      </c>
      <c r="H532">
        <v>89.95</v>
      </c>
    </row>
    <row r="533" spans="1:8" x14ac:dyDescent="0.3">
      <c r="A533" s="2">
        <v>42094</v>
      </c>
      <c r="B533">
        <v>101.44</v>
      </c>
      <c r="D533" s="2">
        <v>42094</v>
      </c>
      <c r="E533">
        <v>109.54</v>
      </c>
      <c r="G533" s="2">
        <v>42094</v>
      </c>
      <c r="H533">
        <v>96.04</v>
      </c>
    </row>
    <row r="534" spans="1:8" x14ac:dyDescent="0.3">
      <c r="A534" s="2">
        <v>42124</v>
      </c>
      <c r="B534">
        <v>94.32</v>
      </c>
      <c r="D534" s="2">
        <v>42124</v>
      </c>
      <c r="E534">
        <v>105.08</v>
      </c>
      <c r="G534" s="2">
        <v>42124</v>
      </c>
      <c r="H534">
        <v>87.14</v>
      </c>
    </row>
    <row r="535" spans="1:8" x14ac:dyDescent="0.3">
      <c r="A535" s="2">
        <v>42155</v>
      </c>
      <c r="B535">
        <v>94.57</v>
      </c>
      <c r="D535" s="2">
        <v>42155</v>
      </c>
      <c r="E535">
        <v>107.07</v>
      </c>
      <c r="G535" s="2">
        <v>42155</v>
      </c>
      <c r="H535">
        <v>86.24</v>
      </c>
    </row>
    <row r="536" spans="1:8" x14ac:dyDescent="0.3">
      <c r="A536" s="2">
        <v>42185</v>
      </c>
      <c r="B536">
        <v>99.8</v>
      </c>
      <c r="D536" s="2">
        <v>42185</v>
      </c>
      <c r="E536">
        <v>110.3</v>
      </c>
      <c r="G536" s="2">
        <v>42185</v>
      </c>
      <c r="H536">
        <v>92.8</v>
      </c>
    </row>
    <row r="537" spans="1:8" x14ac:dyDescent="0.3">
      <c r="A537" s="2">
        <v>42216</v>
      </c>
      <c r="B537">
        <v>91</v>
      </c>
      <c r="D537" s="2">
        <v>42216</v>
      </c>
      <c r="E537">
        <v>104</v>
      </c>
      <c r="G537" s="2">
        <v>42216</v>
      </c>
      <c r="H537">
        <v>82.3</v>
      </c>
    </row>
    <row r="538" spans="1:8" x14ac:dyDescent="0.3">
      <c r="A538" s="2">
        <v>42247</v>
      </c>
      <c r="B538">
        <v>101.3</v>
      </c>
      <c r="D538" s="2">
        <v>42247</v>
      </c>
      <c r="E538">
        <v>115.8</v>
      </c>
      <c r="G538" s="2">
        <v>42247</v>
      </c>
      <c r="H538">
        <v>91.6</v>
      </c>
    </row>
    <row r="539" spans="1:8" x14ac:dyDescent="0.3">
      <c r="A539" s="2">
        <v>42277</v>
      </c>
      <c r="B539">
        <v>102.6</v>
      </c>
      <c r="D539" s="2">
        <v>42277</v>
      </c>
      <c r="E539">
        <v>120.3</v>
      </c>
      <c r="G539" s="2">
        <v>42277</v>
      </c>
      <c r="H539">
        <v>90.8</v>
      </c>
    </row>
    <row r="540" spans="1:8" x14ac:dyDescent="0.3">
      <c r="A540" s="2">
        <v>42308</v>
      </c>
      <c r="B540">
        <v>99.1</v>
      </c>
      <c r="D540" s="2">
        <v>42308</v>
      </c>
      <c r="E540">
        <v>114.6</v>
      </c>
      <c r="G540" s="2">
        <v>42308</v>
      </c>
      <c r="H540">
        <v>88.7</v>
      </c>
    </row>
    <row r="541" spans="1:8" x14ac:dyDescent="0.3">
      <c r="A541" s="2">
        <v>42338</v>
      </c>
      <c r="B541">
        <v>92.6</v>
      </c>
      <c r="D541" s="2">
        <v>42338</v>
      </c>
      <c r="E541">
        <v>110.9</v>
      </c>
      <c r="G541" s="2">
        <v>42338</v>
      </c>
      <c r="H541">
        <v>80.400000000000006</v>
      </c>
    </row>
    <row r="542" spans="1:8" x14ac:dyDescent="0.3">
      <c r="A542" s="2">
        <v>42369</v>
      </c>
      <c r="B542">
        <v>96.3</v>
      </c>
      <c r="D542" s="2">
        <v>42369</v>
      </c>
      <c r="E542">
        <v>116.4</v>
      </c>
      <c r="G542" s="2">
        <v>42369</v>
      </c>
      <c r="H542">
        <v>83</v>
      </c>
    </row>
    <row r="543" spans="1:8" x14ac:dyDescent="0.3">
      <c r="A543" s="2">
        <v>42400</v>
      </c>
      <c r="B543">
        <v>97.8</v>
      </c>
      <c r="D543" s="2">
        <v>42400</v>
      </c>
      <c r="E543">
        <v>116.6</v>
      </c>
      <c r="G543" s="2">
        <v>42400</v>
      </c>
      <c r="H543">
        <v>85.3</v>
      </c>
    </row>
    <row r="544" spans="1:8" x14ac:dyDescent="0.3">
      <c r="A544" s="2">
        <v>42429</v>
      </c>
      <c r="B544">
        <v>94</v>
      </c>
      <c r="D544" s="2">
        <v>42429</v>
      </c>
      <c r="E544">
        <v>115</v>
      </c>
      <c r="G544" s="2">
        <v>42429</v>
      </c>
      <c r="H544">
        <v>79.900000000000006</v>
      </c>
    </row>
    <row r="545" spans="1:8" x14ac:dyDescent="0.3">
      <c r="A545" s="2">
        <v>42460</v>
      </c>
      <c r="B545">
        <v>96.1</v>
      </c>
      <c r="D545" s="2">
        <v>42460</v>
      </c>
      <c r="E545">
        <v>114.9</v>
      </c>
      <c r="G545" s="2">
        <v>42460</v>
      </c>
      <c r="H545">
        <v>83.6</v>
      </c>
    </row>
    <row r="546" spans="1:8" x14ac:dyDescent="0.3">
      <c r="A546" s="2">
        <v>42490</v>
      </c>
      <c r="B546">
        <v>94.7</v>
      </c>
      <c r="D546" s="2">
        <v>42490</v>
      </c>
      <c r="E546">
        <v>117.1</v>
      </c>
      <c r="G546" s="2">
        <v>42490</v>
      </c>
      <c r="H546">
        <v>79.7</v>
      </c>
    </row>
    <row r="547" spans="1:8" x14ac:dyDescent="0.3">
      <c r="A547" s="2">
        <v>42521</v>
      </c>
      <c r="B547">
        <v>92.4</v>
      </c>
      <c r="D547" s="2">
        <v>42521</v>
      </c>
      <c r="E547">
        <v>113.2</v>
      </c>
      <c r="G547" s="2">
        <v>42521</v>
      </c>
      <c r="H547">
        <v>78.5</v>
      </c>
    </row>
    <row r="548" spans="1:8" x14ac:dyDescent="0.3">
      <c r="A548" s="2">
        <v>42551</v>
      </c>
      <c r="B548">
        <v>97.4</v>
      </c>
      <c r="D548" s="2">
        <v>42551</v>
      </c>
      <c r="E548">
        <v>116.6</v>
      </c>
      <c r="G548" s="2">
        <v>42551</v>
      </c>
      <c r="H548">
        <v>84.6</v>
      </c>
    </row>
    <row r="549" spans="1:8" x14ac:dyDescent="0.3">
      <c r="A549" s="2">
        <v>42582</v>
      </c>
      <c r="B549">
        <v>96.7</v>
      </c>
      <c r="D549" s="2">
        <v>42582</v>
      </c>
      <c r="E549">
        <v>118.8</v>
      </c>
      <c r="G549" s="2">
        <v>42582</v>
      </c>
      <c r="H549">
        <v>82</v>
      </c>
    </row>
    <row r="550" spans="1:8" x14ac:dyDescent="0.3">
      <c r="A550" s="2">
        <v>42613</v>
      </c>
      <c r="B550">
        <v>101.8</v>
      </c>
      <c r="D550" s="2">
        <v>42613</v>
      </c>
      <c r="E550">
        <v>125.3</v>
      </c>
      <c r="G550" s="2">
        <v>42613</v>
      </c>
      <c r="H550">
        <v>86.1</v>
      </c>
    </row>
    <row r="551" spans="1:8" x14ac:dyDescent="0.3">
      <c r="A551" s="2">
        <v>42643</v>
      </c>
      <c r="B551">
        <v>103.5</v>
      </c>
      <c r="D551" s="2">
        <v>42643</v>
      </c>
      <c r="E551">
        <v>127.9</v>
      </c>
      <c r="G551" s="2">
        <v>42643</v>
      </c>
      <c r="H551">
        <v>87.2</v>
      </c>
    </row>
    <row r="552" spans="1:8" x14ac:dyDescent="0.3">
      <c r="A552" s="2">
        <v>42674</v>
      </c>
      <c r="B552">
        <v>100.8</v>
      </c>
      <c r="D552" s="2">
        <v>42674</v>
      </c>
      <c r="E552">
        <v>123.1</v>
      </c>
      <c r="G552" s="2">
        <v>42674</v>
      </c>
      <c r="H552">
        <v>86</v>
      </c>
    </row>
    <row r="553" spans="1:8" x14ac:dyDescent="0.3">
      <c r="A553" s="2">
        <v>42704</v>
      </c>
      <c r="B553">
        <v>109.4</v>
      </c>
      <c r="D553" s="2">
        <v>42704</v>
      </c>
      <c r="E553">
        <v>132</v>
      </c>
      <c r="G553" s="2">
        <v>42704</v>
      </c>
      <c r="H553">
        <v>94.4</v>
      </c>
    </row>
    <row r="554" spans="1:8" x14ac:dyDescent="0.3">
      <c r="A554" s="2">
        <v>42735</v>
      </c>
      <c r="B554">
        <v>113.3</v>
      </c>
      <c r="D554" s="2">
        <v>42735</v>
      </c>
      <c r="E554">
        <v>123.5</v>
      </c>
      <c r="G554" s="2">
        <v>42735</v>
      </c>
      <c r="H554">
        <v>106.4</v>
      </c>
    </row>
    <row r="555" spans="1:8" x14ac:dyDescent="0.3">
      <c r="A555" s="2">
        <v>42766</v>
      </c>
      <c r="B555">
        <v>111.6</v>
      </c>
      <c r="D555" s="2">
        <v>42766</v>
      </c>
      <c r="E555">
        <v>130</v>
      </c>
      <c r="G555" s="2">
        <v>42766</v>
      </c>
      <c r="H555">
        <v>99.3</v>
      </c>
    </row>
    <row r="556" spans="1:8" x14ac:dyDescent="0.3">
      <c r="A556" s="2">
        <v>42794</v>
      </c>
      <c r="B556">
        <v>116.1</v>
      </c>
      <c r="D556" s="2">
        <v>42794</v>
      </c>
      <c r="E556">
        <v>134.4</v>
      </c>
      <c r="G556" s="2">
        <v>42794</v>
      </c>
      <c r="H556">
        <v>103.9</v>
      </c>
    </row>
    <row r="557" spans="1:8" x14ac:dyDescent="0.3">
      <c r="A557" s="2">
        <v>42825</v>
      </c>
      <c r="B557">
        <v>124.9</v>
      </c>
      <c r="D557" s="2">
        <v>42825</v>
      </c>
      <c r="E557">
        <v>143.9</v>
      </c>
      <c r="G557" s="2">
        <v>42825</v>
      </c>
      <c r="H557">
        <v>112.3</v>
      </c>
    </row>
    <row r="558" spans="1:8" x14ac:dyDescent="0.3">
      <c r="A558" s="2">
        <v>42855</v>
      </c>
      <c r="B558">
        <v>119.4</v>
      </c>
      <c r="D558" s="2">
        <v>42855</v>
      </c>
      <c r="E558">
        <v>140.30000000000001</v>
      </c>
      <c r="G558" s="2">
        <v>42855</v>
      </c>
      <c r="H558">
        <v>105.4</v>
      </c>
    </row>
    <row r="559" spans="1:8" x14ac:dyDescent="0.3">
      <c r="A559" s="2">
        <v>42886</v>
      </c>
      <c r="B559">
        <v>117.6</v>
      </c>
      <c r="D559" s="2">
        <v>42886</v>
      </c>
      <c r="E559">
        <v>140.6</v>
      </c>
      <c r="G559" s="2">
        <v>42886</v>
      </c>
      <c r="H559">
        <v>102.3</v>
      </c>
    </row>
    <row r="560" spans="1:8" x14ac:dyDescent="0.3">
      <c r="A560" s="2">
        <v>42916</v>
      </c>
      <c r="B560">
        <v>118.9</v>
      </c>
      <c r="D560" s="2">
        <v>42916</v>
      </c>
      <c r="E560">
        <v>146.30000000000001</v>
      </c>
      <c r="G560" s="2">
        <v>42916</v>
      </c>
      <c r="H560">
        <v>100.6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Z413"/>
  <sheetViews>
    <sheetView topLeftCell="A82" workbookViewId="0">
      <selection activeCell="G14" sqref="G14"/>
    </sheetView>
  </sheetViews>
  <sheetFormatPr baseColWidth="10" defaultColWidth="15.88671875" defaultRowHeight="14.4" x14ac:dyDescent="0.3"/>
  <cols>
    <col min="2" max="2" width="16.6640625" bestFit="1" customWidth="1"/>
  </cols>
  <sheetData>
    <row r="14" spans="1:19" x14ac:dyDescent="0.3">
      <c r="A14" t="s">
        <v>128</v>
      </c>
      <c r="B14" t="s">
        <v>138</v>
      </c>
    </row>
    <row r="15" spans="1:19" x14ac:dyDescent="0.3">
      <c r="A15" t="s">
        <v>94</v>
      </c>
      <c r="B15" t="s">
        <v>128</v>
      </c>
      <c r="C15" t="s">
        <v>94</v>
      </c>
      <c r="D15" t="s">
        <v>95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48</v>
      </c>
      <c r="R15" t="s">
        <v>50</v>
      </c>
      <c r="S15" t="s">
        <v>52</v>
      </c>
    </row>
    <row r="16" spans="1:19" x14ac:dyDescent="0.3">
      <c r="A16" t="s">
        <v>9</v>
      </c>
      <c r="C16" t="s">
        <v>136</v>
      </c>
      <c r="G16" t="s">
        <v>137</v>
      </c>
      <c r="K16" t="s">
        <v>135</v>
      </c>
    </row>
    <row r="17" spans="1:19" ht="43.2" x14ac:dyDescent="0.3">
      <c r="A17" t="s">
        <v>10</v>
      </c>
      <c r="C17" s="3" t="s">
        <v>117</v>
      </c>
      <c r="D17" s="3" t="s">
        <v>118</v>
      </c>
      <c r="E17" s="3" t="s">
        <v>119</v>
      </c>
      <c r="F17" s="3" t="s">
        <v>130</v>
      </c>
      <c r="G17" s="3" t="s">
        <v>131</v>
      </c>
      <c r="H17" s="3" t="s">
        <v>132</v>
      </c>
      <c r="I17" s="3" t="s">
        <v>133</v>
      </c>
      <c r="J17" s="3" t="s">
        <v>134</v>
      </c>
      <c r="K17" s="3" t="s">
        <v>120</v>
      </c>
      <c r="L17" s="3" t="s">
        <v>121</v>
      </c>
      <c r="M17" s="3" t="s">
        <v>122</v>
      </c>
      <c r="N17" s="3" t="s">
        <v>123</v>
      </c>
      <c r="O17" s="3" t="s">
        <v>124</v>
      </c>
      <c r="P17" s="3" t="s">
        <v>125</v>
      </c>
      <c r="Q17" s="3" t="s">
        <v>47</v>
      </c>
      <c r="R17" s="3" t="s">
        <v>49</v>
      </c>
      <c r="S17" s="3" t="s">
        <v>51</v>
      </c>
    </row>
    <row r="18" spans="1:19" x14ac:dyDescent="0.3">
      <c r="A18" s="2">
        <f>_xll.BDH($A$15,$A$17:$A$17,"1/1/2010","","Dir=V","Dts=S","Sort=A","Quote=C","QtTyp=Y","Days=T","Per=cm","DtFmt=D","UseDPDF=Y","cols=2;rows=90")</f>
        <v>40209</v>
      </c>
      <c r="B18">
        <v>2.2000000000000002</v>
      </c>
      <c r="C18">
        <f>_xll.BDH(C$15,$A$17,"1/1/2010","","Dir=V","Dts=H","Sort=A","Quote=C","QtTyp=Y","Days=T","Per=cm","DtFmt=D","UseDPDF=Y","cols=1;rows=90")</f>
        <v>2.2000000000000002</v>
      </c>
      <c r="D18">
        <f>_xll.BDH(D$15,$A$17,"1/1/2010","","Dir=V","Dts=H","Sort=A","Quote=C","QtTyp=Y","Days=T","Per=cm","DtFmt=D","UseDPDF=Y","cols=1;rows=90")</f>
        <v>2.5</v>
      </c>
      <c r="E18">
        <f>_xll.BDH(E$15,$A$17,"1/1/2010","","Dir=V","Dts=H","Sort=A","Quote=C","QtTyp=Y","Days=T","Per=cm","DtFmt=D","UseDPDF=Y","cols=1;rows=90")</f>
        <v>2.5</v>
      </c>
      <c r="F18">
        <f>_xll.BDH(F$15,$A$17,"1/1/2010","","Dir=V","Dts=H","Sort=A","Quote=C","QtTyp=Y","Days=T","Per=cm","DtFmt=D","UseDPDF=Y","cols=1;rows=90")</f>
        <v>0.5</v>
      </c>
      <c r="G18">
        <f>_xll.BDH(G$15,$A$17,"1/1/2010","","Dir=V","Dts=H","Sort=A","Quote=C","QtTyp=Y","Days=T","Per=cm","DtFmt=D","UseDPDF=Y","cols=1;rows=90")</f>
        <v>2.4</v>
      </c>
      <c r="H18">
        <f>_xll.BDH(H$15,$A$17,"1/1/2010","","Dir=V","Dts=H","Sort=A","Quote=C","QtTyp=Y","Days=T","Per=cm","DtFmt=D","UseDPDF=Y","cols=1;rows=90")</f>
        <v>0.7</v>
      </c>
      <c r="I18">
        <f>_xll.BDH(I$15,$A$17,"1/1/2010","","Dir=V","Dts=H","Sort=A","Quote=C","QtTyp=Y","Days=T","Per=cm","DtFmt=D","UseDPDF=Y","cols=1;rows=90")</f>
        <v>1.2</v>
      </c>
      <c r="J18">
        <f>_xll.BDH(J$15,$A$17,"1/1/2010","","Dir=V","Dts=H","Sort=A","Quote=C","QtTyp=Y","Days=T","Per=cm","DtFmt=D","UseDPDF=Y","cols=1;rows=90")</f>
        <v>0.5</v>
      </c>
      <c r="K18">
        <f>_xll.BDH(K$15,$A$17,"1/1/2010","","Dir=V","Dts=H","Sort=A","Quote=C","QtTyp=Y","Days=T","Per=cm","DtFmt=D","UseDPDF=Y","cols=1;rows=90")</f>
        <v>26.3</v>
      </c>
      <c r="L18">
        <f>_xll.BDH(L$15,$A$17,"1/1/2010","","Dir=V","Dts=H","Sort=A","Quote=C","QtTyp=Y","Days=T","Per=cm","DtFmt=D","UseDPDF=Y","cols=1;rows=90")</f>
        <v>4.8</v>
      </c>
      <c r="M18">
        <f>_xll.BDH(M$15,$A$17,"1/1/2010","","Dir=V","Dts=H","Sort=A","Quote=C","QtTyp=Y","Days=T","Per=cm","DtFmt=D","UseDPDF=Y","cols=1;rows=90")</f>
        <v>3.6</v>
      </c>
      <c r="N18">
        <f>_xll.BDH(N$15,$A$17,"1/1/2010","","Dir=V","Dts=H","Sort=A","Quote=C","QtTyp=Y","Days=T","Per=cm","DtFmt=D","UseDPDF=Y","cols=1;rows=90")</f>
        <v>7.3</v>
      </c>
      <c r="O18">
        <f>_xll.BDH(O$15,$A$17,"1/1/2010","","Dir=V","Dts=H","Sort=A","Quote=C","QtTyp=Y","Days=T","Per=cm","DtFmt=D","UseDPDF=Y","cols=1;rows=90")</f>
        <v>3.7</v>
      </c>
      <c r="P18">
        <f>_xll.BDH(P$15,$A$17,"1/1/2010","","Dir=V","Dts=H","Sort=A","Quote=C","QtTyp=Y","Days=T","Per=cm","DtFmt=D","UseDPDF=Y","cols=1;rows=90")</f>
        <v>2.5</v>
      </c>
      <c r="Q18">
        <f>_xll.BDH(Q$15,$A$17,"1/1/2010","","Dir=V","Dts=H","Sort=A","Quote=C","QtTyp=Y","Days=T","Per=cm","DtFmt=D","UseDPDF=Y","cols=1;rows=90")</f>
        <v>2.8</v>
      </c>
      <c r="R18">
        <f>_xll.BDH(R$15,$A$17,"1/1/2010","","Dir=V","Dts=H","Sort=A","Quote=C","QtTyp=Y","Days=T","Per=cm","DtFmt=D","UseDPDF=Y","cols=1;rows=90")</f>
        <v>1.6</v>
      </c>
      <c r="S18">
        <f>_xll.BDH(S$15,$A$17,"1/1/2010","","Dir=V","Dts=H","Sort=A","Quote=C","QtTyp=Y","Days=T","Per=cm","DtFmt=D","UseDPDF=Y","cols=1;rows=90")</f>
        <v>3.7</v>
      </c>
    </row>
    <row r="19" spans="1:19" x14ac:dyDescent="0.3">
      <c r="A19" s="2">
        <v>40237</v>
      </c>
      <c r="B19">
        <v>1.9</v>
      </c>
      <c r="C19">
        <v>1.9</v>
      </c>
      <c r="D19">
        <v>2.6</v>
      </c>
      <c r="E19">
        <v>2.6</v>
      </c>
      <c r="F19">
        <v>0.8</v>
      </c>
      <c r="G19">
        <v>2.7</v>
      </c>
      <c r="H19">
        <v>0.6</v>
      </c>
      <c r="I19">
        <v>1.3</v>
      </c>
      <c r="J19">
        <v>0.8</v>
      </c>
      <c r="K19">
        <v>27.8</v>
      </c>
      <c r="L19">
        <v>4.5999999999999996</v>
      </c>
      <c r="M19">
        <v>3.7</v>
      </c>
      <c r="N19">
        <v>9</v>
      </c>
      <c r="O19">
        <v>3.6</v>
      </c>
      <c r="P19">
        <v>2.2000000000000002</v>
      </c>
      <c r="Q19">
        <v>3.4</v>
      </c>
      <c r="R19">
        <v>1.3</v>
      </c>
      <c r="S19">
        <v>2.7</v>
      </c>
    </row>
    <row r="20" spans="1:19" x14ac:dyDescent="0.3">
      <c r="A20" s="2">
        <v>40268</v>
      </c>
      <c r="B20">
        <v>1.3</v>
      </c>
      <c r="C20">
        <v>1.3</v>
      </c>
      <c r="D20">
        <v>2.1</v>
      </c>
      <c r="E20">
        <v>2.1</v>
      </c>
      <c r="F20">
        <v>0.5</v>
      </c>
      <c r="G20">
        <v>2.8</v>
      </c>
      <c r="H20">
        <v>0.7</v>
      </c>
      <c r="I20">
        <v>1.3</v>
      </c>
      <c r="J20">
        <v>0.8</v>
      </c>
      <c r="K20">
        <v>25.5</v>
      </c>
      <c r="L20">
        <v>4.0999999999999996</v>
      </c>
      <c r="M20">
        <v>3.2</v>
      </c>
      <c r="N20">
        <v>8.1</v>
      </c>
      <c r="O20">
        <v>4</v>
      </c>
      <c r="P20">
        <v>2.1</v>
      </c>
      <c r="Q20">
        <v>3</v>
      </c>
      <c r="R20">
        <v>1</v>
      </c>
      <c r="S20">
        <v>3.6</v>
      </c>
    </row>
    <row r="21" spans="1:19" x14ac:dyDescent="0.3">
      <c r="A21" s="2">
        <v>40298</v>
      </c>
      <c r="B21">
        <v>2.4</v>
      </c>
      <c r="C21">
        <v>2.4</v>
      </c>
      <c r="D21">
        <v>2.1</v>
      </c>
      <c r="E21">
        <v>2.1</v>
      </c>
      <c r="F21">
        <v>0.9</v>
      </c>
      <c r="G21">
        <v>2.1</v>
      </c>
      <c r="H21">
        <v>0.4</v>
      </c>
      <c r="I21">
        <v>1.4</v>
      </c>
      <c r="J21">
        <v>0.3</v>
      </c>
      <c r="K21">
        <v>27.8</v>
      </c>
      <c r="L21">
        <v>5.2</v>
      </c>
      <c r="M21">
        <v>3.5</v>
      </c>
      <c r="N21">
        <v>7.7</v>
      </c>
      <c r="O21">
        <v>3.9</v>
      </c>
      <c r="P21">
        <v>3</v>
      </c>
      <c r="Q21">
        <v>3</v>
      </c>
      <c r="R21">
        <v>1.5</v>
      </c>
      <c r="S21">
        <v>3.1</v>
      </c>
    </row>
    <row r="22" spans="1:19" x14ac:dyDescent="0.3">
      <c r="A22" s="2">
        <v>40329</v>
      </c>
      <c r="B22">
        <v>2.7</v>
      </c>
      <c r="C22">
        <v>2.7</v>
      </c>
      <c r="D22">
        <v>2.7</v>
      </c>
      <c r="E22">
        <v>2.7</v>
      </c>
      <c r="F22">
        <v>0.6</v>
      </c>
      <c r="G22">
        <v>2.1</v>
      </c>
      <c r="H22">
        <v>0.3</v>
      </c>
      <c r="I22">
        <v>1.2</v>
      </c>
      <c r="J22">
        <v>0.6</v>
      </c>
      <c r="K22">
        <v>26</v>
      </c>
      <c r="L22">
        <v>4.5999999999999996</v>
      </c>
      <c r="M22">
        <v>3.1</v>
      </c>
      <c r="N22">
        <v>7.3</v>
      </c>
      <c r="O22">
        <v>3.8</v>
      </c>
      <c r="P22">
        <v>2.7</v>
      </c>
      <c r="Q22">
        <v>3.3</v>
      </c>
      <c r="R22">
        <v>1.2</v>
      </c>
      <c r="S22">
        <v>3.6</v>
      </c>
    </row>
    <row r="23" spans="1:19" x14ac:dyDescent="0.3">
      <c r="A23" s="2">
        <v>40359</v>
      </c>
      <c r="B23">
        <v>1.4</v>
      </c>
      <c r="C23">
        <v>1.4</v>
      </c>
      <c r="D23">
        <v>2</v>
      </c>
      <c r="E23">
        <v>2</v>
      </c>
      <c r="F23">
        <v>0.7</v>
      </c>
      <c r="G23">
        <v>2</v>
      </c>
      <c r="H23">
        <v>0.2</v>
      </c>
      <c r="I23">
        <v>1.1000000000000001</v>
      </c>
      <c r="J23">
        <v>0.7</v>
      </c>
      <c r="K23">
        <v>23.7</v>
      </c>
      <c r="L23">
        <v>3.6</v>
      </c>
      <c r="M23">
        <v>3.1</v>
      </c>
      <c r="N23">
        <v>7.5</v>
      </c>
      <c r="O23">
        <v>3.6</v>
      </c>
      <c r="P23">
        <v>1.8</v>
      </c>
      <c r="Q23">
        <v>2.9</v>
      </c>
      <c r="R23">
        <v>1.2</v>
      </c>
      <c r="S23">
        <v>3.2</v>
      </c>
    </row>
    <row r="24" spans="1:19" x14ac:dyDescent="0.3">
      <c r="A24" s="2">
        <v>40390</v>
      </c>
      <c r="B24">
        <v>1.7</v>
      </c>
      <c r="C24">
        <v>1.7</v>
      </c>
      <c r="D24">
        <v>2.4</v>
      </c>
      <c r="E24">
        <v>2.4</v>
      </c>
      <c r="F24">
        <v>0.6</v>
      </c>
      <c r="G24">
        <v>1.9</v>
      </c>
      <c r="H24">
        <v>0.3</v>
      </c>
      <c r="I24">
        <v>1.2</v>
      </c>
      <c r="J24">
        <v>0.4</v>
      </c>
      <c r="K24">
        <v>28.3</v>
      </c>
      <c r="L24">
        <v>3.6</v>
      </c>
      <c r="M24">
        <v>3.9</v>
      </c>
      <c r="N24">
        <v>9.1</v>
      </c>
      <c r="O24">
        <v>4.5</v>
      </c>
      <c r="P24">
        <v>2.4</v>
      </c>
      <c r="Q24">
        <v>2.9</v>
      </c>
      <c r="R24">
        <v>1.9</v>
      </c>
      <c r="S24">
        <v>3.2</v>
      </c>
    </row>
    <row r="25" spans="1:19" x14ac:dyDescent="0.3">
      <c r="A25" s="2">
        <v>40421</v>
      </c>
      <c r="B25">
        <v>1.8</v>
      </c>
      <c r="C25">
        <v>1.8</v>
      </c>
      <c r="D25">
        <v>2.5</v>
      </c>
      <c r="E25">
        <v>2.5</v>
      </c>
      <c r="F25">
        <v>0.4</v>
      </c>
      <c r="G25">
        <v>2.1</v>
      </c>
      <c r="H25">
        <v>0.4</v>
      </c>
      <c r="I25">
        <v>1.2</v>
      </c>
      <c r="J25">
        <v>0.5</v>
      </c>
      <c r="K25">
        <v>24.6</v>
      </c>
      <c r="L25">
        <v>3.7</v>
      </c>
      <c r="M25">
        <v>2.8</v>
      </c>
      <c r="N25">
        <v>7.7</v>
      </c>
      <c r="O25">
        <v>4.7</v>
      </c>
      <c r="P25">
        <v>1.8</v>
      </c>
      <c r="Q25">
        <v>2.1</v>
      </c>
      <c r="R25">
        <v>1.8</v>
      </c>
      <c r="S25">
        <v>3.3</v>
      </c>
    </row>
    <row r="26" spans="1:19" x14ac:dyDescent="0.3">
      <c r="A26" s="2">
        <v>40451</v>
      </c>
      <c r="B26">
        <v>2.2000000000000002</v>
      </c>
      <c r="C26">
        <v>2.2000000000000002</v>
      </c>
      <c r="D26">
        <v>2</v>
      </c>
      <c r="E26">
        <v>2</v>
      </c>
      <c r="F26">
        <v>0.8</v>
      </c>
      <c r="G26">
        <v>2</v>
      </c>
      <c r="H26">
        <v>0.4</v>
      </c>
      <c r="I26">
        <v>1.2</v>
      </c>
      <c r="J26">
        <v>0.4</v>
      </c>
      <c r="K26">
        <v>27.7</v>
      </c>
      <c r="L26">
        <v>3.6</v>
      </c>
      <c r="M26">
        <v>3.8</v>
      </c>
      <c r="N26">
        <v>8.1999999999999993</v>
      </c>
      <c r="O26">
        <v>4.3</v>
      </c>
      <c r="P26">
        <v>2.6</v>
      </c>
      <c r="Q26">
        <v>2.9</v>
      </c>
      <c r="R26">
        <v>2.2999999999999998</v>
      </c>
      <c r="S26">
        <v>3.4</v>
      </c>
    </row>
    <row r="27" spans="1:19" x14ac:dyDescent="0.3">
      <c r="A27" s="2">
        <v>40482</v>
      </c>
      <c r="B27">
        <v>2.2000000000000002</v>
      </c>
      <c r="C27">
        <v>2.2000000000000002</v>
      </c>
      <c r="D27">
        <v>2.2000000000000002</v>
      </c>
      <c r="E27">
        <v>2.2000000000000002</v>
      </c>
      <c r="F27">
        <v>0.8</v>
      </c>
      <c r="G27">
        <v>2.2000000000000002</v>
      </c>
      <c r="H27">
        <v>0.4</v>
      </c>
      <c r="I27">
        <v>1</v>
      </c>
      <c r="J27">
        <v>0.8</v>
      </c>
      <c r="K27">
        <v>25.4</v>
      </c>
      <c r="L27">
        <v>3.6</v>
      </c>
      <c r="M27">
        <v>3.7</v>
      </c>
      <c r="N27">
        <v>8</v>
      </c>
      <c r="O27">
        <v>3.6</v>
      </c>
      <c r="P27">
        <v>2.4</v>
      </c>
      <c r="Q27">
        <v>2.5</v>
      </c>
      <c r="R27">
        <v>1.6</v>
      </c>
      <c r="S27">
        <v>2.8</v>
      </c>
    </row>
    <row r="28" spans="1:19" x14ac:dyDescent="0.3">
      <c r="A28" s="2">
        <v>40512</v>
      </c>
      <c r="B28">
        <v>3.4</v>
      </c>
      <c r="C28">
        <v>3.4</v>
      </c>
      <c r="D28">
        <v>6.5</v>
      </c>
      <c r="E28">
        <v>6.5</v>
      </c>
      <c r="F28">
        <v>1.5</v>
      </c>
      <c r="G28">
        <v>3.7</v>
      </c>
      <c r="H28">
        <v>0.8</v>
      </c>
      <c r="I28">
        <v>2.2999999999999998</v>
      </c>
      <c r="J28">
        <v>0.6</v>
      </c>
      <c r="K28">
        <v>49.6</v>
      </c>
      <c r="L28">
        <v>5.8</v>
      </c>
      <c r="M28">
        <v>6.6</v>
      </c>
      <c r="N28">
        <v>15</v>
      </c>
      <c r="O28">
        <v>7.7</v>
      </c>
      <c r="P28">
        <v>4.0999999999999996</v>
      </c>
      <c r="Q28">
        <v>5.8</v>
      </c>
      <c r="R28">
        <v>4.5999999999999996</v>
      </c>
      <c r="S28">
        <v>6.9</v>
      </c>
    </row>
    <row r="29" spans="1:19" x14ac:dyDescent="0.3">
      <c r="A29" s="2">
        <v>40543</v>
      </c>
      <c r="B29">
        <v>3.1</v>
      </c>
      <c r="C29">
        <v>3.1</v>
      </c>
      <c r="D29">
        <v>6.1</v>
      </c>
      <c r="E29">
        <v>6.1</v>
      </c>
      <c r="F29">
        <v>0.9</v>
      </c>
      <c r="G29">
        <v>3.5</v>
      </c>
      <c r="H29">
        <v>0.3</v>
      </c>
      <c r="I29">
        <v>2.7</v>
      </c>
      <c r="J29">
        <v>0.5</v>
      </c>
      <c r="K29">
        <v>44.4</v>
      </c>
      <c r="L29">
        <v>4.8</v>
      </c>
      <c r="M29">
        <v>6.1</v>
      </c>
      <c r="N29">
        <v>15.4</v>
      </c>
      <c r="O29">
        <v>7.6</v>
      </c>
      <c r="P29">
        <v>3.4</v>
      </c>
      <c r="Q29">
        <v>5</v>
      </c>
      <c r="R29">
        <v>2.1</v>
      </c>
      <c r="S29">
        <v>9.1</v>
      </c>
    </row>
    <row r="30" spans="1:19" x14ac:dyDescent="0.3">
      <c r="A30" s="2">
        <v>40574</v>
      </c>
      <c r="B30">
        <v>3.2</v>
      </c>
      <c r="C30">
        <v>3.2</v>
      </c>
      <c r="D30">
        <v>5.9</v>
      </c>
      <c r="E30">
        <v>5.9</v>
      </c>
      <c r="F30">
        <v>1.8</v>
      </c>
      <c r="G30">
        <v>5.2</v>
      </c>
      <c r="H30">
        <v>0.8</v>
      </c>
      <c r="I30">
        <v>3.1</v>
      </c>
      <c r="J30">
        <v>1.3</v>
      </c>
      <c r="K30">
        <v>47.3</v>
      </c>
      <c r="L30">
        <v>5.5</v>
      </c>
      <c r="M30">
        <v>5.0999999999999996</v>
      </c>
      <c r="N30">
        <v>16.2</v>
      </c>
      <c r="O30">
        <v>9</v>
      </c>
      <c r="P30">
        <v>3.3</v>
      </c>
      <c r="Q30">
        <v>4.5</v>
      </c>
      <c r="R30">
        <v>3.7</v>
      </c>
      <c r="S30">
        <v>9.1</v>
      </c>
    </row>
    <row r="31" spans="1:19" x14ac:dyDescent="0.3">
      <c r="A31" s="2">
        <v>40602</v>
      </c>
      <c r="B31">
        <v>3.9</v>
      </c>
      <c r="C31">
        <v>3.9</v>
      </c>
      <c r="D31">
        <v>7.2</v>
      </c>
      <c r="E31">
        <v>7.2</v>
      </c>
      <c r="F31">
        <v>1.7</v>
      </c>
      <c r="G31">
        <v>4.9000000000000004</v>
      </c>
      <c r="H31">
        <v>1</v>
      </c>
      <c r="I31">
        <v>2.9</v>
      </c>
      <c r="J31">
        <v>1</v>
      </c>
      <c r="K31">
        <v>47.5</v>
      </c>
      <c r="L31">
        <v>6.2</v>
      </c>
      <c r="M31">
        <v>6.1</v>
      </c>
      <c r="N31">
        <v>14.9</v>
      </c>
      <c r="O31">
        <v>8.5</v>
      </c>
      <c r="P31">
        <v>2.9</v>
      </c>
      <c r="Q31">
        <v>4.9000000000000004</v>
      </c>
      <c r="R31">
        <v>4</v>
      </c>
      <c r="S31">
        <v>10.1</v>
      </c>
    </row>
    <row r="32" spans="1:19" x14ac:dyDescent="0.3">
      <c r="A32" s="2">
        <v>40633</v>
      </c>
      <c r="B32">
        <v>3.5</v>
      </c>
      <c r="C32">
        <v>3.5</v>
      </c>
      <c r="D32">
        <v>6.2</v>
      </c>
      <c r="E32">
        <v>6.2</v>
      </c>
      <c r="F32">
        <v>1.6</v>
      </c>
      <c r="G32">
        <v>4.0999999999999996</v>
      </c>
      <c r="H32">
        <v>0.4</v>
      </c>
      <c r="I32">
        <v>2.2999999999999998</v>
      </c>
      <c r="J32">
        <v>1.4</v>
      </c>
      <c r="K32">
        <v>43.8</v>
      </c>
      <c r="L32">
        <v>5.2</v>
      </c>
      <c r="M32">
        <v>5.6</v>
      </c>
      <c r="N32">
        <v>13.8</v>
      </c>
      <c r="O32">
        <v>7.1</v>
      </c>
      <c r="P32">
        <v>3.1</v>
      </c>
      <c r="Q32">
        <v>5.0999999999999996</v>
      </c>
      <c r="R32">
        <v>3.9</v>
      </c>
      <c r="S32">
        <v>9.5</v>
      </c>
    </row>
    <row r="33" spans="1:19" x14ac:dyDescent="0.3">
      <c r="A33" s="2">
        <v>40663</v>
      </c>
      <c r="B33">
        <v>4.5</v>
      </c>
      <c r="C33">
        <v>4.5</v>
      </c>
      <c r="D33">
        <v>6.9</v>
      </c>
      <c r="E33">
        <v>6.9</v>
      </c>
      <c r="F33">
        <v>1.1000000000000001</v>
      </c>
      <c r="G33">
        <v>5</v>
      </c>
      <c r="H33">
        <v>1</v>
      </c>
      <c r="I33">
        <v>2.6</v>
      </c>
      <c r="J33">
        <v>1.4</v>
      </c>
      <c r="K33">
        <v>49</v>
      </c>
      <c r="L33">
        <v>4.5</v>
      </c>
      <c r="M33">
        <v>6</v>
      </c>
      <c r="N33">
        <v>16.3</v>
      </c>
      <c r="O33">
        <v>8.4</v>
      </c>
      <c r="P33">
        <v>4.4000000000000004</v>
      </c>
      <c r="Q33">
        <v>5.0999999999999996</v>
      </c>
      <c r="R33">
        <v>4.3</v>
      </c>
      <c r="S33">
        <v>9.3000000000000007</v>
      </c>
    </row>
    <row r="34" spans="1:19" x14ac:dyDescent="0.3">
      <c r="A34" s="2">
        <v>40694</v>
      </c>
      <c r="B34">
        <v>3.4</v>
      </c>
      <c r="C34">
        <v>3.4</v>
      </c>
      <c r="D34">
        <v>7.3</v>
      </c>
      <c r="E34">
        <v>7.3</v>
      </c>
      <c r="F34">
        <v>3</v>
      </c>
      <c r="G34">
        <v>5.5</v>
      </c>
      <c r="H34">
        <v>0.7</v>
      </c>
      <c r="I34">
        <v>3.5</v>
      </c>
      <c r="J34">
        <v>1.3</v>
      </c>
      <c r="K34">
        <v>47.9</v>
      </c>
      <c r="L34">
        <v>6.3</v>
      </c>
      <c r="M34">
        <v>6.6</v>
      </c>
      <c r="N34">
        <v>15.2</v>
      </c>
      <c r="O34">
        <v>7.7</v>
      </c>
      <c r="P34">
        <v>3.3</v>
      </c>
      <c r="Q34">
        <v>5.3</v>
      </c>
      <c r="R34">
        <v>3.5</v>
      </c>
      <c r="S34">
        <v>8.9</v>
      </c>
    </row>
    <row r="35" spans="1:19" x14ac:dyDescent="0.3">
      <c r="A35" s="2">
        <v>40724</v>
      </c>
      <c r="B35">
        <v>3.5</v>
      </c>
      <c r="C35">
        <v>3.5</v>
      </c>
      <c r="D35">
        <v>6.4</v>
      </c>
      <c r="E35">
        <v>6.4</v>
      </c>
      <c r="F35">
        <v>1.6</v>
      </c>
      <c r="G35">
        <v>4.3</v>
      </c>
      <c r="H35">
        <v>0.7</v>
      </c>
      <c r="I35">
        <v>2.6</v>
      </c>
      <c r="J35">
        <v>1</v>
      </c>
      <c r="K35">
        <v>49.3</v>
      </c>
      <c r="L35">
        <v>5.6</v>
      </c>
      <c r="M35">
        <v>5.7</v>
      </c>
      <c r="N35">
        <v>18</v>
      </c>
      <c r="O35">
        <v>7.6</v>
      </c>
      <c r="P35">
        <v>3.6</v>
      </c>
      <c r="Q35">
        <v>5.0999999999999996</v>
      </c>
      <c r="R35">
        <v>3.7</v>
      </c>
      <c r="S35">
        <v>8.9</v>
      </c>
    </row>
    <row r="36" spans="1:19" x14ac:dyDescent="0.3">
      <c r="A36" s="2">
        <v>40755</v>
      </c>
      <c r="B36">
        <v>3.7</v>
      </c>
      <c r="C36">
        <v>3.7</v>
      </c>
      <c r="D36">
        <v>7.2</v>
      </c>
      <c r="E36">
        <v>7.2</v>
      </c>
      <c r="F36">
        <v>1</v>
      </c>
      <c r="G36">
        <v>4.9000000000000004</v>
      </c>
      <c r="H36">
        <v>0.8</v>
      </c>
      <c r="I36">
        <v>2.6</v>
      </c>
      <c r="J36">
        <v>1.5</v>
      </c>
      <c r="K36">
        <v>47.7</v>
      </c>
      <c r="L36">
        <v>5.5</v>
      </c>
      <c r="M36">
        <v>6.5</v>
      </c>
      <c r="N36">
        <v>14.7</v>
      </c>
      <c r="O36">
        <v>7.8</v>
      </c>
      <c r="P36">
        <v>3.3</v>
      </c>
      <c r="Q36">
        <v>6.3</v>
      </c>
      <c r="R36">
        <v>3.6</v>
      </c>
      <c r="S36">
        <v>9.5</v>
      </c>
    </row>
    <row r="37" spans="1:19" x14ac:dyDescent="0.3">
      <c r="A37" s="2">
        <v>40786</v>
      </c>
      <c r="B37">
        <v>3.5</v>
      </c>
      <c r="C37">
        <v>3.5</v>
      </c>
      <c r="D37">
        <v>7.2</v>
      </c>
      <c r="E37">
        <v>7.2</v>
      </c>
      <c r="F37">
        <v>2.2999999999999998</v>
      </c>
      <c r="G37">
        <v>4</v>
      </c>
      <c r="H37">
        <v>0.5</v>
      </c>
      <c r="I37">
        <v>2.6</v>
      </c>
      <c r="J37">
        <v>0.9</v>
      </c>
      <c r="K37">
        <v>49.4</v>
      </c>
      <c r="L37">
        <v>6.1</v>
      </c>
      <c r="M37">
        <v>5.8</v>
      </c>
      <c r="N37">
        <v>15.8</v>
      </c>
      <c r="O37">
        <v>8.4</v>
      </c>
      <c r="P37">
        <v>3.8</v>
      </c>
      <c r="Q37">
        <v>4.9000000000000004</v>
      </c>
      <c r="R37">
        <v>4.5999999999999996</v>
      </c>
      <c r="S37">
        <v>8.8000000000000007</v>
      </c>
    </row>
    <row r="38" spans="1:19" x14ac:dyDescent="0.3">
      <c r="A38" s="2">
        <v>40816</v>
      </c>
      <c r="B38">
        <v>3.2</v>
      </c>
      <c r="C38">
        <v>3.2</v>
      </c>
      <c r="D38">
        <v>6.9</v>
      </c>
      <c r="E38">
        <v>6.9</v>
      </c>
      <c r="F38">
        <v>1</v>
      </c>
      <c r="G38">
        <v>4.7</v>
      </c>
      <c r="H38">
        <v>0.4</v>
      </c>
      <c r="I38">
        <v>2.7</v>
      </c>
      <c r="J38">
        <v>1.6</v>
      </c>
      <c r="K38">
        <v>40.799999999999997</v>
      </c>
      <c r="L38">
        <v>6.1</v>
      </c>
      <c r="M38">
        <v>4.0999999999999996</v>
      </c>
      <c r="N38">
        <v>13.7</v>
      </c>
      <c r="O38">
        <v>6.6</v>
      </c>
      <c r="P38">
        <v>3</v>
      </c>
      <c r="Q38">
        <v>4.3</v>
      </c>
      <c r="R38">
        <v>3</v>
      </c>
      <c r="S38">
        <v>8.3000000000000007</v>
      </c>
    </row>
    <row r="39" spans="1:19" x14ac:dyDescent="0.3">
      <c r="A39" s="2">
        <v>40847</v>
      </c>
      <c r="B39">
        <v>3.4</v>
      </c>
      <c r="C39">
        <v>3.4</v>
      </c>
      <c r="D39">
        <v>6.9</v>
      </c>
      <c r="E39">
        <v>6.9</v>
      </c>
      <c r="F39">
        <v>1.4</v>
      </c>
      <c r="G39">
        <v>4.4000000000000004</v>
      </c>
      <c r="H39">
        <v>0.5</v>
      </c>
      <c r="I39">
        <v>3.2</v>
      </c>
      <c r="J39">
        <v>0.7</v>
      </c>
      <c r="K39">
        <v>47.2</v>
      </c>
      <c r="L39">
        <v>5.2</v>
      </c>
      <c r="M39">
        <v>6.4</v>
      </c>
      <c r="N39">
        <v>15.2</v>
      </c>
      <c r="O39">
        <v>8.4</v>
      </c>
      <c r="P39">
        <v>3.4</v>
      </c>
      <c r="Q39">
        <v>5.4</v>
      </c>
      <c r="R39">
        <v>3.2</v>
      </c>
      <c r="S39">
        <v>8.6999999999999993</v>
      </c>
    </row>
    <row r="40" spans="1:19" x14ac:dyDescent="0.3">
      <c r="A40" s="2">
        <v>40877</v>
      </c>
      <c r="B40">
        <v>4.2</v>
      </c>
      <c r="C40">
        <v>4.2</v>
      </c>
      <c r="D40">
        <v>5.5</v>
      </c>
      <c r="E40">
        <v>5.5</v>
      </c>
      <c r="F40">
        <v>2.5</v>
      </c>
      <c r="G40">
        <v>4.9000000000000004</v>
      </c>
      <c r="H40">
        <v>1.2</v>
      </c>
      <c r="I40">
        <v>2.6</v>
      </c>
      <c r="J40">
        <v>1.1000000000000001</v>
      </c>
      <c r="K40">
        <v>49.4</v>
      </c>
      <c r="L40">
        <v>5.9</v>
      </c>
      <c r="M40">
        <v>6.5</v>
      </c>
      <c r="N40">
        <v>14.7</v>
      </c>
      <c r="O40">
        <v>7.8</v>
      </c>
      <c r="P40">
        <v>3.9</v>
      </c>
      <c r="Q40">
        <v>5.6</v>
      </c>
      <c r="R40">
        <v>5</v>
      </c>
      <c r="S40">
        <v>9.8000000000000007</v>
      </c>
    </row>
    <row r="41" spans="1:19" x14ac:dyDescent="0.3">
      <c r="A41" s="2">
        <v>40908</v>
      </c>
      <c r="B41">
        <v>4</v>
      </c>
      <c r="C41">
        <v>4</v>
      </c>
      <c r="D41">
        <v>5.8</v>
      </c>
      <c r="E41">
        <v>5.8</v>
      </c>
      <c r="F41">
        <v>0.4</v>
      </c>
      <c r="G41">
        <v>5.4</v>
      </c>
      <c r="H41">
        <v>0.6</v>
      </c>
      <c r="I41">
        <v>3.4</v>
      </c>
      <c r="J41">
        <v>1.4</v>
      </c>
      <c r="K41">
        <v>47.6</v>
      </c>
      <c r="L41">
        <v>6.4</v>
      </c>
      <c r="M41">
        <v>5.8</v>
      </c>
      <c r="N41">
        <v>15.6</v>
      </c>
      <c r="O41">
        <v>7.5</v>
      </c>
      <c r="P41">
        <v>4</v>
      </c>
      <c r="Q41">
        <v>4.5999999999999996</v>
      </c>
      <c r="R41">
        <v>3.7</v>
      </c>
      <c r="S41">
        <v>8.1</v>
      </c>
    </row>
    <row r="42" spans="1:19" x14ac:dyDescent="0.3">
      <c r="A42" s="2">
        <v>40939</v>
      </c>
      <c r="B42">
        <v>3.2</v>
      </c>
      <c r="C42">
        <v>3.2</v>
      </c>
      <c r="D42">
        <v>4.8</v>
      </c>
      <c r="E42">
        <v>4.8</v>
      </c>
      <c r="F42">
        <v>1.6</v>
      </c>
      <c r="G42">
        <v>4.2</v>
      </c>
      <c r="H42">
        <v>0.6</v>
      </c>
      <c r="I42">
        <v>2.7</v>
      </c>
      <c r="J42">
        <v>0.9</v>
      </c>
      <c r="K42">
        <v>47</v>
      </c>
      <c r="L42">
        <v>5.7</v>
      </c>
      <c r="M42">
        <v>6.4</v>
      </c>
      <c r="N42">
        <v>14.4</v>
      </c>
      <c r="O42">
        <v>7.9</v>
      </c>
      <c r="P42">
        <v>3.7</v>
      </c>
      <c r="Q42">
        <v>5.7</v>
      </c>
      <c r="R42">
        <v>3.2</v>
      </c>
      <c r="S42">
        <v>7.7</v>
      </c>
    </row>
    <row r="43" spans="1:19" x14ac:dyDescent="0.3">
      <c r="A43" s="2">
        <v>40968</v>
      </c>
      <c r="B43">
        <v>3.2</v>
      </c>
      <c r="C43">
        <v>3.2</v>
      </c>
      <c r="D43">
        <v>5.5</v>
      </c>
      <c r="E43">
        <v>5.5</v>
      </c>
      <c r="F43">
        <v>1.6</v>
      </c>
      <c r="G43">
        <v>4.2</v>
      </c>
      <c r="H43">
        <v>0.7</v>
      </c>
      <c r="I43">
        <v>2.1</v>
      </c>
      <c r="J43">
        <v>1.4</v>
      </c>
      <c r="K43">
        <v>45.4</v>
      </c>
      <c r="L43">
        <v>5.2</v>
      </c>
      <c r="M43">
        <v>5.3</v>
      </c>
      <c r="N43">
        <v>14</v>
      </c>
      <c r="O43">
        <v>8.5</v>
      </c>
      <c r="P43">
        <v>4.0999999999999996</v>
      </c>
      <c r="Q43">
        <v>4.2</v>
      </c>
      <c r="R43">
        <v>4.0999999999999996</v>
      </c>
      <c r="S43">
        <v>7.6</v>
      </c>
    </row>
    <row r="44" spans="1:19" x14ac:dyDescent="0.3">
      <c r="A44" s="2">
        <v>40999</v>
      </c>
      <c r="B44">
        <v>4.2</v>
      </c>
      <c r="C44">
        <v>4.2</v>
      </c>
      <c r="D44">
        <v>6.5</v>
      </c>
      <c r="E44">
        <v>6.5</v>
      </c>
      <c r="F44">
        <v>1.6</v>
      </c>
      <c r="G44">
        <v>4.9000000000000004</v>
      </c>
      <c r="H44">
        <v>0.7</v>
      </c>
      <c r="I44">
        <v>2.8</v>
      </c>
      <c r="J44">
        <v>1.4</v>
      </c>
      <c r="K44">
        <v>48.4</v>
      </c>
      <c r="L44">
        <v>6.4</v>
      </c>
      <c r="M44">
        <v>6</v>
      </c>
      <c r="N44">
        <v>14.7</v>
      </c>
      <c r="O44">
        <v>8.4</v>
      </c>
      <c r="P44">
        <v>4</v>
      </c>
      <c r="Q44">
        <v>4.8</v>
      </c>
      <c r="R44">
        <v>4.0999999999999996</v>
      </c>
      <c r="S44">
        <v>9.9</v>
      </c>
    </row>
    <row r="45" spans="1:19" x14ac:dyDescent="0.3">
      <c r="A45" s="2">
        <v>41029</v>
      </c>
      <c r="B45">
        <v>3.1</v>
      </c>
      <c r="C45">
        <v>3.1</v>
      </c>
      <c r="D45">
        <v>5.8</v>
      </c>
      <c r="E45">
        <v>5.8</v>
      </c>
      <c r="F45">
        <v>1</v>
      </c>
      <c r="G45">
        <v>4.5</v>
      </c>
      <c r="H45">
        <v>0.4</v>
      </c>
      <c r="I45">
        <v>3</v>
      </c>
      <c r="J45">
        <v>1.1000000000000001</v>
      </c>
      <c r="K45">
        <v>44.6</v>
      </c>
      <c r="L45">
        <v>5.7</v>
      </c>
      <c r="M45">
        <v>5.0999999999999996</v>
      </c>
      <c r="N45">
        <v>14.1</v>
      </c>
      <c r="O45">
        <v>8.1</v>
      </c>
      <c r="P45">
        <v>2.7</v>
      </c>
      <c r="Q45">
        <v>5.0999999999999996</v>
      </c>
      <c r="R45">
        <v>3.8</v>
      </c>
      <c r="S45">
        <v>8.4</v>
      </c>
    </row>
    <row r="46" spans="1:19" x14ac:dyDescent="0.3">
      <c r="A46" s="2">
        <v>41060</v>
      </c>
      <c r="B46">
        <v>2.9</v>
      </c>
      <c r="C46">
        <v>2.9</v>
      </c>
      <c r="D46">
        <v>5.9</v>
      </c>
      <c r="E46">
        <v>5.9</v>
      </c>
      <c r="F46">
        <v>1.8</v>
      </c>
      <c r="G46">
        <v>4.7</v>
      </c>
      <c r="H46">
        <v>0.8</v>
      </c>
      <c r="I46">
        <v>2.5</v>
      </c>
      <c r="J46">
        <v>1.4</v>
      </c>
      <c r="K46">
        <v>47.4</v>
      </c>
      <c r="L46">
        <v>5.7</v>
      </c>
      <c r="M46">
        <v>6.2</v>
      </c>
      <c r="N46">
        <v>14</v>
      </c>
      <c r="O46">
        <v>8.4</v>
      </c>
      <c r="P46">
        <v>3.9</v>
      </c>
      <c r="Q46">
        <v>4.8</v>
      </c>
      <c r="R46">
        <v>4.4000000000000004</v>
      </c>
      <c r="S46">
        <v>9.8000000000000007</v>
      </c>
    </row>
    <row r="47" spans="1:19" x14ac:dyDescent="0.3">
      <c r="A47" s="2">
        <v>41090</v>
      </c>
      <c r="B47">
        <v>4.0999999999999996</v>
      </c>
      <c r="C47">
        <v>4.0999999999999996</v>
      </c>
      <c r="D47">
        <v>6</v>
      </c>
      <c r="E47">
        <v>6</v>
      </c>
      <c r="F47">
        <v>1.5</v>
      </c>
      <c r="G47">
        <v>5.3</v>
      </c>
      <c r="H47">
        <v>0.9</v>
      </c>
      <c r="I47">
        <v>3.1</v>
      </c>
      <c r="J47">
        <v>1.3</v>
      </c>
      <c r="K47">
        <v>47</v>
      </c>
      <c r="L47">
        <v>5.9</v>
      </c>
      <c r="M47">
        <v>5.9</v>
      </c>
      <c r="N47">
        <v>15.5</v>
      </c>
      <c r="O47">
        <v>8.1999999999999993</v>
      </c>
      <c r="P47">
        <v>3.4</v>
      </c>
      <c r="Q47">
        <v>5</v>
      </c>
      <c r="R47">
        <v>3.1</v>
      </c>
      <c r="S47">
        <v>8.9</v>
      </c>
    </row>
    <row r="48" spans="1:19" x14ac:dyDescent="0.3">
      <c r="A48" s="2">
        <v>41121</v>
      </c>
      <c r="B48">
        <v>4.3</v>
      </c>
      <c r="C48">
        <v>4.3</v>
      </c>
      <c r="D48">
        <v>8</v>
      </c>
      <c r="E48">
        <v>8</v>
      </c>
      <c r="F48">
        <v>2</v>
      </c>
      <c r="G48">
        <v>4.5999999999999996</v>
      </c>
      <c r="H48">
        <v>0.6</v>
      </c>
      <c r="I48">
        <v>2.8</v>
      </c>
      <c r="J48">
        <v>1.2</v>
      </c>
      <c r="K48">
        <v>48.3</v>
      </c>
      <c r="L48">
        <v>5.7</v>
      </c>
      <c r="M48">
        <v>5.7</v>
      </c>
      <c r="N48">
        <v>15.8</v>
      </c>
      <c r="O48">
        <v>8.9</v>
      </c>
      <c r="P48">
        <v>3.3</v>
      </c>
      <c r="Q48">
        <v>4.5999999999999996</v>
      </c>
      <c r="R48">
        <v>4.3</v>
      </c>
      <c r="S48">
        <v>10</v>
      </c>
    </row>
    <row r="49" spans="1:19" x14ac:dyDescent="0.3">
      <c r="A49" s="2">
        <v>41152</v>
      </c>
      <c r="B49">
        <v>3.9</v>
      </c>
      <c r="C49">
        <v>3.9</v>
      </c>
      <c r="D49">
        <v>6.5</v>
      </c>
      <c r="E49">
        <v>6.5</v>
      </c>
      <c r="F49">
        <v>1.2</v>
      </c>
      <c r="G49">
        <v>5.5</v>
      </c>
      <c r="H49">
        <v>0.7</v>
      </c>
      <c r="I49">
        <v>3.5</v>
      </c>
      <c r="J49">
        <v>1.3</v>
      </c>
      <c r="K49">
        <v>48.3</v>
      </c>
      <c r="L49">
        <v>6.3</v>
      </c>
      <c r="M49">
        <v>6.1</v>
      </c>
      <c r="N49">
        <v>14.1</v>
      </c>
      <c r="O49">
        <v>8.5</v>
      </c>
      <c r="P49">
        <v>4.2</v>
      </c>
      <c r="Q49">
        <v>5.2</v>
      </c>
      <c r="R49">
        <v>3.9</v>
      </c>
      <c r="S49">
        <v>9.5</v>
      </c>
    </row>
    <row r="50" spans="1:19" x14ac:dyDescent="0.3">
      <c r="A50" s="2">
        <v>41182</v>
      </c>
      <c r="B50">
        <v>3.8</v>
      </c>
      <c r="C50">
        <v>3.8</v>
      </c>
      <c r="D50">
        <v>6.3</v>
      </c>
      <c r="E50">
        <v>6.3</v>
      </c>
      <c r="F50">
        <v>1.9</v>
      </c>
      <c r="G50">
        <v>5.4</v>
      </c>
      <c r="H50">
        <v>0.8</v>
      </c>
      <c r="I50">
        <v>2.9</v>
      </c>
      <c r="J50">
        <v>1.7</v>
      </c>
      <c r="K50">
        <v>49.6</v>
      </c>
      <c r="L50">
        <v>5.8</v>
      </c>
      <c r="M50">
        <v>5.9</v>
      </c>
      <c r="N50">
        <v>16.2</v>
      </c>
      <c r="O50">
        <v>8.8000000000000007</v>
      </c>
      <c r="P50">
        <v>3.7</v>
      </c>
      <c r="Q50">
        <v>5.5</v>
      </c>
      <c r="R50">
        <v>3.7</v>
      </c>
      <c r="S50">
        <v>9.8000000000000007</v>
      </c>
    </row>
    <row r="51" spans="1:19" x14ac:dyDescent="0.3">
      <c r="A51" s="2">
        <v>41213</v>
      </c>
      <c r="B51">
        <v>4.5</v>
      </c>
      <c r="C51">
        <v>4.5</v>
      </c>
      <c r="D51">
        <v>6.7</v>
      </c>
      <c r="E51">
        <v>6.7</v>
      </c>
      <c r="F51">
        <v>1.9</v>
      </c>
      <c r="G51">
        <v>5.4</v>
      </c>
      <c r="H51">
        <v>1</v>
      </c>
      <c r="I51">
        <v>3.3</v>
      </c>
      <c r="J51">
        <v>1.1000000000000001</v>
      </c>
      <c r="K51">
        <v>46.8</v>
      </c>
      <c r="L51">
        <v>6.1</v>
      </c>
      <c r="M51">
        <v>6.3</v>
      </c>
      <c r="N51">
        <v>13.5</v>
      </c>
      <c r="O51">
        <v>8.6999999999999993</v>
      </c>
      <c r="P51">
        <v>3.2</v>
      </c>
      <c r="Q51">
        <v>4.4000000000000004</v>
      </c>
      <c r="R51">
        <v>4.5999999999999996</v>
      </c>
      <c r="S51">
        <v>10</v>
      </c>
    </row>
    <row r="52" spans="1:19" x14ac:dyDescent="0.3">
      <c r="A52" s="2">
        <v>41243</v>
      </c>
      <c r="B52">
        <v>4.3</v>
      </c>
      <c r="C52">
        <v>4.3</v>
      </c>
      <c r="D52">
        <v>6.2</v>
      </c>
      <c r="E52">
        <v>6.2</v>
      </c>
      <c r="F52">
        <v>1.1000000000000001</v>
      </c>
      <c r="G52">
        <v>6.6</v>
      </c>
      <c r="H52">
        <v>0.5</v>
      </c>
      <c r="I52">
        <v>3.6</v>
      </c>
      <c r="J52">
        <v>2.5</v>
      </c>
      <c r="K52">
        <v>49.3</v>
      </c>
      <c r="L52">
        <v>7.1</v>
      </c>
      <c r="M52">
        <v>5.6</v>
      </c>
      <c r="N52">
        <v>15.1</v>
      </c>
      <c r="O52">
        <v>8.1999999999999993</v>
      </c>
      <c r="P52">
        <v>3.7</v>
      </c>
      <c r="Q52">
        <v>4.9000000000000004</v>
      </c>
      <c r="R52">
        <v>4.7</v>
      </c>
      <c r="S52">
        <v>8.9</v>
      </c>
    </row>
    <row r="53" spans="1:19" x14ac:dyDescent="0.3">
      <c r="A53" s="2">
        <v>41274</v>
      </c>
      <c r="B53">
        <v>4</v>
      </c>
      <c r="C53">
        <v>4</v>
      </c>
      <c r="D53">
        <v>6.9</v>
      </c>
      <c r="E53">
        <v>6.9</v>
      </c>
      <c r="F53">
        <v>1.3</v>
      </c>
      <c r="G53">
        <v>5.3</v>
      </c>
      <c r="H53">
        <v>1.3</v>
      </c>
      <c r="I53">
        <v>3.4</v>
      </c>
      <c r="J53">
        <v>0.6</v>
      </c>
      <c r="K53">
        <v>46.1</v>
      </c>
      <c r="L53">
        <v>6.3</v>
      </c>
      <c r="M53">
        <v>5.6</v>
      </c>
      <c r="N53">
        <v>13.9</v>
      </c>
      <c r="O53">
        <v>7.9</v>
      </c>
      <c r="P53">
        <v>3.1</v>
      </c>
      <c r="Q53">
        <v>4.0999999999999996</v>
      </c>
      <c r="R53">
        <v>5.2</v>
      </c>
      <c r="S53">
        <v>9.4</v>
      </c>
    </row>
    <row r="54" spans="1:19" x14ac:dyDescent="0.3">
      <c r="A54" s="2">
        <v>41305</v>
      </c>
      <c r="B54">
        <v>2.9</v>
      </c>
      <c r="C54">
        <v>2.9</v>
      </c>
      <c r="D54">
        <v>6.3</v>
      </c>
      <c r="E54">
        <v>6.3</v>
      </c>
      <c r="F54">
        <v>1.2</v>
      </c>
      <c r="G54">
        <v>5.4</v>
      </c>
      <c r="H54">
        <v>0.8</v>
      </c>
      <c r="I54">
        <v>3.6</v>
      </c>
      <c r="J54">
        <v>1</v>
      </c>
      <c r="K54">
        <v>48.8</v>
      </c>
      <c r="L54">
        <v>6.5</v>
      </c>
      <c r="M54">
        <v>6.2</v>
      </c>
      <c r="N54">
        <v>15.4</v>
      </c>
      <c r="O54">
        <v>7.9</v>
      </c>
      <c r="P54">
        <v>3.3</v>
      </c>
      <c r="Q54">
        <v>5.8</v>
      </c>
      <c r="R54">
        <v>3.7</v>
      </c>
      <c r="S54">
        <v>9.6999999999999993</v>
      </c>
    </row>
    <row r="55" spans="1:19" x14ac:dyDescent="0.3">
      <c r="A55" s="2">
        <v>41333</v>
      </c>
      <c r="B55">
        <v>3.4</v>
      </c>
      <c r="C55">
        <v>3.4</v>
      </c>
      <c r="D55">
        <v>6.1</v>
      </c>
      <c r="E55">
        <v>6.1</v>
      </c>
      <c r="F55">
        <v>1.6</v>
      </c>
      <c r="G55">
        <v>3.8</v>
      </c>
      <c r="H55">
        <v>0.3</v>
      </c>
      <c r="I55">
        <v>2.9</v>
      </c>
      <c r="J55">
        <v>0.6</v>
      </c>
      <c r="K55">
        <v>49.6</v>
      </c>
      <c r="L55">
        <v>6.1</v>
      </c>
      <c r="M55">
        <v>7.3</v>
      </c>
      <c r="N55">
        <v>13.7</v>
      </c>
      <c r="O55">
        <v>8.8000000000000007</v>
      </c>
      <c r="P55">
        <v>3.8</v>
      </c>
      <c r="Q55">
        <v>5.5</v>
      </c>
      <c r="R55">
        <v>4.4000000000000004</v>
      </c>
      <c r="S55">
        <v>9</v>
      </c>
    </row>
    <row r="56" spans="1:19" x14ac:dyDescent="0.3">
      <c r="A56" s="2">
        <v>41364</v>
      </c>
      <c r="B56">
        <v>4</v>
      </c>
      <c r="C56">
        <v>4</v>
      </c>
      <c r="D56">
        <v>4.8</v>
      </c>
      <c r="E56">
        <v>4.8</v>
      </c>
      <c r="F56">
        <v>2</v>
      </c>
      <c r="G56">
        <v>5.6</v>
      </c>
      <c r="H56">
        <v>0.6</v>
      </c>
      <c r="I56">
        <v>3.4</v>
      </c>
      <c r="J56">
        <v>1.6</v>
      </c>
      <c r="K56">
        <v>47.2</v>
      </c>
      <c r="L56">
        <v>5.8</v>
      </c>
      <c r="M56">
        <v>6.6</v>
      </c>
      <c r="N56">
        <v>13.2</v>
      </c>
      <c r="O56">
        <v>8.3000000000000007</v>
      </c>
      <c r="P56">
        <v>3.7</v>
      </c>
      <c r="Q56">
        <v>5.3</v>
      </c>
      <c r="R56">
        <v>4.3</v>
      </c>
      <c r="S56">
        <v>8.9</v>
      </c>
    </row>
    <row r="57" spans="1:19" x14ac:dyDescent="0.3">
      <c r="A57" s="2">
        <v>41394</v>
      </c>
      <c r="B57">
        <v>3.8</v>
      </c>
      <c r="C57">
        <v>3.8</v>
      </c>
      <c r="D57">
        <v>5.5</v>
      </c>
      <c r="E57">
        <v>5.5</v>
      </c>
      <c r="F57">
        <v>1.3</v>
      </c>
      <c r="G57">
        <v>5.6</v>
      </c>
      <c r="H57">
        <v>0.8</v>
      </c>
      <c r="I57">
        <v>3.5</v>
      </c>
      <c r="J57">
        <v>1.3</v>
      </c>
      <c r="K57">
        <v>47.3</v>
      </c>
      <c r="L57">
        <v>6.2</v>
      </c>
      <c r="M57">
        <v>5.0999999999999996</v>
      </c>
      <c r="N57">
        <v>15.1</v>
      </c>
      <c r="O57">
        <v>7.8</v>
      </c>
      <c r="P57">
        <v>4.5</v>
      </c>
      <c r="Q57">
        <v>4.5999999999999996</v>
      </c>
      <c r="R57">
        <v>4</v>
      </c>
      <c r="S57">
        <v>10.199999999999999</v>
      </c>
    </row>
    <row r="58" spans="1:19" x14ac:dyDescent="0.3">
      <c r="A58" s="2">
        <v>41425</v>
      </c>
      <c r="B58">
        <v>3.2</v>
      </c>
      <c r="C58">
        <v>3.2</v>
      </c>
      <c r="D58">
        <v>5</v>
      </c>
      <c r="E58">
        <v>5</v>
      </c>
      <c r="F58">
        <v>2.4</v>
      </c>
      <c r="G58">
        <v>5.4</v>
      </c>
      <c r="H58">
        <v>1</v>
      </c>
      <c r="I58">
        <v>3.2</v>
      </c>
      <c r="J58">
        <v>1.2</v>
      </c>
      <c r="K58">
        <v>48.9</v>
      </c>
      <c r="L58">
        <v>6.3</v>
      </c>
      <c r="M58">
        <v>6.1</v>
      </c>
      <c r="N58">
        <v>14</v>
      </c>
      <c r="O58">
        <v>8.9</v>
      </c>
      <c r="P58">
        <v>3.9</v>
      </c>
      <c r="Q58">
        <v>5.6</v>
      </c>
      <c r="R58">
        <v>4.0999999999999996</v>
      </c>
      <c r="S58">
        <v>10.5</v>
      </c>
    </row>
    <row r="59" spans="1:19" x14ac:dyDescent="0.3">
      <c r="A59" s="2">
        <v>41455</v>
      </c>
      <c r="B59">
        <v>3.7</v>
      </c>
      <c r="C59">
        <v>3.7</v>
      </c>
      <c r="D59">
        <v>6.1</v>
      </c>
      <c r="E59">
        <v>6.1</v>
      </c>
      <c r="F59">
        <v>1.2</v>
      </c>
      <c r="G59">
        <v>5.4</v>
      </c>
      <c r="H59">
        <v>1</v>
      </c>
      <c r="I59">
        <v>3.2</v>
      </c>
      <c r="J59">
        <v>1.2</v>
      </c>
      <c r="K59">
        <v>48.8</v>
      </c>
      <c r="L59">
        <v>6.9</v>
      </c>
      <c r="M59">
        <v>5.9</v>
      </c>
      <c r="N59">
        <v>13.7</v>
      </c>
      <c r="O59">
        <v>8.6</v>
      </c>
      <c r="P59">
        <v>4.3</v>
      </c>
      <c r="Q59">
        <v>5.4</v>
      </c>
      <c r="R59">
        <v>4</v>
      </c>
      <c r="S59">
        <v>10.3</v>
      </c>
    </row>
    <row r="60" spans="1:19" x14ac:dyDescent="0.3">
      <c r="A60" s="2">
        <v>41486</v>
      </c>
      <c r="B60">
        <v>3.8</v>
      </c>
      <c r="C60">
        <v>3.8</v>
      </c>
      <c r="D60">
        <v>7.2</v>
      </c>
      <c r="E60">
        <v>7.2</v>
      </c>
      <c r="F60">
        <v>1.7</v>
      </c>
      <c r="G60">
        <v>6.9</v>
      </c>
      <c r="H60">
        <v>1.2</v>
      </c>
      <c r="I60">
        <v>4.3</v>
      </c>
      <c r="J60">
        <v>1.4</v>
      </c>
      <c r="K60">
        <v>49.9</v>
      </c>
      <c r="L60">
        <v>6.4</v>
      </c>
      <c r="M60">
        <v>6</v>
      </c>
      <c r="N60">
        <v>14.9</v>
      </c>
      <c r="O60">
        <v>9</v>
      </c>
      <c r="P60">
        <v>4.5</v>
      </c>
      <c r="Q60">
        <v>5.2</v>
      </c>
      <c r="R60">
        <v>3.9</v>
      </c>
      <c r="S60">
        <v>9.8000000000000007</v>
      </c>
    </row>
    <row r="61" spans="1:19" x14ac:dyDescent="0.3">
      <c r="A61" s="2">
        <v>41517</v>
      </c>
      <c r="B61">
        <v>3.8</v>
      </c>
      <c r="C61">
        <v>3.8</v>
      </c>
      <c r="D61">
        <v>5.6</v>
      </c>
      <c r="E61">
        <v>5.6</v>
      </c>
      <c r="F61">
        <v>1.2</v>
      </c>
      <c r="G61">
        <v>5.0999999999999996</v>
      </c>
      <c r="H61">
        <v>0.7</v>
      </c>
      <c r="I61">
        <v>3</v>
      </c>
      <c r="J61">
        <v>1.4</v>
      </c>
      <c r="K61">
        <v>49</v>
      </c>
      <c r="L61">
        <v>6.6</v>
      </c>
      <c r="M61">
        <v>6.2</v>
      </c>
      <c r="N61">
        <v>14.5</v>
      </c>
      <c r="O61">
        <v>7.9</v>
      </c>
      <c r="P61">
        <v>4.4000000000000004</v>
      </c>
      <c r="Q61">
        <v>5.6</v>
      </c>
      <c r="R61">
        <v>3.8</v>
      </c>
      <c r="S61">
        <v>8.8000000000000007</v>
      </c>
    </row>
    <row r="62" spans="1:19" x14ac:dyDescent="0.3">
      <c r="A62" s="2">
        <v>41547</v>
      </c>
      <c r="B62">
        <v>4.3</v>
      </c>
      <c r="C62">
        <v>4.3</v>
      </c>
      <c r="D62">
        <v>7.2</v>
      </c>
      <c r="E62">
        <v>7.2</v>
      </c>
      <c r="F62">
        <v>1.4</v>
      </c>
      <c r="G62">
        <v>6.5</v>
      </c>
      <c r="H62">
        <v>1</v>
      </c>
      <c r="I62">
        <v>4.0999999999999996</v>
      </c>
      <c r="J62">
        <v>1.4</v>
      </c>
      <c r="K62">
        <v>48.8</v>
      </c>
      <c r="L62">
        <v>6.3</v>
      </c>
      <c r="M62">
        <v>5.0999999999999996</v>
      </c>
      <c r="N62">
        <v>14.9</v>
      </c>
      <c r="O62">
        <v>8.6999999999999993</v>
      </c>
      <c r="P62">
        <v>4.0999999999999996</v>
      </c>
      <c r="Q62">
        <v>4.0999999999999996</v>
      </c>
      <c r="R62">
        <v>5.6</v>
      </c>
      <c r="S62">
        <v>9.8000000000000007</v>
      </c>
    </row>
    <row r="63" spans="1:19" x14ac:dyDescent="0.3">
      <c r="A63" s="2">
        <v>41578</v>
      </c>
      <c r="B63">
        <v>4.2</v>
      </c>
      <c r="C63">
        <v>4.2</v>
      </c>
      <c r="D63">
        <v>6.7</v>
      </c>
      <c r="E63">
        <v>6.7</v>
      </c>
      <c r="F63">
        <v>1</v>
      </c>
      <c r="G63">
        <v>5.5</v>
      </c>
      <c r="H63">
        <v>0.7</v>
      </c>
      <c r="I63">
        <v>3.1</v>
      </c>
      <c r="J63">
        <v>1.7</v>
      </c>
      <c r="K63">
        <v>50.5</v>
      </c>
      <c r="L63">
        <v>6.2</v>
      </c>
      <c r="M63">
        <v>7.4</v>
      </c>
      <c r="N63">
        <v>13.5</v>
      </c>
      <c r="O63">
        <v>8.8000000000000007</v>
      </c>
      <c r="P63">
        <v>4.4000000000000004</v>
      </c>
      <c r="Q63">
        <v>6</v>
      </c>
      <c r="R63">
        <v>4.2</v>
      </c>
      <c r="S63">
        <v>9.1</v>
      </c>
    </row>
    <row r="64" spans="1:19" x14ac:dyDescent="0.3">
      <c r="A64" s="2">
        <v>41608</v>
      </c>
      <c r="B64">
        <v>3.3</v>
      </c>
      <c r="C64">
        <v>3.3</v>
      </c>
      <c r="D64">
        <v>7.7</v>
      </c>
      <c r="E64">
        <v>7.7</v>
      </c>
      <c r="F64">
        <v>1.1000000000000001</v>
      </c>
      <c r="G64">
        <v>5</v>
      </c>
      <c r="H64">
        <v>0.8</v>
      </c>
      <c r="I64">
        <v>2.7</v>
      </c>
      <c r="J64">
        <v>1.5</v>
      </c>
      <c r="K64">
        <v>45.8</v>
      </c>
      <c r="L64">
        <v>7</v>
      </c>
      <c r="M64">
        <v>4.9000000000000004</v>
      </c>
      <c r="N64">
        <v>13.8</v>
      </c>
      <c r="O64">
        <v>9.6999999999999993</v>
      </c>
      <c r="P64">
        <v>2.8</v>
      </c>
      <c r="Q64">
        <v>4</v>
      </c>
      <c r="R64">
        <v>3.6</v>
      </c>
      <c r="S64">
        <v>8.9</v>
      </c>
    </row>
    <row r="65" spans="1:52" x14ac:dyDescent="0.3">
      <c r="A65" s="2">
        <v>41639</v>
      </c>
      <c r="B65">
        <v>4</v>
      </c>
      <c r="C65">
        <v>4</v>
      </c>
      <c r="D65">
        <v>6.8</v>
      </c>
      <c r="E65">
        <v>6.8</v>
      </c>
      <c r="F65">
        <v>1.2</v>
      </c>
      <c r="G65">
        <v>7.4</v>
      </c>
      <c r="H65">
        <v>1.4</v>
      </c>
      <c r="I65">
        <v>3.5</v>
      </c>
      <c r="J65">
        <v>2.5</v>
      </c>
      <c r="K65">
        <v>49.3</v>
      </c>
      <c r="L65">
        <v>6.8</v>
      </c>
      <c r="M65">
        <v>6.3</v>
      </c>
      <c r="N65">
        <v>13.5</v>
      </c>
      <c r="O65">
        <v>9</v>
      </c>
      <c r="P65">
        <v>4.5</v>
      </c>
      <c r="Q65">
        <v>4.9000000000000004</v>
      </c>
      <c r="R65">
        <v>4.3</v>
      </c>
      <c r="S65">
        <v>9.1999999999999993</v>
      </c>
    </row>
    <row r="66" spans="1:52" x14ac:dyDescent="0.3">
      <c r="A66" s="2">
        <v>41670</v>
      </c>
      <c r="B66">
        <v>3.9</v>
      </c>
      <c r="C66">
        <v>3.9</v>
      </c>
      <c r="D66">
        <v>6.7</v>
      </c>
      <c r="E66">
        <v>6.7</v>
      </c>
      <c r="F66">
        <v>1.7</v>
      </c>
      <c r="G66">
        <v>5.4</v>
      </c>
      <c r="H66">
        <v>0.6</v>
      </c>
      <c r="I66">
        <v>3.4</v>
      </c>
      <c r="J66">
        <v>1.4</v>
      </c>
      <c r="K66">
        <v>46.4</v>
      </c>
      <c r="L66">
        <v>6.5</v>
      </c>
      <c r="M66">
        <v>5.7</v>
      </c>
      <c r="N66">
        <v>12.5</v>
      </c>
      <c r="O66">
        <v>8.3000000000000007</v>
      </c>
      <c r="P66">
        <v>3.9</v>
      </c>
      <c r="Q66">
        <v>4.8</v>
      </c>
      <c r="R66">
        <v>4.7</v>
      </c>
      <c r="S66">
        <v>10.4</v>
      </c>
    </row>
    <row r="67" spans="1:52" x14ac:dyDescent="0.3">
      <c r="A67" s="2">
        <v>41698</v>
      </c>
      <c r="B67">
        <v>5.4</v>
      </c>
      <c r="C67">
        <v>5.4</v>
      </c>
      <c r="D67">
        <v>6.9</v>
      </c>
      <c r="E67">
        <v>6.9</v>
      </c>
      <c r="F67">
        <v>1.5</v>
      </c>
      <c r="G67">
        <v>5.7</v>
      </c>
      <c r="H67">
        <v>0.9</v>
      </c>
      <c r="I67">
        <v>4.0999999999999996</v>
      </c>
      <c r="J67">
        <v>0.7</v>
      </c>
      <c r="K67">
        <v>47.9</v>
      </c>
      <c r="L67">
        <v>7.1</v>
      </c>
      <c r="M67">
        <v>6.4</v>
      </c>
      <c r="N67">
        <v>13.3</v>
      </c>
      <c r="O67">
        <v>8.3000000000000007</v>
      </c>
      <c r="P67">
        <v>4.0999999999999996</v>
      </c>
      <c r="Q67">
        <v>4.7</v>
      </c>
      <c r="R67">
        <v>4</v>
      </c>
      <c r="S67">
        <v>10.1</v>
      </c>
    </row>
    <row r="68" spans="1:52" x14ac:dyDescent="0.3">
      <c r="A68" s="2">
        <v>41729</v>
      </c>
      <c r="B68">
        <v>4</v>
      </c>
      <c r="C68">
        <v>4</v>
      </c>
      <c r="D68">
        <v>6.8</v>
      </c>
      <c r="E68">
        <v>6.8</v>
      </c>
      <c r="F68">
        <v>2.2000000000000002</v>
      </c>
      <c r="G68">
        <v>5.3</v>
      </c>
      <c r="H68">
        <v>1.1000000000000001</v>
      </c>
      <c r="I68">
        <v>2.8</v>
      </c>
      <c r="J68">
        <v>1.4</v>
      </c>
      <c r="K68">
        <v>50.5</v>
      </c>
      <c r="L68">
        <v>8</v>
      </c>
      <c r="M68">
        <v>6.3</v>
      </c>
      <c r="N68">
        <v>12.7</v>
      </c>
      <c r="O68">
        <v>10.4</v>
      </c>
      <c r="P68">
        <v>4.2</v>
      </c>
      <c r="Q68">
        <v>5</v>
      </c>
      <c r="R68">
        <v>3.9</v>
      </c>
      <c r="S68">
        <v>11.6</v>
      </c>
    </row>
    <row r="69" spans="1:52" x14ac:dyDescent="0.3">
      <c r="A69" s="2">
        <v>41759</v>
      </c>
      <c r="B69">
        <v>3.4</v>
      </c>
      <c r="C69">
        <v>3.4</v>
      </c>
      <c r="D69">
        <v>5.5</v>
      </c>
      <c r="E69">
        <v>5.5</v>
      </c>
      <c r="F69">
        <v>1.7</v>
      </c>
      <c r="G69">
        <v>5.6</v>
      </c>
      <c r="H69">
        <v>1</v>
      </c>
      <c r="I69">
        <v>2.9</v>
      </c>
      <c r="J69">
        <v>1.7</v>
      </c>
      <c r="K69">
        <v>45.9</v>
      </c>
      <c r="L69">
        <v>6.1</v>
      </c>
      <c r="M69">
        <v>6.5</v>
      </c>
      <c r="N69">
        <v>11.8</v>
      </c>
      <c r="O69">
        <v>8.5</v>
      </c>
      <c r="P69">
        <v>2.9</v>
      </c>
      <c r="Q69">
        <v>5.6</v>
      </c>
      <c r="R69">
        <v>4.5</v>
      </c>
      <c r="S69">
        <v>10.4</v>
      </c>
    </row>
    <row r="70" spans="1:52" x14ac:dyDescent="0.3">
      <c r="A70" s="2">
        <v>41790</v>
      </c>
      <c r="B70">
        <v>3.8</v>
      </c>
      <c r="C70">
        <v>3.8</v>
      </c>
      <c r="D70">
        <v>6.1</v>
      </c>
      <c r="E70">
        <v>6.1</v>
      </c>
      <c r="F70">
        <v>1.7</v>
      </c>
      <c r="G70">
        <v>5</v>
      </c>
      <c r="H70">
        <v>0.7</v>
      </c>
      <c r="I70">
        <v>3.1</v>
      </c>
      <c r="J70">
        <v>1.2</v>
      </c>
      <c r="K70">
        <v>45.2</v>
      </c>
      <c r="L70">
        <v>5.8</v>
      </c>
      <c r="M70">
        <v>5.2</v>
      </c>
      <c r="N70">
        <v>13.6</v>
      </c>
      <c r="O70">
        <v>8.9</v>
      </c>
      <c r="P70">
        <v>3.3</v>
      </c>
      <c r="Q70">
        <v>4.3</v>
      </c>
      <c r="R70">
        <v>4.0999999999999996</v>
      </c>
      <c r="S70">
        <v>9.5</v>
      </c>
    </row>
    <row r="71" spans="1:52" x14ac:dyDescent="0.3">
      <c r="A71" s="2">
        <v>41820</v>
      </c>
      <c r="B71">
        <v>4.5999999999999996</v>
      </c>
      <c r="C71">
        <v>4.5999999999999996</v>
      </c>
      <c r="D71">
        <v>6</v>
      </c>
      <c r="E71">
        <v>6</v>
      </c>
      <c r="F71">
        <v>1.6</v>
      </c>
      <c r="G71">
        <v>5.4</v>
      </c>
      <c r="H71">
        <v>0.6</v>
      </c>
      <c r="I71">
        <v>3.6</v>
      </c>
      <c r="J71">
        <v>1.2</v>
      </c>
      <c r="K71">
        <v>50.4</v>
      </c>
      <c r="L71">
        <v>6.9</v>
      </c>
      <c r="M71">
        <v>6.3</v>
      </c>
      <c r="N71">
        <v>13.7</v>
      </c>
      <c r="O71">
        <v>9.4</v>
      </c>
      <c r="P71">
        <v>4</v>
      </c>
      <c r="Q71">
        <v>5.7</v>
      </c>
      <c r="R71">
        <v>4.4000000000000004</v>
      </c>
      <c r="S71">
        <v>10.199999999999999</v>
      </c>
    </row>
    <row r="72" spans="1:52" x14ac:dyDescent="0.3">
      <c r="A72" s="2">
        <v>41851</v>
      </c>
      <c r="B72">
        <v>5</v>
      </c>
      <c r="C72">
        <v>5</v>
      </c>
      <c r="D72">
        <v>6</v>
      </c>
      <c r="E72">
        <v>6</v>
      </c>
      <c r="F72">
        <v>1.3</v>
      </c>
      <c r="G72">
        <v>4.5999999999999996</v>
      </c>
      <c r="H72">
        <v>0.7</v>
      </c>
      <c r="I72">
        <v>3.1</v>
      </c>
      <c r="J72">
        <v>0.8</v>
      </c>
      <c r="K72">
        <v>48.7</v>
      </c>
      <c r="L72">
        <v>6.9</v>
      </c>
      <c r="M72">
        <v>6.6</v>
      </c>
      <c r="N72">
        <v>12.7</v>
      </c>
      <c r="O72">
        <v>8.9</v>
      </c>
      <c r="P72">
        <v>3.7</v>
      </c>
      <c r="Q72">
        <v>5.4</v>
      </c>
      <c r="R72">
        <v>4.5</v>
      </c>
      <c r="S72">
        <v>11.5</v>
      </c>
    </row>
    <row r="73" spans="1:52" x14ac:dyDescent="0.3">
      <c r="A73" s="2">
        <v>41882</v>
      </c>
      <c r="B73">
        <v>4.9000000000000004</v>
      </c>
      <c r="C73">
        <v>4.9000000000000004</v>
      </c>
      <c r="D73">
        <v>6.8</v>
      </c>
      <c r="E73">
        <v>6.8</v>
      </c>
      <c r="F73">
        <v>1.8</v>
      </c>
      <c r="G73">
        <v>5.3</v>
      </c>
      <c r="H73">
        <v>1.2</v>
      </c>
      <c r="I73">
        <v>3.1</v>
      </c>
      <c r="J73">
        <v>1</v>
      </c>
      <c r="K73">
        <v>45.7</v>
      </c>
      <c r="L73">
        <v>5.5</v>
      </c>
      <c r="M73">
        <v>6.3</v>
      </c>
      <c r="N73">
        <v>13.5</v>
      </c>
      <c r="O73">
        <v>8.9</v>
      </c>
      <c r="P73">
        <v>3.5</v>
      </c>
      <c r="Q73">
        <v>4.5999999999999996</v>
      </c>
      <c r="R73">
        <v>3.4</v>
      </c>
      <c r="S73">
        <v>10.1</v>
      </c>
    </row>
    <row r="74" spans="1:52" x14ac:dyDescent="0.3">
      <c r="A74" s="2">
        <v>41912</v>
      </c>
      <c r="B74">
        <v>4.3</v>
      </c>
      <c r="C74">
        <v>4.3</v>
      </c>
      <c r="D74">
        <v>5.9</v>
      </c>
      <c r="E74">
        <v>5.9</v>
      </c>
      <c r="F74">
        <v>1.9</v>
      </c>
      <c r="G74">
        <v>5.0999999999999996</v>
      </c>
      <c r="H74">
        <v>0.8</v>
      </c>
      <c r="I74">
        <v>2.9</v>
      </c>
      <c r="J74">
        <v>1.4</v>
      </c>
      <c r="K74">
        <v>51.5</v>
      </c>
      <c r="L74">
        <v>6.8</v>
      </c>
      <c r="M74">
        <v>7.2</v>
      </c>
      <c r="N74">
        <v>13.2</v>
      </c>
      <c r="O74">
        <v>9.6999999999999993</v>
      </c>
      <c r="P74">
        <v>4.5</v>
      </c>
      <c r="Q74">
        <v>5.8</v>
      </c>
      <c r="R74">
        <v>4.3</v>
      </c>
      <c r="S74">
        <v>9.6</v>
      </c>
    </row>
    <row r="75" spans="1:52" x14ac:dyDescent="0.3">
      <c r="A75" s="2">
        <v>41943</v>
      </c>
      <c r="B75">
        <v>3.9</v>
      </c>
      <c r="C75">
        <v>3.9</v>
      </c>
      <c r="D75">
        <v>5.8</v>
      </c>
      <c r="E75">
        <v>5.8</v>
      </c>
      <c r="F75">
        <v>1.1000000000000001</v>
      </c>
      <c r="G75">
        <v>5.7</v>
      </c>
      <c r="H75">
        <v>1.1000000000000001</v>
      </c>
      <c r="I75">
        <v>3.5</v>
      </c>
      <c r="J75">
        <v>1.1000000000000001</v>
      </c>
      <c r="K75">
        <v>49.2</v>
      </c>
      <c r="L75">
        <v>6.7</v>
      </c>
      <c r="M75">
        <v>6.3</v>
      </c>
      <c r="N75">
        <v>14.1</v>
      </c>
      <c r="O75">
        <v>9.1</v>
      </c>
      <c r="P75">
        <v>3.8</v>
      </c>
      <c r="Q75">
        <v>6</v>
      </c>
      <c r="R75">
        <v>3.2</v>
      </c>
      <c r="S75">
        <v>10.1</v>
      </c>
    </row>
    <row r="76" spans="1:52" x14ac:dyDescent="0.3">
      <c r="A76" s="2">
        <v>41973</v>
      </c>
      <c r="B76">
        <v>4</v>
      </c>
      <c r="C76">
        <v>4</v>
      </c>
      <c r="D76">
        <v>7.4</v>
      </c>
      <c r="E76">
        <v>7.4</v>
      </c>
      <c r="F76">
        <v>1.5</v>
      </c>
      <c r="G76">
        <v>6.5</v>
      </c>
      <c r="H76">
        <v>1.6</v>
      </c>
      <c r="I76">
        <v>3.5</v>
      </c>
      <c r="J76">
        <v>1.4</v>
      </c>
      <c r="K76">
        <v>51.6</v>
      </c>
      <c r="L76">
        <v>6.1</v>
      </c>
      <c r="M76">
        <v>6.4</v>
      </c>
      <c r="N76">
        <v>15.3</v>
      </c>
      <c r="O76">
        <v>10</v>
      </c>
      <c r="P76">
        <v>4.9000000000000004</v>
      </c>
      <c r="Q76">
        <v>5</v>
      </c>
      <c r="R76">
        <v>3.9</v>
      </c>
      <c r="S76">
        <v>10.7</v>
      </c>
    </row>
    <row r="77" spans="1:52" x14ac:dyDescent="0.3">
      <c r="A77" s="2">
        <v>42004</v>
      </c>
      <c r="B77">
        <v>4.2</v>
      </c>
      <c r="C77">
        <v>4.2</v>
      </c>
      <c r="D77">
        <v>7</v>
      </c>
      <c r="E77">
        <v>7</v>
      </c>
      <c r="F77">
        <v>1</v>
      </c>
      <c r="G77">
        <v>4.9000000000000004</v>
      </c>
      <c r="H77">
        <v>0.9</v>
      </c>
      <c r="I77">
        <v>2.8</v>
      </c>
      <c r="J77">
        <v>1.2</v>
      </c>
      <c r="K77">
        <v>51.9</v>
      </c>
      <c r="L77">
        <v>6.6</v>
      </c>
      <c r="M77">
        <v>7.4</v>
      </c>
      <c r="N77">
        <v>13.2</v>
      </c>
      <c r="O77">
        <v>11.2</v>
      </c>
      <c r="P77">
        <v>3.9</v>
      </c>
      <c r="Q77">
        <v>5.0999999999999996</v>
      </c>
      <c r="R77">
        <v>4.5</v>
      </c>
      <c r="S77">
        <v>10.1</v>
      </c>
    </row>
    <row r="78" spans="1:52" x14ac:dyDescent="0.3">
      <c r="A78" s="2">
        <v>42035</v>
      </c>
      <c r="B78">
        <v>4.4000000000000004</v>
      </c>
      <c r="C78">
        <v>4.4000000000000004</v>
      </c>
      <c r="D78">
        <v>6.9</v>
      </c>
      <c r="E78">
        <v>6.9</v>
      </c>
      <c r="F78">
        <v>1.8</v>
      </c>
      <c r="G78">
        <v>5.4</v>
      </c>
      <c r="H78">
        <v>0.7</v>
      </c>
      <c r="I78">
        <v>3.1</v>
      </c>
      <c r="J78">
        <v>1.6</v>
      </c>
      <c r="K78">
        <v>44.4</v>
      </c>
      <c r="L78">
        <v>6.2</v>
      </c>
      <c r="M78">
        <v>6.2</v>
      </c>
      <c r="N78">
        <v>11.4</v>
      </c>
      <c r="O78">
        <v>8.6</v>
      </c>
      <c r="P78">
        <v>4.0999999999999996</v>
      </c>
      <c r="Q78">
        <v>4</v>
      </c>
      <c r="R78">
        <v>3.9</v>
      </c>
      <c r="S78">
        <v>10.3</v>
      </c>
    </row>
    <row r="79" spans="1:52" x14ac:dyDescent="0.3">
      <c r="A79" s="2">
        <v>42063</v>
      </c>
      <c r="B79">
        <v>4.0999999999999996</v>
      </c>
      <c r="C79">
        <v>4.0999999999999996</v>
      </c>
      <c r="D79">
        <v>6.5</v>
      </c>
      <c r="E79">
        <v>6.5</v>
      </c>
      <c r="F79">
        <v>1.2</v>
      </c>
      <c r="G79">
        <v>5.6</v>
      </c>
      <c r="H79">
        <v>0.7</v>
      </c>
      <c r="I79">
        <v>3.5</v>
      </c>
      <c r="J79">
        <v>1.4</v>
      </c>
      <c r="K79">
        <v>50</v>
      </c>
      <c r="L79">
        <v>7.9</v>
      </c>
      <c r="M79">
        <v>6.3</v>
      </c>
      <c r="N79">
        <v>14.4</v>
      </c>
      <c r="O79">
        <v>7.5</v>
      </c>
      <c r="P79">
        <v>4.4000000000000004</v>
      </c>
      <c r="Q79">
        <v>5.2</v>
      </c>
      <c r="R79">
        <v>4.3</v>
      </c>
      <c r="S79">
        <v>10</v>
      </c>
    </row>
    <row r="80" spans="1:52" x14ac:dyDescent="0.3">
      <c r="A80" s="2">
        <v>42094</v>
      </c>
      <c r="B80">
        <v>3.9</v>
      </c>
      <c r="C80">
        <v>3.9</v>
      </c>
      <c r="D80" s="2">
        <v>7.2</v>
      </c>
      <c r="E80" s="2">
        <v>7.2</v>
      </c>
      <c r="F80" s="2">
        <v>1.6</v>
      </c>
      <c r="G80" s="2">
        <v>4.8</v>
      </c>
      <c r="H80" s="2">
        <v>0.7</v>
      </c>
      <c r="I80" s="2">
        <v>2.8</v>
      </c>
      <c r="J80" s="2">
        <v>1.3</v>
      </c>
      <c r="K80" s="2">
        <v>49.6</v>
      </c>
      <c r="L80" s="2">
        <v>7.7</v>
      </c>
      <c r="M80" s="2">
        <v>6.7</v>
      </c>
      <c r="N80" s="2">
        <v>13.6</v>
      </c>
      <c r="O80" s="2">
        <v>8.3000000000000007</v>
      </c>
      <c r="P80" s="2">
        <v>3.8</v>
      </c>
      <c r="Q80" s="2">
        <v>5.6</v>
      </c>
      <c r="R80" s="2">
        <v>3.9</v>
      </c>
      <c r="S80" s="2">
        <v>9.6999999999999993</v>
      </c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3">
      <c r="A81" s="2">
        <v>42124</v>
      </c>
      <c r="B81">
        <v>3.7</v>
      </c>
      <c r="C81">
        <v>3.7</v>
      </c>
      <c r="D81" s="2">
        <v>5.7</v>
      </c>
      <c r="E81" s="2">
        <v>5.7</v>
      </c>
      <c r="F81" s="2">
        <v>1.7</v>
      </c>
      <c r="G81" s="2">
        <v>5.0999999999999996</v>
      </c>
      <c r="H81" s="2">
        <v>0.6</v>
      </c>
      <c r="I81" s="2">
        <v>3.3</v>
      </c>
      <c r="J81" s="2">
        <v>1.2</v>
      </c>
      <c r="K81" s="2">
        <v>47.2</v>
      </c>
      <c r="L81" s="2">
        <v>6.6</v>
      </c>
      <c r="M81" s="2">
        <v>6.1</v>
      </c>
      <c r="N81" s="2">
        <v>12.7</v>
      </c>
      <c r="O81" s="2">
        <v>9</v>
      </c>
      <c r="P81" s="2">
        <v>3.9</v>
      </c>
      <c r="Q81" s="2">
        <v>4.9000000000000004</v>
      </c>
      <c r="R81" s="2">
        <v>4</v>
      </c>
      <c r="S81" s="2">
        <v>10.9</v>
      </c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3">
      <c r="A82" s="2">
        <v>42155</v>
      </c>
      <c r="B82">
        <v>3.7</v>
      </c>
      <c r="C82">
        <v>3.7</v>
      </c>
      <c r="D82" s="2">
        <v>7.6</v>
      </c>
      <c r="E82" s="2">
        <v>7.6</v>
      </c>
      <c r="F82" s="2">
        <v>1.1000000000000001</v>
      </c>
      <c r="G82" s="2">
        <v>5.9</v>
      </c>
      <c r="H82" s="2">
        <v>1.3</v>
      </c>
      <c r="I82" s="2">
        <v>3.7</v>
      </c>
      <c r="J82" s="2">
        <v>0.9</v>
      </c>
      <c r="K82" s="2">
        <v>50.5</v>
      </c>
      <c r="L82" s="2">
        <v>7.9</v>
      </c>
      <c r="M82" s="2">
        <v>6.1</v>
      </c>
      <c r="N82" s="2">
        <v>14.4</v>
      </c>
      <c r="O82" s="2">
        <v>9.3000000000000007</v>
      </c>
      <c r="P82" s="2">
        <v>3.7</v>
      </c>
      <c r="Q82" s="2">
        <v>5.2</v>
      </c>
      <c r="R82" s="2">
        <v>3.9</v>
      </c>
      <c r="S82" s="2">
        <v>10.3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3">
      <c r="A83" s="2">
        <v>42185</v>
      </c>
      <c r="B83">
        <v>4.9000000000000004</v>
      </c>
      <c r="C83">
        <v>4.9000000000000004</v>
      </c>
      <c r="D83" s="2">
        <v>6.3</v>
      </c>
      <c r="E83" s="2">
        <v>6.3</v>
      </c>
      <c r="F83" s="2">
        <v>1.9</v>
      </c>
      <c r="G83" s="2">
        <v>5.6</v>
      </c>
      <c r="H83" s="2">
        <v>1</v>
      </c>
      <c r="I83" s="2">
        <v>3.5</v>
      </c>
      <c r="J83" s="2">
        <v>1.1000000000000001</v>
      </c>
      <c r="K83" s="2">
        <v>47.4</v>
      </c>
      <c r="L83" s="2">
        <v>5.4</v>
      </c>
      <c r="M83" s="2">
        <v>6.8</v>
      </c>
      <c r="N83" s="2">
        <v>12.6</v>
      </c>
      <c r="O83" s="2">
        <v>8.5</v>
      </c>
      <c r="P83" s="2">
        <v>4.5999999999999996</v>
      </c>
      <c r="Q83" s="2">
        <v>5.4</v>
      </c>
      <c r="R83" s="2">
        <v>4.0999999999999996</v>
      </c>
      <c r="S83" s="2">
        <v>9.1999999999999993</v>
      </c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3">
      <c r="A84" s="2">
        <v>42216</v>
      </c>
      <c r="B84">
        <v>4.0999999999999996</v>
      </c>
      <c r="C84">
        <v>4.0999999999999996</v>
      </c>
      <c r="D84" s="2">
        <v>5.9</v>
      </c>
      <c r="E84" s="2">
        <v>5.9</v>
      </c>
      <c r="F84" s="2">
        <v>1.8</v>
      </c>
      <c r="G84" s="2">
        <v>5.9</v>
      </c>
      <c r="H84" s="2">
        <v>0.9</v>
      </c>
      <c r="I84" s="2">
        <v>3.1</v>
      </c>
      <c r="J84" s="2">
        <v>1.9</v>
      </c>
      <c r="K84" s="2">
        <v>52.1</v>
      </c>
      <c r="L84" s="2">
        <v>6.7</v>
      </c>
      <c r="M84" s="2">
        <v>6.3</v>
      </c>
      <c r="N84" s="2">
        <v>14.5</v>
      </c>
      <c r="O84" s="2">
        <v>9.9</v>
      </c>
      <c r="P84" s="2">
        <v>5.2</v>
      </c>
      <c r="Q84" s="2">
        <v>5.5</v>
      </c>
      <c r="R84" s="2">
        <v>4</v>
      </c>
      <c r="S84" s="2">
        <v>10.6</v>
      </c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3">
      <c r="A85" s="2">
        <v>42247</v>
      </c>
      <c r="B85">
        <v>3.5</v>
      </c>
      <c r="C85">
        <v>3.5</v>
      </c>
      <c r="D85" s="2">
        <v>5.6</v>
      </c>
      <c r="E85" s="2">
        <v>5.6</v>
      </c>
      <c r="F85" s="2">
        <v>1.7</v>
      </c>
      <c r="G85" s="2">
        <v>4.4000000000000004</v>
      </c>
      <c r="H85" s="2">
        <v>0.7</v>
      </c>
      <c r="I85" s="2">
        <v>2.6</v>
      </c>
      <c r="J85" s="2">
        <v>1.1000000000000001</v>
      </c>
      <c r="K85" s="2">
        <v>49.5</v>
      </c>
      <c r="L85" s="2">
        <v>6.7</v>
      </c>
      <c r="M85" s="2">
        <v>7</v>
      </c>
      <c r="N85" s="2">
        <v>13</v>
      </c>
      <c r="O85" s="2">
        <v>9.5</v>
      </c>
      <c r="P85" s="2">
        <v>4</v>
      </c>
      <c r="Q85" s="2">
        <v>5.2</v>
      </c>
      <c r="R85" s="2">
        <v>4.0999999999999996</v>
      </c>
      <c r="S85" s="2">
        <v>10.5</v>
      </c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3">
      <c r="A86" s="2">
        <v>42277</v>
      </c>
      <c r="B86">
        <v>5</v>
      </c>
      <c r="C86">
        <v>5</v>
      </c>
      <c r="D86" s="2">
        <v>6.2</v>
      </c>
      <c r="E86" s="2">
        <v>6.2</v>
      </c>
      <c r="F86" s="2">
        <v>1.9</v>
      </c>
      <c r="G86" s="2">
        <v>5.8</v>
      </c>
      <c r="H86" s="2">
        <v>1.3</v>
      </c>
      <c r="I86" s="2">
        <v>3</v>
      </c>
      <c r="J86" s="2">
        <v>1.5</v>
      </c>
      <c r="K86" s="2">
        <v>48.8</v>
      </c>
      <c r="L86" s="2">
        <v>6.6</v>
      </c>
      <c r="M86" s="2">
        <v>6</v>
      </c>
      <c r="N86" s="2">
        <v>13.1</v>
      </c>
      <c r="O86" s="2">
        <v>9.6999999999999993</v>
      </c>
      <c r="P86" s="2">
        <v>3.5</v>
      </c>
      <c r="Q86" s="2">
        <v>5.3</v>
      </c>
      <c r="R86" s="2">
        <v>4.5999999999999996</v>
      </c>
      <c r="S86" s="2">
        <v>10.1</v>
      </c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3">
      <c r="A87" s="2">
        <v>42308</v>
      </c>
      <c r="B87">
        <v>4.2</v>
      </c>
      <c r="C87">
        <v>4.2</v>
      </c>
      <c r="D87" s="2">
        <v>4.5</v>
      </c>
      <c r="E87" s="2">
        <v>4.5</v>
      </c>
      <c r="F87" s="2">
        <v>1.1000000000000001</v>
      </c>
      <c r="G87" s="2">
        <v>6.2</v>
      </c>
      <c r="H87" s="2">
        <v>1.2</v>
      </c>
      <c r="I87" s="2">
        <v>3.2</v>
      </c>
      <c r="J87" s="2">
        <v>1.8</v>
      </c>
      <c r="K87" s="2">
        <v>47.4</v>
      </c>
      <c r="L87" s="2">
        <v>6.4</v>
      </c>
      <c r="M87" s="2">
        <v>5.6</v>
      </c>
      <c r="N87" s="2">
        <v>12.4</v>
      </c>
      <c r="O87" s="2">
        <v>9.4</v>
      </c>
      <c r="P87" s="2">
        <v>4.0999999999999996</v>
      </c>
      <c r="Q87" s="2">
        <v>4.8</v>
      </c>
      <c r="R87" s="2">
        <v>4.7</v>
      </c>
      <c r="S87" s="2">
        <v>10.4</v>
      </c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3">
      <c r="A88" s="2">
        <v>42338</v>
      </c>
      <c r="B88">
        <v>4.4000000000000004</v>
      </c>
      <c r="C88">
        <v>4.4000000000000004</v>
      </c>
      <c r="D88">
        <v>6.7</v>
      </c>
      <c r="E88">
        <v>6.7</v>
      </c>
      <c r="F88">
        <v>1.6</v>
      </c>
      <c r="G88">
        <v>6</v>
      </c>
      <c r="H88">
        <v>0.9</v>
      </c>
      <c r="I88">
        <v>4</v>
      </c>
      <c r="J88">
        <v>1.1000000000000001</v>
      </c>
      <c r="K88">
        <v>49.5</v>
      </c>
      <c r="L88">
        <v>6.5</v>
      </c>
      <c r="M88">
        <v>5.9</v>
      </c>
      <c r="N88">
        <v>14.2</v>
      </c>
      <c r="O88">
        <v>10</v>
      </c>
      <c r="P88">
        <v>3.6</v>
      </c>
      <c r="Q88">
        <v>4.5999999999999996</v>
      </c>
      <c r="R88">
        <v>4.7</v>
      </c>
      <c r="S88">
        <v>10.5</v>
      </c>
    </row>
    <row r="89" spans="1:52" x14ac:dyDescent="0.3">
      <c r="A89" s="2">
        <v>42369</v>
      </c>
      <c r="B89">
        <v>3.8</v>
      </c>
      <c r="C89">
        <v>3.8</v>
      </c>
      <c r="D89">
        <v>5.9</v>
      </c>
      <c r="E89">
        <v>5.9</v>
      </c>
      <c r="F89">
        <v>1.6</v>
      </c>
      <c r="G89">
        <v>6.2</v>
      </c>
      <c r="H89">
        <v>1.6</v>
      </c>
      <c r="I89">
        <v>3.9</v>
      </c>
      <c r="J89">
        <v>0.7</v>
      </c>
      <c r="K89">
        <v>51.5</v>
      </c>
      <c r="L89">
        <v>7.4</v>
      </c>
      <c r="M89">
        <v>6.4</v>
      </c>
      <c r="N89">
        <v>13.1</v>
      </c>
      <c r="O89">
        <v>10.3</v>
      </c>
      <c r="P89">
        <v>4.0999999999999996</v>
      </c>
      <c r="Q89">
        <v>5.9</v>
      </c>
      <c r="R89">
        <v>4.3</v>
      </c>
      <c r="S89">
        <v>10.7</v>
      </c>
    </row>
    <row r="90" spans="1:52" x14ac:dyDescent="0.3">
      <c r="A90" s="2">
        <v>42400</v>
      </c>
      <c r="B90">
        <v>4.4000000000000004</v>
      </c>
      <c r="C90">
        <v>4.4000000000000004</v>
      </c>
      <c r="D90">
        <v>6.6</v>
      </c>
      <c r="E90">
        <v>6.6</v>
      </c>
      <c r="F90">
        <v>1.1000000000000001</v>
      </c>
      <c r="G90">
        <v>7.4</v>
      </c>
      <c r="H90">
        <v>1.2</v>
      </c>
      <c r="I90">
        <v>3.7</v>
      </c>
      <c r="J90">
        <v>2.5</v>
      </c>
      <c r="K90">
        <v>53.9</v>
      </c>
      <c r="L90">
        <v>7</v>
      </c>
      <c r="M90">
        <v>7.5</v>
      </c>
      <c r="N90">
        <v>13.5</v>
      </c>
      <c r="O90">
        <v>11.3</v>
      </c>
      <c r="P90">
        <v>4.2</v>
      </c>
      <c r="Q90">
        <v>5.9</v>
      </c>
      <c r="R90">
        <v>4.5</v>
      </c>
      <c r="S90">
        <v>10.1</v>
      </c>
    </row>
    <row r="91" spans="1:52" x14ac:dyDescent="0.3">
      <c r="A91" s="2">
        <v>42429</v>
      </c>
      <c r="B91">
        <v>4.3</v>
      </c>
      <c r="C91">
        <v>4.3</v>
      </c>
      <c r="D91">
        <v>6.6</v>
      </c>
      <c r="E91">
        <v>6.6</v>
      </c>
      <c r="F91">
        <v>2</v>
      </c>
      <c r="G91">
        <v>5.9</v>
      </c>
      <c r="H91">
        <v>1.1000000000000001</v>
      </c>
      <c r="I91">
        <v>3</v>
      </c>
      <c r="J91">
        <v>1.8</v>
      </c>
      <c r="K91">
        <v>47.3</v>
      </c>
      <c r="L91">
        <v>6.1</v>
      </c>
      <c r="M91">
        <v>5.8</v>
      </c>
      <c r="N91">
        <v>13.6</v>
      </c>
      <c r="O91">
        <v>8.8000000000000007</v>
      </c>
      <c r="P91">
        <v>3.2</v>
      </c>
      <c r="Q91">
        <v>5.6</v>
      </c>
      <c r="R91">
        <v>4.2</v>
      </c>
      <c r="S91">
        <v>9.8000000000000007</v>
      </c>
    </row>
    <row r="92" spans="1:52" x14ac:dyDescent="0.3">
      <c r="A92" s="2">
        <v>42460</v>
      </c>
      <c r="B92">
        <v>3.9</v>
      </c>
      <c r="C92">
        <v>3.9</v>
      </c>
      <c r="D92">
        <v>6.2</v>
      </c>
      <c r="E92">
        <v>6.2</v>
      </c>
      <c r="F92">
        <v>1.7</v>
      </c>
      <c r="G92">
        <v>6.3</v>
      </c>
      <c r="H92">
        <v>0.8</v>
      </c>
      <c r="I92">
        <v>3</v>
      </c>
      <c r="J92">
        <v>2.5</v>
      </c>
      <c r="K92">
        <v>50.5</v>
      </c>
      <c r="L92">
        <v>5.7</v>
      </c>
      <c r="M92">
        <v>6.6</v>
      </c>
      <c r="N92">
        <v>16.100000000000001</v>
      </c>
      <c r="O92">
        <v>8.9</v>
      </c>
      <c r="P92">
        <v>3.1</v>
      </c>
      <c r="Q92">
        <v>5.6</v>
      </c>
      <c r="R92">
        <v>4.5</v>
      </c>
      <c r="S92">
        <v>10.1</v>
      </c>
    </row>
    <row r="93" spans="1:52" x14ac:dyDescent="0.3">
      <c r="A93" s="2">
        <v>42490</v>
      </c>
      <c r="B93">
        <v>4.5</v>
      </c>
      <c r="C93">
        <v>4.5</v>
      </c>
      <c r="D93">
        <v>5.9</v>
      </c>
      <c r="E93">
        <v>5.9</v>
      </c>
      <c r="F93">
        <v>1.4</v>
      </c>
      <c r="G93">
        <v>5.3</v>
      </c>
      <c r="H93">
        <v>0.9</v>
      </c>
      <c r="I93">
        <v>3</v>
      </c>
      <c r="J93">
        <v>1.4</v>
      </c>
      <c r="K93">
        <v>51.6</v>
      </c>
      <c r="L93">
        <v>8.1999999999999993</v>
      </c>
      <c r="M93">
        <v>6.9</v>
      </c>
      <c r="N93">
        <v>14.3</v>
      </c>
      <c r="O93">
        <v>8.6999999999999993</v>
      </c>
      <c r="P93">
        <v>4.4000000000000004</v>
      </c>
      <c r="Q93">
        <v>4.7</v>
      </c>
      <c r="R93">
        <v>4.4000000000000004</v>
      </c>
      <c r="S93">
        <v>11.6</v>
      </c>
    </row>
    <row r="94" spans="1:52" x14ac:dyDescent="0.3">
      <c r="A94" s="2">
        <v>42521</v>
      </c>
      <c r="B94">
        <v>5.3</v>
      </c>
      <c r="C94">
        <v>5.3</v>
      </c>
      <c r="D94">
        <v>6.1</v>
      </c>
      <c r="E94">
        <v>6.1</v>
      </c>
      <c r="F94">
        <v>1.3</v>
      </c>
      <c r="G94">
        <v>5.9</v>
      </c>
      <c r="H94">
        <v>1</v>
      </c>
      <c r="I94">
        <v>3.7</v>
      </c>
      <c r="J94">
        <v>1.2</v>
      </c>
      <c r="K94">
        <v>50.8</v>
      </c>
      <c r="L94">
        <v>7.9</v>
      </c>
      <c r="M94">
        <v>7.4</v>
      </c>
      <c r="N94">
        <v>13.3</v>
      </c>
      <c r="O94">
        <v>8.6999999999999993</v>
      </c>
      <c r="P94">
        <v>3.8</v>
      </c>
      <c r="Q94">
        <v>5.5</v>
      </c>
      <c r="R94">
        <v>4.2</v>
      </c>
      <c r="S94">
        <v>10.5</v>
      </c>
    </row>
    <row r="95" spans="1:52" x14ac:dyDescent="0.3">
      <c r="A95" s="2">
        <v>42551</v>
      </c>
      <c r="B95">
        <v>5.4</v>
      </c>
      <c r="C95">
        <v>5.4</v>
      </c>
      <c r="D95">
        <v>6.1</v>
      </c>
      <c r="E95">
        <v>6.1</v>
      </c>
      <c r="F95">
        <v>1.2</v>
      </c>
      <c r="G95">
        <v>4.8</v>
      </c>
      <c r="H95">
        <v>1.1000000000000001</v>
      </c>
      <c r="I95">
        <v>2.6</v>
      </c>
      <c r="J95">
        <v>1.1000000000000001</v>
      </c>
      <c r="K95">
        <v>48.1</v>
      </c>
      <c r="L95">
        <v>6.3</v>
      </c>
      <c r="M95">
        <v>6.5</v>
      </c>
      <c r="N95">
        <v>12.7</v>
      </c>
      <c r="O95">
        <v>8.1999999999999993</v>
      </c>
      <c r="P95">
        <v>4.0999999999999996</v>
      </c>
      <c r="Q95">
        <v>6</v>
      </c>
      <c r="R95">
        <v>4.3</v>
      </c>
      <c r="S95">
        <v>9</v>
      </c>
    </row>
    <row r="96" spans="1:52" x14ac:dyDescent="0.3">
      <c r="A96" s="2">
        <v>42582</v>
      </c>
      <c r="B96">
        <v>3.3</v>
      </c>
      <c r="C96">
        <v>3.3</v>
      </c>
      <c r="D96">
        <v>6.2</v>
      </c>
      <c r="E96">
        <v>6.2</v>
      </c>
      <c r="F96">
        <v>1.6</v>
      </c>
      <c r="G96">
        <v>5.0999999999999996</v>
      </c>
      <c r="H96">
        <v>1.1000000000000001</v>
      </c>
      <c r="I96">
        <v>3.1</v>
      </c>
      <c r="J96">
        <v>0.9</v>
      </c>
      <c r="K96">
        <v>49.3</v>
      </c>
      <c r="L96">
        <v>7.1</v>
      </c>
      <c r="M96">
        <v>6.4</v>
      </c>
      <c r="N96">
        <v>12.5</v>
      </c>
      <c r="O96">
        <v>8.6</v>
      </c>
      <c r="P96">
        <v>4.9000000000000004</v>
      </c>
      <c r="Q96">
        <v>5.4</v>
      </c>
      <c r="R96">
        <v>4.4000000000000004</v>
      </c>
      <c r="S96">
        <v>11.2</v>
      </c>
    </row>
    <row r="97" spans="1:19" x14ac:dyDescent="0.3">
      <c r="A97" s="2">
        <v>42613</v>
      </c>
      <c r="B97">
        <v>3.9</v>
      </c>
      <c r="C97">
        <v>3.9</v>
      </c>
      <c r="D97">
        <v>6.8</v>
      </c>
      <c r="E97">
        <v>6.8</v>
      </c>
      <c r="F97">
        <v>1.6</v>
      </c>
      <c r="G97">
        <v>6.9</v>
      </c>
      <c r="H97">
        <v>1.7</v>
      </c>
      <c r="I97">
        <v>3.4</v>
      </c>
      <c r="J97">
        <v>1.8</v>
      </c>
      <c r="K97">
        <v>50.9</v>
      </c>
      <c r="L97">
        <v>6.5</v>
      </c>
      <c r="M97">
        <v>6.5</v>
      </c>
      <c r="N97">
        <v>13.6</v>
      </c>
      <c r="O97">
        <v>9.6</v>
      </c>
      <c r="P97">
        <v>3.8</v>
      </c>
      <c r="Q97">
        <v>5.7</v>
      </c>
      <c r="R97">
        <v>5.2</v>
      </c>
      <c r="S97">
        <v>11.1</v>
      </c>
    </row>
    <row r="98" spans="1:19" x14ac:dyDescent="0.3">
      <c r="A98" s="2">
        <v>42643</v>
      </c>
      <c r="B98">
        <v>4.5999999999999996</v>
      </c>
      <c r="C98">
        <v>4.5999999999999996</v>
      </c>
      <c r="D98">
        <v>6.2</v>
      </c>
      <c r="E98">
        <v>6.2</v>
      </c>
      <c r="F98">
        <v>1.7</v>
      </c>
      <c r="G98">
        <v>5.9</v>
      </c>
      <c r="H98">
        <v>0.7</v>
      </c>
      <c r="I98">
        <v>3.8</v>
      </c>
      <c r="J98">
        <v>1.4</v>
      </c>
      <c r="K98">
        <v>51.9</v>
      </c>
      <c r="L98">
        <v>6.7</v>
      </c>
      <c r="M98">
        <v>7.9</v>
      </c>
      <c r="N98">
        <v>12.7</v>
      </c>
      <c r="O98">
        <v>9.5</v>
      </c>
      <c r="P98">
        <v>4</v>
      </c>
      <c r="Q98">
        <v>6.4</v>
      </c>
      <c r="R98">
        <v>4.7</v>
      </c>
      <c r="S98">
        <v>10.199999999999999</v>
      </c>
    </row>
    <row r="99" spans="1:19" x14ac:dyDescent="0.3">
      <c r="A99" s="2">
        <v>42674</v>
      </c>
      <c r="B99">
        <v>4.4000000000000004</v>
      </c>
      <c r="C99">
        <v>4.4000000000000004</v>
      </c>
      <c r="D99">
        <v>7.2</v>
      </c>
      <c r="E99">
        <v>7.2</v>
      </c>
      <c r="F99">
        <v>1.8</v>
      </c>
      <c r="G99">
        <v>5.5</v>
      </c>
      <c r="H99">
        <v>0.9</v>
      </c>
      <c r="I99">
        <v>3.2</v>
      </c>
      <c r="J99">
        <v>1.4</v>
      </c>
      <c r="K99">
        <v>51.8</v>
      </c>
      <c r="L99">
        <v>7.2</v>
      </c>
      <c r="M99">
        <v>7.1</v>
      </c>
      <c r="N99">
        <v>13.1</v>
      </c>
      <c r="O99">
        <v>9.1999999999999993</v>
      </c>
      <c r="P99">
        <v>5.2</v>
      </c>
      <c r="Q99">
        <v>5.2</v>
      </c>
      <c r="R99">
        <v>4.8</v>
      </c>
      <c r="S99">
        <v>11.4</v>
      </c>
    </row>
    <row r="100" spans="1:19" x14ac:dyDescent="0.3">
      <c r="A100" s="2">
        <v>42704</v>
      </c>
      <c r="B100">
        <v>4.0999999999999996</v>
      </c>
      <c r="C100">
        <v>4.0999999999999996</v>
      </c>
      <c r="D100">
        <v>6.8</v>
      </c>
      <c r="E100">
        <v>6.8</v>
      </c>
      <c r="F100">
        <v>1.9</v>
      </c>
      <c r="G100">
        <v>6.8</v>
      </c>
      <c r="H100">
        <v>1.7</v>
      </c>
      <c r="I100">
        <v>4.0999999999999996</v>
      </c>
      <c r="J100">
        <v>1</v>
      </c>
      <c r="K100">
        <v>51</v>
      </c>
      <c r="L100">
        <v>8.1</v>
      </c>
      <c r="M100">
        <v>6.2</v>
      </c>
      <c r="N100">
        <v>12.7</v>
      </c>
      <c r="O100">
        <v>10</v>
      </c>
      <c r="P100">
        <v>3.8</v>
      </c>
      <c r="Q100">
        <v>5</v>
      </c>
      <c r="R100">
        <v>5.2</v>
      </c>
      <c r="S100">
        <v>10</v>
      </c>
    </row>
    <row r="101" spans="1:19" x14ac:dyDescent="0.3">
      <c r="A101" s="2">
        <v>42735</v>
      </c>
      <c r="B101">
        <v>4.8</v>
      </c>
      <c r="C101">
        <v>4.8</v>
      </c>
      <c r="D101">
        <v>7.5</v>
      </c>
      <c r="E101">
        <v>7.5</v>
      </c>
      <c r="F101">
        <v>1.6</v>
      </c>
      <c r="G101">
        <v>6.7</v>
      </c>
      <c r="H101">
        <v>1.1000000000000001</v>
      </c>
      <c r="I101">
        <v>4.3</v>
      </c>
      <c r="J101">
        <v>1.3</v>
      </c>
      <c r="K101">
        <v>52.6</v>
      </c>
      <c r="L101">
        <v>7</v>
      </c>
      <c r="M101">
        <v>6.2</v>
      </c>
      <c r="N101">
        <v>13.6</v>
      </c>
      <c r="O101">
        <v>9.9</v>
      </c>
      <c r="P101">
        <v>4.0999999999999996</v>
      </c>
      <c r="Q101">
        <v>6.4</v>
      </c>
      <c r="R101">
        <v>5.4</v>
      </c>
      <c r="S101">
        <v>11.1</v>
      </c>
    </row>
    <row r="102" spans="1:19" x14ac:dyDescent="0.3">
      <c r="A102" s="2">
        <v>42766</v>
      </c>
      <c r="B102">
        <v>4.5999999999999996</v>
      </c>
      <c r="C102">
        <v>4.5999999999999996</v>
      </c>
      <c r="D102">
        <v>6.8</v>
      </c>
      <c r="E102">
        <v>6.8</v>
      </c>
      <c r="F102">
        <v>1.1000000000000001</v>
      </c>
      <c r="G102">
        <v>5.7</v>
      </c>
      <c r="H102">
        <v>1.2</v>
      </c>
      <c r="I102">
        <v>2.9</v>
      </c>
      <c r="J102">
        <v>1.6</v>
      </c>
      <c r="K102">
        <v>51.9</v>
      </c>
      <c r="L102">
        <v>7.4</v>
      </c>
      <c r="M102">
        <v>7.1</v>
      </c>
      <c r="N102">
        <v>12</v>
      </c>
      <c r="O102">
        <v>9.3000000000000007</v>
      </c>
      <c r="P102">
        <v>4.0999999999999996</v>
      </c>
      <c r="Q102">
        <v>5.8</v>
      </c>
      <c r="R102">
        <v>6.2</v>
      </c>
      <c r="S102">
        <v>11.8</v>
      </c>
    </row>
    <row r="103" spans="1:19" x14ac:dyDescent="0.3">
      <c r="A103" s="2">
        <v>42794</v>
      </c>
      <c r="B103">
        <v>5.9</v>
      </c>
      <c r="C103">
        <v>5.9</v>
      </c>
      <c r="D103">
        <v>6.8</v>
      </c>
      <c r="E103">
        <v>6.8</v>
      </c>
      <c r="F103">
        <v>1</v>
      </c>
      <c r="G103">
        <v>6.5</v>
      </c>
      <c r="H103">
        <v>1.2</v>
      </c>
      <c r="I103">
        <v>4</v>
      </c>
      <c r="J103">
        <v>1.3</v>
      </c>
      <c r="K103">
        <v>49.9</v>
      </c>
      <c r="L103">
        <v>7.3</v>
      </c>
      <c r="M103">
        <v>6.5</v>
      </c>
      <c r="N103">
        <v>12.4</v>
      </c>
      <c r="O103">
        <v>8.5</v>
      </c>
      <c r="P103">
        <v>4.0999999999999996</v>
      </c>
      <c r="Q103">
        <v>6.4</v>
      </c>
      <c r="R103">
        <v>4.7</v>
      </c>
      <c r="S103">
        <v>13.4</v>
      </c>
    </row>
    <row r="104" spans="1:19" x14ac:dyDescent="0.3">
      <c r="A104" s="2">
        <v>42825</v>
      </c>
      <c r="B104">
        <v>5.0999999999999996</v>
      </c>
      <c r="C104">
        <v>5.0999999999999996</v>
      </c>
      <c r="D104">
        <v>6.5</v>
      </c>
      <c r="E104">
        <v>6.5</v>
      </c>
      <c r="F104">
        <v>2.2000000000000002</v>
      </c>
      <c r="G104">
        <v>6.2</v>
      </c>
      <c r="H104">
        <v>1</v>
      </c>
      <c r="I104">
        <v>3.9</v>
      </c>
      <c r="J104">
        <v>1.3</v>
      </c>
      <c r="K104">
        <v>51.5</v>
      </c>
      <c r="L104">
        <v>6.9</v>
      </c>
      <c r="M104">
        <v>6.8</v>
      </c>
      <c r="N104">
        <v>13</v>
      </c>
      <c r="O104">
        <v>9.5</v>
      </c>
      <c r="P104">
        <v>4.5</v>
      </c>
      <c r="Q104">
        <v>6</v>
      </c>
      <c r="R104">
        <v>4.8</v>
      </c>
      <c r="S104">
        <v>12.6</v>
      </c>
    </row>
    <row r="105" spans="1:19" x14ac:dyDescent="0.3">
      <c r="A105" s="2">
        <v>42855</v>
      </c>
      <c r="B105">
        <v>4.9000000000000004</v>
      </c>
      <c r="C105">
        <v>4.9000000000000004</v>
      </c>
      <c r="D105">
        <v>7.8</v>
      </c>
      <c r="E105">
        <v>7.8</v>
      </c>
      <c r="F105">
        <v>1.3</v>
      </c>
      <c r="G105">
        <v>6.4</v>
      </c>
      <c r="H105">
        <v>1</v>
      </c>
      <c r="I105">
        <v>3.4</v>
      </c>
      <c r="J105">
        <v>2</v>
      </c>
      <c r="K105">
        <v>52.9</v>
      </c>
      <c r="L105">
        <v>7.7</v>
      </c>
      <c r="M105">
        <v>7.9</v>
      </c>
      <c r="N105">
        <v>11.9</v>
      </c>
      <c r="O105">
        <v>9.1</v>
      </c>
      <c r="P105">
        <v>4.9000000000000004</v>
      </c>
      <c r="Q105">
        <v>6.3</v>
      </c>
      <c r="R105">
        <v>5.0999999999999996</v>
      </c>
      <c r="S105">
        <v>11.1</v>
      </c>
    </row>
    <row r="106" spans="1:19" x14ac:dyDescent="0.3">
      <c r="A106" s="2">
        <v>42886</v>
      </c>
      <c r="B106">
        <v>4.8</v>
      </c>
      <c r="C106">
        <v>4.8</v>
      </c>
      <c r="D106">
        <v>6.8</v>
      </c>
      <c r="E106">
        <v>6.8</v>
      </c>
      <c r="F106">
        <v>0.9</v>
      </c>
      <c r="G106">
        <v>6.1</v>
      </c>
      <c r="H106">
        <v>1.2</v>
      </c>
      <c r="I106">
        <v>3.5</v>
      </c>
      <c r="J106">
        <v>1.4</v>
      </c>
      <c r="K106">
        <v>48.5</v>
      </c>
      <c r="L106">
        <v>6.3</v>
      </c>
      <c r="M106">
        <v>6.7</v>
      </c>
      <c r="N106">
        <v>11.9</v>
      </c>
      <c r="O106">
        <v>7.6</v>
      </c>
      <c r="P106">
        <v>4.5</v>
      </c>
      <c r="Q106">
        <v>6.7</v>
      </c>
      <c r="R106">
        <v>4.8</v>
      </c>
      <c r="S106">
        <v>11.3</v>
      </c>
    </row>
    <row r="107" spans="1:19" x14ac:dyDescent="0.3">
      <c r="A107" s="2">
        <v>42916</v>
      </c>
      <c r="B107">
        <v>4</v>
      </c>
      <c r="C107">
        <v>4</v>
      </c>
      <c r="D107">
        <v>6.7</v>
      </c>
      <c r="E107">
        <v>6.7</v>
      </c>
      <c r="F107">
        <v>1.5</v>
      </c>
      <c r="G107">
        <v>5.9</v>
      </c>
      <c r="H107">
        <v>0.8</v>
      </c>
      <c r="I107">
        <v>3</v>
      </c>
      <c r="J107">
        <v>2.1</v>
      </c>
      <c r="K107">
        <v>50.5</v>
      </c>
      <c r="L107">
        <v>6.6</v>
      </c>
      <c r="M107">
        <v>7.5</v>
      </c>
      <c r="N107">
        <v>12.9</v>
      </c>
      <c r="O107">
        <v>9.3000000000000007</v>
      </c>
      <c r="P107">
        <v>4.0999999999999996</v>
      </c>
      <c r="Q107">
        <v>5.9</v>
      </c>
      <c r="R107">
        <v>4.2</v>
      </c>
      <c r="S107">
        <v>10.5</v>
      </c>
    </row>
    <row r="243" spans="5:52" x14ac:dyDescent="0.3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5:52" x14ac:dyDescent="0.3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5:52" x14ac:dyDescent="0.3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5:52" x14ac:dyDescent="0.3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5:52" x14ac:dyDescent="0.3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5:52" x14ac:dyDescent="0.3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5:52" x14ac:dyDescent="0.3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5:52" x14ac:dyDescent="0.3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406" spans="5:52" x14ac:dyDescent="0.3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5:52" x14ac:dyDescent="0.3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5:52" x14ac:dyDescent="0.3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5:52" x14ac:dyDescent="0.3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5:52" x14ac:dyDescent="0.3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5:52" x14ac:dyDescent="0.3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5:52" x14ac:dyDescent="0.3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5:52" x14ac:dyDescent="0.3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525"/>
  <sheetViews>
    <sheetView topLeftCell="A198" workbookViewId="0">
      <selection activeCell="N9" sqref="N9"/>
    </sheetView>
  </sheetViews>
  <sheetFormatPr baseColWidth="10" defaultRowHeight="14.4" x14ac:dyDescent="0.3"/>
  <sheetData>
    <row r="4" spans="1:6" x14ac:dyDescent="0.3">
      <c r="A4" t="s">
        <v>155</v>
      </c>
      <c r="C4" t="s">
        <v>154</v>
      </c>
      <c r="E4" t="s">
        <v>153</v>
      </c>
    </row>
    <row r="5" spans="1:6" x14ac:dyDescent="0.3">
      <c r="A5" t="s">
        <v>152</v>
      </c>
      <c r="C5" t="s">
        <v>6</v>
      </c>
      <c r="E5" t="s">
        <v>128</v>
      </c>
    </row>
    <row r="6" spans="1:6" x14ac:dyDescent="0.3">
      <c r="A6" t="s">
        <v>9</v>
      </c>
      <c r="B6" t="s">
        <v>10</v>
      </c>
      <c r="C6" t="s">
        <v>9</v>
      </c>
      <c r="D6" t="s">
        <v>10</v>
      </c>
      <c r="E6" t="s">
        <v>9</v>
      </c>
      <c r="F6" t="s">
        <v>10</v>
      </c>
    </row>
    <row r="7" spans="1:6" x14ac:dyDescent="0.3">
      <c r="A7" s="2">
        <f>_xll.BDH(A5,B6,"1/1/2000","","Dir=V","Dts=S","Sort=A","Quote=C","QtTyp=Y","Days=T","Per=cd","DtFmt=D","UseDPDF=Y","cols=2;rows=209")</f>
        <v>36556</v>
      </c>
      <c r="B7" s="5">
        <v>8.6</v>
      </c>
      <c r="C7" s="2">
        <f>_xll.BDH(C5,D6,"1/1/2000","","Dir=V","Dts=S","Sort=A","Quote=C","QtTyp=Y","Days=T","Per=cd","DtFmt=D","UseDPDF=Y","cols=2;rows=210")</f>
        <v>36556</v>
      </c>
      <c r="D7">
        <v>112</v>
      </c>
      <c r="E7" s="2">
        <f>_xll.BDH(E5,F6,"1/1/2000","","Dir=V","Dts=S","Sort=A","Quote=C","QtTyp=Y","Days=T","Per=cd","DtFmt=D","UseDPDF=Y","cols=2;rows=210")</f>
        <v>36556</v>
      </c>
      <c r="F7">
        <v>144.71</v>
      </c>
    </row>
    <row r="8" spans="1:6" x14ac:dyDescent="0.3">
      <c r="A8" s="2">
        <v>36585</v>
      </c>
      <c r="B8">
        <v>9</v>
      </c>
      <c r="C8" s="2">
        <v>36585</v>
      </c>
      <c r="D8">
        <v>111.3</v>
      </c>
      <c r="E8" s="2">
        <v>36585</v>
      </c>
      <c r="F8">
        <v>140.81</v>
      </c>
    </row>
    <row r="9" spans="1:6" x14ac:dyDescent="0.3">
      <c r="A9" s="2">
        <v>36616</v>
      </c>
      <c r="B9">
        <v>9.8000000000000007</v>
      </c>
      <c r="C9" s="2">
        <v>36616</v>
      </c>
      <c r="D9">
        <v>107.1</v>
      </c>
      <c r="E9" s="2">
        <v>36616</v>
      </c>
      <c r="F9">
        <v>137.06</v>
      </c>
    </row>
    <row r="10" spans="1:6" x14ac:dyDescent="0.3">
      <c r="A10" s="2">
        <v>36646</v>
      </c>
      <c r="B10">
        <v>7.4</v>
      </c>
      <c r="C10" s="2">
        <v>36646</v>
      </c>
      <c r="D10">
        <v>109.2</v>
      </c>
      <c r="E10" s="2">
        <v>36646</v>
      </c>
      <c r="F10">
        <v>137.69999999999999</v>
      </c>
    </row>
    <row r="11" spans="1:6" x14ac:dyDescent="0.3">
      <c r="A11" s="2">
        <v>36677</v>
      </c>
      <c r="B11">
        <v>6.5</v>
      </c>
      <c r="C11" s="2">
        <v>36677</v>
      </c>
      <c r="D11">
        <v>110.7</v>
      </c>
      <c r="E11" s="2">
        <v>36677</v>
      </c>
      <c r="F11">
        <v>144.69</v>
      </c>
    </row>
    <row r="12" spans="1:6" x14ac:dyDescent="0.3">
      <c r="A12" s="2">
        <v>36707</v>
      </c>
      <c r="B12">
        <v>7</v>
      </c>
      <c r="C12" s="2">
        <v>36707</v>
      </c>
      <c r="D12">
        <v>106.4</v>
      </c>
      <c r="E12" s="2">
        <v>36707</v>
      </c>
      <c r="F12">
        <v>139.19999999999999</v>
      </c>
    </row>
    <row r="13" spans="1:6" x14ac:dyDescent="0.3">
      <c r="A13" s="2">
        <v>36738</v>
      </c>
      <c r="B13">
        <v>5.9</v>
      </c>
      <c r="C13" s="2">
        <v>36738</v>
      </c>
      <c r="D13">
        <v>108.3</v>
      </c>
      <c r="E13" s="2">
        <v>36738</v>
      </c>
      <c r="F13">
        <v>142.97999999999999</v>
      </c>
    </row>
    <row r="14" spans="1:6" x14ac:dyDescent="0.3">
      <c r="A14" s="2">
        <v>36769</v>
      </c>
      <c r="B14">
        <v>4.9000000000000004</v>
      </c>
      <c r="C14" s="2">
        <v>36769</v>
      </c>
      <c r="D14">
        <v>107.3</v>
      </c>
      <c r="E14" s="2">
        <v>36769</v>
      </c>
      <c r="F14">
        <v>140.85</v>
      </c>
    </row>
    <row r="15" spans="1:6" x14ac:dyDescent="0.3">
      <c r="A15" s="2">
        <v>36799</v>
      </c>
      <c r="B15">
        <v>6.2</v>
      </c>
      <c r="C15" s="2">
        <v>36799</v>
      </c>
      <c r="D15">
        <v>106.8</v>
      </c>
      <c r="E15" s="2">
        <v>36799</v>
      </c>
      <c r="F15">
        <v>142.52000000000001</v>
      </c>
    </row>
    <row r="16" spans="1:6" x14ac:dyDescent="0.3">
      <c r="A16" s="2">
        <v>36830</v>
      </c>
      <c r="B16">
        <v>5.8</v>
      </c>
      <c r="C16" s="2">
        <v>36830</v>
      </c>
      <c r="D16">
        <v>105.8</v>
      </c>
      <c r="E16" s="2">
        <v>36830</v>
      </c>
      <c r="F16">
        <v>135.77000000000001</v>
      </c>
    </row>
    <row r="17" spans="1:6" x14ac:dyDescent="0.3">
      <c r="A17" s="2">
        <v>36860</v>
      </c>
      <c r="B17">
        <v>4.2</v>
      </c>
      <c r="C17" s="2">
        <v>36860</v>
      </c>
      <c r="D17">
        <v>107.6</v>
      </c>
      <c r="E17" s="2">
        <v>36860</v>
      </c>
      <c r="F17">
        <v>132.6</v>
      </c>
    </row>
    <row r="18" spans="1:6" x14ac:dyDescent="0.3">
      <c r="A18" s="2">
        <v>36891</v>
      </c>
      <c r="B18">
        <v>2.2000000000000002</v>
      </c>
      <c r="C18" s="2">
        <v>36891</v>
      </c>
      <c r="D18">
        <v>98.4</v>
      </c>
      <c r="E18" s="2">
        <v>36891</v>
      </c>
      <c r="F18">
        <v>128.55000000000001</v>
      </c>
    </row>
    <row r="19" spans="1:6" x14ac:dyDescent="0.3">
      <c r="A19" s="2">
        <v>36922</v>
      </c>
      <c r="B19">
        <v>4</v>
      </c>
      <c r="C19" s="2">
        <v>36922</v>
      </c>
      <c r="D19">
        <v>94.7</v>
      </c>
      <c r="E19" s="2">
        <v>36922</v>
      </c>
      <c r="F19">
        <v>115.73</v>
      </c>
    </row>
    <row r="20" spans="1:6" x14ac:dyDescent="0.3">
      <c r="A20" s="2">
        <v>36950</v>
      </c>
      <c r="B20">
        <v>2.5</v>
      </c>
      <c r="C20" s="2">
        <v>36950</v>
      </c>
      <c r="D20">
        <v>90.6</v>
      </c>
      <c r="E20" s="2">
        <v>36950</v>
      </c>
      <c r="F20">
        <v>109.25</v>
      </c>
    </row>
    <row r="21" spans="1:6" x14ac:dyDescent="0.3">
      <c r="A21" s="2">
        <v>36981</v>
      </c>
      <c r="B21">
        <v>0.5</v>
      </c>
      <c r="C21" s="2">
        <v>36981</v>
      </c>
      <c r="D21">
        <v>91.5</v>
      </c>
      <c r="E21" s="2">
        <v>36981</v>
      </c>
      <c r="F21">
        <v>116.87</v>
      </c>
    </row>
    <row r="22" spans="1:6" x14ac:dyDescent="0.3">
      <c r="A22" s="2">
        <v>37011</v>
      </c>
      <c r="B22">
        <v>3.6</v>
      </c>
      <c r="C22" s="2">
        <v>37011</v>
      </c>
      <c r="D22">
        <v>88.4</v>
      </c>
      <c r="E22" s="2">
        <v>37011</v>
      </c>
      <c r="F22">
        <v>109.86</v>
      </c>
    </row>
    <row r="23" spans="1:6" x14ac:dyDescent="0.3">
      <c r="A23" s="2">
        <v>37042</v>
      </c>
      <c r="B23">
        <v>3.7</v>
      </c>
      <c r="C23" s="2">
        <v>37042</v>
      </c>
      <c r="D23">
        <v>92</v>
      </c>
      <c r="E23" s="2">
        <v>37042</v>
      </c>
      <c r="F23">
        <v>116.1</v>
      </c>
    </row>
    <row r="24" spans="1:6" x14ac:dyDescent="0.3">
      <c r="A24" s="2">
        <v>37072</v>
      </c>
      <c r="B24">
        <v>2.5</v>
      </c>
      <c r="C24" s="2">
        <v>37072</v>
      </c>
      <c r="D24">
        <v>92.6</v>
      </c>
      <c r="E24" s="2">
        <v>37072</v>
      </c>
      <c r="F24">
        <v>118.86</v>
      </c>
    </row>
    <row r="25" spans="1:6" x14ac:dyDescent="0.3">
      <c r="A25" s="2">
        <v>37103</v>
      </c>
      <c r="B25">
        <v>2.5</v>
      </c>
      <c r="C25" s="2">
        <v>37103</v>
      </c>
      <c r="D25">
        <v>92.4</v>
      </c>
      <c r="E25" s="2">
        <v>37103</v>
      </c>
      <c r="F25">
        <v>116.3</v>
      </c>
    </row>
    <row r="26" spans="1:6" x14ac:dyDescent="0.3">
      <c r="A26" s="2">
        <v>37134</v>
      </c>
      <c r="B26">
        <v>3.1</v>
      </c>
      <c r="C26" s="2">
        <v>37134</v>
      </c>
      <c r="D26">
        <v>91.5</v>
      </c>
      <c r="E26" s="2">
        <v>37134</v>
      </c>
      <c r="F26">
        <v>114.03</v>
      </c>
    </row>
    <row r="27" spans="1:6" x14ac:dyDescent="0.3">
      <c r="A27" s="2">
        <v>37164</v>
      </c>
      <c r="B27">
        <v>-0.5</v>
      </c>
      <c r="C27" s="2">
        <v>37164</v>
      </c>
      <c r="D27">
        <v>81.8</v>
      </c>
      <c r="E27" s="2">
        <v>37164</v>
      </c>
      <c r="F27">
        <v>97</v>
      </c>
    </row>
    <row r="28" spans="1:6" x14ac:dyDescent="0.3">
      <c r="A28" s="2">
        <v>37195</v>
      </c>
      <c r="B28">
        <v>6.4</v>
      </c>
      <c r="C28" s="2">
        <v>37195</v>
      </c>
      <c r="D28">
        <v>82.7</v>
      </c>
      <c r="E28" s="2">
        <v>37195</v>
      </c>
      <c r="F28">
        <v>85.27</v>
      </c>
    </row>
    <row r="29" spans="1:6" x14ac:dyDescent="0.3">
      <c r="A29" s="2">
        <v>37225</v>
      </c>
      <c r="B29">
        <v>4</v>
      </c>
      <c r="C29" s="2">
        <v>37225</v>
      </c>
      <c r="D29">
        <v>83.9</v>
      </c>
      <c r="E29" s="2">
        <v>37225</v>
      </c>
      <c r="F29">
        <v>84.89</v>
      </c>
    </row>
    <row r="30" spans="1:6" x14ac:dyDescent="0.3">
      <c r="A30" s="2">
        <v>37256</v>
      </c>
      <c r="B30">
        <v>2.9</v>
      </c>
      <c r="C30" s="2">
        <v>37256</v>
      </c>
      <c r="D30">
        <v>88.8</v>
      </c>
      <c r="E30" s="2">
        <v>37256</v>
      </c>
      <c r="F30">
        <v>94.57</v>
      </c>
    </row>
    <row r="31" spans="1:6" x14ac:dyDescent="0.3">
      <c r="A31" s="2">
        <v>37287</v>
      </c>
      <c r="B31">
        <v>1.7</v>
      </c>
      <c r="C31" s="2">
        <v>37287</v>
      </c>
      <c r="D31">
        <v>93</v>
      </c>
      <c r="E31" s="2">
        <v>37287</v>
      </c>
      <c r="F31">
        <v>97.81</v>
      </c>
    </row>
    <row r="32" spans="1:6" x14ac:dyDescent="0.3">
      <c r="A32" s="2">
        <v>37315</v>
      </c>
      <c r="B32">
        <v>2.2000000000000002</v>
      </c>
      <c r="C32" s="2">
        <v>37315</v>
      </c>
      <c r="D32">
        <v>90.7</v>
      </c>
      <c r="E32" s="2">
        <v>37315</v>
      </c>
      <c r="F32">
        <v>94.98</v>
      </c>
    </row>
    <row r="33" spans="1:6" x14ac:dyDescent="0.3">
      <c r="A33" s="2">
        <v>37346</v>
      </c>
      <c r="B33">
        <v>2.8</v>
      </c>
      <c r="C33" s="2">
        <v>37346</v>
      </c>
      <c r="D33">
        <v>95.7</v>
      </c>
      <c r="E33" s="2">
        <v>37346</v>
      </c>
      <c r="F33">
        <v>110.7</v>
      </c>
    </row>
    <row r="34" spans="1:6" x14ac:dyDescent="0.3">
      <c r="A34" s="2">
        <v>37376</v>
      </c>
      <c r="B34">
        <v>2.9</v>
      </c>
      <c r="C34" s="2">
        <v>37376</v>
      </c>
      <c r="D34">
        <v>93</v>
      </c>
      <c r="E34" s="2">
        <v>37376</v>
      </c>
      <c r="F34">
        <v>108.5</v>
      </c>
    </row>
    <row r="35" spans="1:6" x14ac:dyDescent="0.3">
      <c r="A35" s="2">
        <v>37407</v>
      </c>
      <c r="B35">
        <v>1.2</v>
      </c>
      <c r="C35" s="2">
        <v>37407</v>
      </c>
      <c r="D35">
        <v>96.9</v>
      </c>
      <c r="E35" s="2">
        <v>37407</v>
      </c>
      <c r="F35">
        <v>110.29</v>
      </c>
    </row>
    <row r="36" spans="1:6" x14ac:dyDescent="0.3">
      <c r="A36" s="2">
        <v>37437</v>
      </c>
      <c r="B36">
        <v>2.5</v>
      </c>
      <c r="C36" s="2">
        <v>37437</v>
      </c>
      <c r="D36">
        <v>92.4</v>
      </c>
      <c r="E36" s="2">
        <v>37437</v>
      </c>
      <c r="F36">
        <v>106.27</v>
      </c>
    </row>
    <row r="37" spans="1:6" x14ac:dyDescent="0.3">
      <c r="A37" s="2">
        <v>37468</v>
      </c>
      <c r="B37">
        <v>3.9</v>
      </c>
      <c r="C37" s="2">
        <v>37468</v>
      </c>
      <c r="D37">
        <v>88.1</v>
      </c>
      <c r="E37" s="2">
        <v>37468</v>
      </c>
      <c r="F37">
        <v>97.42</v>
      </c>
    </row>
    <row r="38" spans="1:6" x14ac:dyDescent="0.3">
      <c r="A38" s="2">
        <v>37499</v>
      </c>
      <c r="B38">
        <v>4</v>
      </c>
      <c r="C38" s="2">
        <v>37499</v>
      </c>
      <c r="D38">
        <v>87.6</v>
      </c>
      <c r="E38" s="2">
        <v>37499</v>
      </c>
      <c r="F38">
        <v>94.54</v>
      </c>
    </row>
    <row r="39" spans="1:6" x14ac:dyDescent="0.3">
      <c r="A39" s="2">
        <v>37529</v>
      </c>
      <c r="B39">
        <v>4.5</v>
      </c>
      <c r="C39" s="2">
        <v>37529</v>
      </c>
      <c r="D39">
        <v>86.1</v>
      </c>
      <c r="E39" s="2">
        <v>37529</v>
      </c>
      <c r="F39">
        <v>93.73</v>
      </c>
    </row>
    <row r="40" spans="1:6" x14ac:dyDescent="0.3">
      <c r="A40" s="2">
        <v>37560</v>
      </c>
      <c r="B40">
        <v>-1.7</v>
      </c>
      <c r="C40" s="2">
        <v>37560</v>
      </c>
      <c r="D40">
        <v>80.599999999999994</v>
      </c>
      <c r="E40" s="2">
        <v>37560</v>
      </c>
      <c r="F40">
        <v>79.56</v>
      </c>
    </row>
    <row r="41" spans="1:6" x14ac:dyDescent="0.3">
      <c r="A41" s="2">
        <v>37590</v>
      </c>
      <c r="B41">
        <v>1.6</v>
      </c>
      <c r="C41" s="2">
        <v>37590</v>
      </c>
      <c r="D41">
        <v>84.2</v>
      </c>
      <c r="E41" s="2">
        <v>37590</v>
      </c>
      <c r="F41">
        <v>84.9</v>
      </c>
    </row>
    <row r="42" spans="1:6" x14ac:dyDescent="0.3">
      <c r="A42" s="2">
        <v>37621</v>
      </c>
      <c r="B42">
        <v>3.6</v>
      </c>
      <c r="C42" s="2">
        <v>37621</v>
      </c>
      <c r="D42">
        <v>86.7</v>
      </c>
      <c r="E42" s="2">
        <v>37621</v>
      </c>
      <c r="F42">
        <v>80.75</v>
      </c>
    </row>
    <row r="43" spans="1:6" x14ac:dyDescent="0.3">
      <c r="A43" s="2">
        <v>37652</v>
      </c>
      <c r="B43">
        <v>4.0999999999999996</v>
      </c>
      <c r="C43" s="2">
        <v>37652</v>
      </c>
      <c r="D43">
        <v>82.4</v>
      </c>
      <c r="E43" s="2">
        <v>37652</v>
      </c>
      <c r="F43">
        <v>78.75</v>
      </c>
    </row>
    <row r="44" spans="1:6" x14ac:dyDescent="0.3">
      <c r="A44" s="2">
        <v>37680</v>
      </c>
      <c r="B44">
        <v>2.1</v>
      </c>
      <c r="C44" s="2">
        <v>37680</v>
      </c>
      <c r="D44">
        <v>79.900000000000006</v>
      </c>
      <c r="E44" s="2">
        <v>37680</v>
      </c>
      <c r="F44">
        <v>64.8</v>
      </c>
    </row>
    <row r="45" spans="1:6" x14ac:dyDescent="0.3">
      <c r="A45" s="2">
        <v>37711</v>
      </c>
      <c r="B45">
        <v>4.3</v>
      </c>
      <c r="C45" s="2">
        <v>37711</v>
      </c>
      <c r="D45">
        <v>77.599999999999994</v>
      </c>
      <c r="E45" s="2">
        <v>37711</v>
      </c>
      <c r="F45">
        <v>61.42</v>
      </c>
    </row>
    <row r="46" spans="1:6" x14ac:dyDescent="0.3">
      <c r="A46" s="2">
        <v>37741</v>
      </c>
      <c r="B46">
        <v>2.4</v>
      </c>
      <c r="C46" s="2">
        <v>37741</v>
      </c>
      <c r="D46">
        <v>86</v>
      </c>
      <c r="E46" s="2">
        <v>37741</v>
      </c>
      <c r="F46">
        <v>81</v>
      </c>
    </row>
    <row r="47" spans="1:6" x14ac:dyDescent="0.3">
      <c r="A47" s="2">
        <v>37772</v>
      </c>
      <c r="B47">
        <v>4</v>
      </c>
      <c r="C47" s="2">
        <v>37772</v>
      </c>
      <c r="D47">
        <v>92.1</v>
      </c>
      <c r="E47" s="2">
        <v>37772</v>
      </c>
      <c r="F47">
        <v>83.64</v>
      </c>
    </row>
    <row r="48" spans="1:6" x14ac:dyDescent="0.3">
      <c r="A48" s="2">
        <v>37802</v>
      </c>
      <c r="B48">
        <v>4.3</v>
      </c>
      <c r="C48" s="2">
        <v>37802</v>
      </c>
      <c r="D48">
        <v>89.7</v>
      </c>
      <c r="E48" s="2">
        <v>37802</v>
      </c>
      <c r="F48">
        <v>83.52</v>
      </c>
    </row>
    <row r="49" spans="1:6" x14ac:dyDescent="0.3">
      <c r="A49" s="2">
        <v>37833</v>
      </c>
      <c r="B49">
        <v>4.3</v>
      </c>
      <c r="C49" s="2">
        <v>37833</v>
      </c>
      <c r="D49">
        <v>90.9</v>
      </c>
      <c r="E49" s="2">
        <v>37833</v>
      </c>
      <c r="F49">
        <v>76.989999999999995</v>
      </c>
    </row>
    <row r="50" spans="1:6" x14ac:dyDescent="0.3">
      <c r="A50" s="2">
        <v>37864</v>
      </c>
      <c r="B50">
        <v>5.2</v>
      </c>
      <c r="C50" s="2">
        <v>37864</v>
      </c>
      <c r="D50">
        <v>89.3</v>
      </c>
      <c r="E50" s="2">
        <v>37864</v>
      </c>
      <c r="F50">
        <v>81.72</v>
      </c>
    </row>
    <row r="51" spans="1:6" x14ac:dyDescent="0.3">
      <c r="A51" s="2">
        <v>37894</v>
      </c>
      <c r="B51">
        <v>6.1</v>
      </c>
      <c r="C51" s="2">
        <v>37894</v>
      </c>
      <c r="D51">
        <v>87.7</v>
      </c>
      <c r="E51" s="2">
        <v>37894</v>
      </c>
      <c r="F51">
        <v>76.97</v>
      </c>
    </row>
    <row r="52" spans="1:6" x14ac:dyDescent="0.3">
      <c r="A52" s="2">
        <v>37925</v>
      </c>
      <c r="B52">
        <v>5.2</v>
      </c>
      <c r="C52" s="2">
        <v>37925</v>
      </c>
      <c r="D52">
        <v>89.6</v>
      </c>
      <c r="E52" s="2">
        <v>37925</v>
      </c>
      <c r="F52">
        <v>81.73</v>
      </c>
    </row>
    <row r="53" spans="1:6" x14ac:dyDescent="0.3">
      <c r="A53" s="2">
        <v>37955</v>
      </c>
      <c r="B53">
        <v>5.9</v>
      </c>
      <c r="C53" s="2">
        <v>37955</v>
      </c>
      <c r="D53">
        <v>93.7</v>
      </c>
      <c r="E53" s="2">
        <v>37955</v>
      </c>
      <c r="F53">
        <v>92.45</v>
      </c>
    </row>
    <row r="54" spans="1:6" x14ac:dyDescent="0.3">
      <c r="A54" s="2">
        <v>37986</v>
      </c>
      <c r="B54">
        <v>4.5999999999999996</v>
      </c>
      <c r="C54" s="2">
        <v>37986</v>
      </c>
      <c r="D54">
        <v>92.6</v>
      </c>
      <c r="E54" s="2">
        <v>37986</v>
      </c>
      <c r="F54">
        <v>94.81</v>
      </c>
    </row>
    <row r="55" spans="1:6" x14ac:dyDescent="0.3">
      <c r="A55" s="2">
        <v>38017</v>
      </c>
      <c r="B55">
        <v>4.7</v>
      </c>
      <c r="C55" s="2">
        <v>38017</v>
      </c>
      <c r="D55">
        <v>103.8</v>
      </c>
      <c r="E55" s="2">
        <v>38017</v>
      </c>
      <c r="F55">
        <v>97.67</v>
      </c>
    </row>
    <row r="56" spans="1:6" x14ac:dyDescent="0.3">
      <c r="A56" s="2">
        <v>38046</v>
      </c>
      <c r="B56">
        <v>7</v>
      </c>
      <c r="C56" s="2">
        <v>38046</v>
      </c>
      <c r="D56">
        <v>94.4</v>
      </c>
      <c r="E56" s="2">
        <v>38046</v>
      </c>
      <c r="F56">
        <v>88.48</v>
      </c>
    </row>
    <row r="57" spans="1:6" x14ac:dyDescent="0.3">
      <c r="A57" s="2">
        <v>38077</v>
      </c>
      <c r="B57">
        <v>6.9</v>
      </c>
      <c r="C57" s="2">
        <v>38077</v>
      </c>
      <c r="D57">
        <v>95.8</v>
      </c>
      <c r="E57" s="2">
        <v>38077</v>
      </c>
      <c r="F57">
        <v>88.51</v>
      </c>
    </row>
    <row r="58" spans="1:6" x14ac:dyDescent="0.3">
      <c r="A58" s="2">
        <v>38107</v>
      </c>
      <c r="B58">
        <v>6.1</v>
      </c>
      <c r="C58" s="2">
        <v>38107</v>
      </c>
      <c r="D58">
        <v>94.2</v>
      </c>
      <c r="E58" s="2">
        <v>38107</v>
      </c>
      <c r="F58">
        <v>93.03</v>
      </c>
    </row>
    <row r="59" spans="1:6" x14ac:dyDescent="0.3">
      <c r="A59" s="2">
        <v>38138</v>
      </c>
      <c r="B59">
        <v>7.6</v>
      </c>
      <c r="C59" s="2">
        <v>38138</v>
      </c>
      <c r="D59">
        <v>90.2</v>
      </c>
      <c r="E59" s="2">
        <v>38138</v>
      </c>
      <c r="F59">
        <v>93.05</v>
      </c>
    </row>
    <row r="60" spans="1:6" x14ac:dyDescent="0.3">
      <c r="A60" s="2">
        <v>38168</v>
      </c>
      <c r="B60">
        <v>5.0999999999999996</v>
      </c>
      <c r="C60" s="2">
        <v>38168</v>
      </c>
      <c r="D60">
        <v>95.6</v>
      </c>
      <c r="E60" s="2">
        <v>38168</v>
      </c>
      <c r="F60">
        <v>102.81</v>
      </c>
    </row>
    <row r="61" spans="1:6" x14ac:dyDescent="0.3">
      <c r="A61" s="2">
        <v>38199</v>
      </c>
      <c r="B61">
        <v>5.2</v>
      </c>
      <c r="C61" s="2">
        <v>38199</v>
      </c>
      <c r="D61">
        <v>96.7</v>
      </c>
      <c r="E61" s="2">
        <v>38199</v>
      </c>
      <c r="F61">
        <v>105.73</v>
      </c>
    </row>
    <row r="62" spans="1:6" x14ac:dyDescent="0.3">
      <c r="A62" s="2">
        <v>38230</v>
      </c>
      <c r="B62">
        <v>3.6</v>
      </c>
      <c r="C62" s="2">
        <v>38230</v>
      </c>
      <c r="D62">
        <v>95.9</v>
      </c>
      <c r="E62" s="2">
        <v>38230</v>
      </c>
      <c r="F62">
        <v>98.69</v>
      </c>
    </row>
    <row r="63" spans="1:6" x14ac:dyDescent="0.3">
      <c r="A63" s="2">
        <v>38260</v>
      </c>
      <c r="B63">
        <v>6.1</v>
      </c>
      <c r="C63" s="2">
        <v>38260</v>
      </c>
      <c r="D63">
        <v>94.2</v>
      </c>
      <c r="E63" s="2">
        <v>38260</v>
      </c>
      <c r="F63">
        <v>96.74</v>
      </c>
    </row>
    <row r="64" spans="1:6" x14ac:dyDescent="0.3">
      <c r="A64" s="2">
        <v>38291</v>
      </c>
      <c r="B64">
        <v>7.2</v>
      </c>
      <c r="C64" s="2">
        <v>38291</v>
      </c>
      <c r="D64">
        <v>91.7</v>
      </c>
      <c r="E64" s="2">
        <v>38291</v>
      </c>
      <c r="F64">
        <v>92.89</v>
      </c>
    </row>
    <row r="65" spans="1:6" x14ac:dyDescent="0.3">
      <c r="A65" s="2">
        <v>38321</v>
      </c>
      <c r="B65">
        <v>6.3</v>
      </c>
      <c r="C65" s="2">
        <v>38321</v>
      </c>
      <c r="D65">
        <v>92.8</v>
      </c>
      <c r="E65" s="2">
        <v>38321</v>
      </c>
      <c r="F65">
        <v>92.6</v>
      </c>
    </row>
    <row r="66" spans="1:6" x14ac:dyDescent="0.3">
      <c r="A66" s="2">
        <v>38352</v>
      </c>
      <c r="B66">
        <v>8</v>
      </c>
      <c r="C66" s="2">
        <v>38352</v>
      </c>
      <c r="D66">
        <v>97.1</v>
      </c>
      <c r="E66" s="2">
        <v>38352</v>
      </c>
      <c r="F66">
        <v>102.68</v>
      </c>
    </row>
    <row r="67" spans="1:6" x14ac:dyDescent="0.3">
      <c r="A67" s="2">
        <v>38383</v>
      </c>
      <c r="B67">
        <v>6.4</v>
      </c>
      <c r="C67" s="2">
        <v>38383</v>
      </c>
      <c r="D67">
        <v>95.5</v>
      </c>
      <c r="E67" s="2">
        <v>38383</v>
      </c>
      <c r="F67">
        <v>105.08</v>
      </c>
    </row>
    <row r="68" spans="1:6" x14ac:dyDescent="0.3">
      <c r="A68" s="2">
        <v>38411</v>
      </c>
      <c r="B68">
        <v>6.9</v>
      </c>
      <c r="C68" s="2">
        <v>38411</v>
      </c>
      <c r="D68">
        <v>94.1</v>
      </c>
      <c r="E68" s="2">
        <v>38411</v>
      </c>
      <c r="F68">
        <v>104.39</v>
      </c>
    </row>
    <row r="69" spans="1:6" x14ac:dyDescent="0.3">
      <c r="A69" s="2">
        <v>38442</v>
      </c>
      <c r="B69">
        <v>5.2</v>
      </c>
      <c r="C69" s="2">
        <v>38442</v>
      </c>
      <c r="D69">
        <v>92.6</v>
      </c>
      <c r="E69" s="2">
        <v>38442</v>
      </c>
      <c r="F69">
        <v>103.03</v>
      </c>
    </row>
    <row r="70" spans="1:6" x14ac:dyDescent="0.3">
      <c r="A70" s="2">
        <v>38472</v>
      </c>
      <c r="B70">
        <v>7.5</v>
      </c>
      <c r="C70" s="2">
        <v>38472</v>
      </c>
      <c r="D70">
        <v>87.7</v>
      </c>
      <c r="E70" s="2">
        <v>38472</v>
      </c>
      <c r="F70">
        <v>97.54</v>
      </c>
    </row>
    <row r="71" spans="1:6" x14ac:dyDescent="0.3">
      <c r="A71" s="2">
        <v>38503</v>
      </c>
      <c r="B71">
        <v>4.9000000000000004</v>
      </c>
      <c r="C71" s="2">
        <v>38503</v>
      </c>
      <c r="D71">
        <v>86.9</v>
      </c>
      <c r="E71" s="2">
        <v>38503</v>
      </c>
      <c r="F71">
        <v>103.13</v>
      </c>
    </row>
    <row r="72" spans="1:6" x14ac:dyDescent="0.3">
      <c r="A72" s="2">
        <v>38533</v>
      </c>
      <c r="B72">
        <v>9.1999999999999993</v>
      </c>
      <c r="C72" s="2">
        <v>38533</v>
      </c>
      <c r="D72">
        <v>96</v>
      </c>
      <c r="E72" s="2">
        <v>38533</v>
      </c>
      <c r="F72">
        <v>106.2</v>
      </c>
    </row>
    <row r="73" spans="1:6" x14ac:dyDescent="0.3">
      <c r="A73" s="2">
        <v>38564</v>
      </c>
      <c r="B73">
        <v>8.8000000000000007</v>
      </c>
      <c r="C73" s="2">
        <v>38564</v>
      </c>
      <c r="D73">
        <v>96.5</v>
      </c>
      <c r="E73" s="2">
        <v>38564</v>
      </c>
      <c r="F73">
        <v>103.63</v>
      </c>
    </row>
    <row r="74" spans="1:6" x14ac:dyDescent="0.3">
      <c r="A74" s="2">
        <v>38595</v>
      </c>
      <c r="B74">
        <v>7.6</v>
      </c>
      <c r="C74" s="2">
        <v>38595</v>
      </c>
      <c r="D74">
        <v>89.1</v>
      </c>
      <c r="E74" s="2">
        <v>38595</v>
      </c>
      <c r="F74">
        <v>105.49</v>
      </c>
    </row>
    <row r="75" spans="1:6" x14ac:dyDescent="0.3">
      <c r="A75" s="2">
        <v>38625</v>
      </c>
      <c r="B75">
        <v>5.9</v>
      </c>
      <c r="C75" s="2">
        <v>38625</v>
      </c>
      <c r="D75">
        <v>76.900000000000006</v>
      </c>
      <c r="E75" s="2">
        <v>38625</v>
      </c>
      <c r="F75">
        <v>87.5</v>
      </c>
    </row>
    <row r="76" spans="1:6" x14ac:dyDescent="0.3">
      <c r="A76" s="2">
        <v>38656</v>
      </c>
      <c r="B76">
        <v>5.4</v>
      </c>
      <c r="C76" s="2">
        <v>38656</v>
      </c>
      <c r="D76">
        <v>74.2</v>
      </c>
      <c r="E76" s="2">
        <v>38656</v>
      </c>
      <c r="F76">
        <v>85.16</v>
      </c>
    </row>
    <row r="77" spans="1:6" x14ac:dyDescent="0.3">
      <c r="A77" s="2">
        <v>38686</v>
      </c>
      <c r="B77">
        <v>5.9</v>
      </c>
      <c r="C77" s="2">
        <v>38686</v>
      </c>
      <c r="D77">
        <v>81.599999999999994</v>
      </c>
      <c r="E77" s="2">
        <v>38686</v>
      </c>
      <c r="F77">
        <v>98.32</v>
      </c>
    </row>
    <row r="78" spans="1:6" x14ac:dyDescent="0.3">
      <c r="A78" s="2">
        <v>38717</v>
      </c>
      <c r="B78">
        <v>4.7</v>
      </c>
      <c r="C78" s="2">
        <v>38717</v>
      </c>
      <c r="D78">
        <v>91.5</v>
      </c>
      <c r="E78" s="2">
        <v>38717</v>
      </c>
      <c r="F78">
        <v>103.82</v>
      </c>
    </row>
    <row r="79" spans="1:6" x14ac:dyDescent="0.3">
      <c r="A79" s="2">
        <v>38748</v>
      </c>
      <c r="B79">
        <v>8.6</v>
      </c>
      <c r="C79" s="2">
        <v>38748</v>
      </c>
      <c r="D79">
        <v>91.2</v>
      </c>
      <c r="E79" s="2">
        <v>38748</v>
      </c>
      <c r="F79">
        <v>106.78</v>
      </c>
    </row>
    <row r="80" spans="1:6" x14ac:dyDescent="0.3">
      <c r="A80" s="2">
        <v>38776</v>
      </c>
      <c r="B80">
        <v>6.5</v>
      </c>
      <c r="C80" s="2">
        <v>38776</v>
      </c>
      <c r="D80">
        <v>86.7</v>
      </c>
      <c r="E80" s="2">
        <v>38776</v>
      </c>
      <c r="F80">
        <v>102.66</v>
      </c>
    </row>
    <row r="81" spans="1:6" x14ac:dyDescent="0.3">
      <c r="A81" s="2">
        <v>38807</v>
      </c>
      <c r="B81">
        <v>6.8</v>
      </c>
      <c r="C81" s="2">
        <v>38807</v>
      </c>
      <c r="D81">
        <v>88.9</v>
      </c>
      <c r="E81" s="2">
        <v>38807</v>
      </c>
      <c r="F81">
        <v>107.51</v>
      </c>
    </row>
    <row r="82" spans="1:6" x14ac:dyDescent="0.3">
      <c r="A82" s="2">
        <v>38837</v>
      </c>
      <c r="B82">
        <v>6.1</v>
      </c>
      <c r="C82" s="2">
        <v>38837</v>
      </c>
      <c r="D82">
        <v>87.4</v>
      </c>
      <c r="E82" s="2">
        <v>38837</v>
      </c>
      <c r="F82">
        <v>109.81</v>
      </c>
    </row>
    <row r="83" spans="1:6" x14ac:dyDescent="0.3">
      <c r="A83" s="2">
        <v>38868</v>
      </c>
      <c r="B83">
        <v>6.6</v>
      </c>
      <c r="C83" s="2">
        <v>38868</v>
      </c>
      <c r="D83">
        <v>79.099999999999994</v>
      </c>
      <c r="E83" s="2">
        <v>38868</v>
      </c>
      <c r="F83">
        <v>104.69</v>
      </c>
    </row>
    <row r="84" spans="1:6" x14ac:dyDescent="0.3">
      <c r="A84" s="2">
        <v>38898</v>
      </c>
      <c r="B84">
        <v>4</v>
      </c>
      <c r="C84" s="2">
        <v>38898</v>
      </c>
      <c r="D84">
        <v>84.9</v>
      </c>
      <c r="E84" s="2">
        <v>38898</v>
      </c>
      <c r="F84">
        <v>105.37</v>
      </c>
    </row>
    <row r="85" spans="1:6" x14ac:dyDescent="0.3">
      <c r="A85" s="2">
        <v>38929</v>
      </c>
      <c r="B85">
        <v>3.6</v>
      </c>
      <c r="C85" s="2">
        <v>38929</v>
      </c>
      <c r="D85">
        <v>84.7</v>
      </c>
      <c r="E85" s="2">
        <v>38929</v>
      </c>
      <c r="F85">
        <v>107.01</v>
      </c>
    </row>
    <row r="86" spans="1:6" x14ac:dyDescent="0.3">
      <c r="A86" s="2">
        <v>38960</v>
      </c>
      <c r="B86">
        <v>5.0999999999999996</v>
      </c>
      <c r="C86" s="2">
        <v>38960</v>
      </c>
      <c r="D86">
        <v>82</v>
      </c>
      <c r="E86" s="2">
        <v>38960</v>
      </c>
      <c r="F86">
        <v>100.2</v>
      </c>
    </row>
    <row r="87" spans="1:6" x14ac:dyDescent="0.3">
      <c r="A87" s="2">
        <v>38990</v>
      </c>
      <c r="B87">
        <v>4.4000000000000004</v>
      </c>
      <c r="C87" s="2">
        <v>38990</v>
      </c>
      <c r="D87">
        <v>85.4</v>
      </c>
      <c r="E87" s="2">
        <v>38990</v>
      </c>
      <c r="F87">
        <v>105.88</v>
      </c>
    </row>
    <row r="88" spans="1:6" x14ac:dyDescent="0.3">
      <c r="A88" s="2">
        <v>39021</v>
      </c>
      <c r="B88">
        <v>4.0999999999999996</v>
      </c>
      <c r="C88" s="2">
        <v>39021</v>
      </c>
      <c r="D88">
        <v>93.6</v>
      </c>
      <c r="E88" s="2">
        <v>39021</v>
      </c>
      <c r="F88">
        <v>105.14</v>
      </c>
    </row>
    <row r="89" spans="1:6" x14ac:dyDescent="0.3">
      <c r="A89" s="2">
        <v>39051</v>
      </c>
      <c r="B89">
        <v>3.4</v>
      </c>
      <c r="C89" s="2">
        <v>39051</v>
      </c>
      <c r="D89">
        <v>92.1</v>
      </c>
      <c r="E89" s="2">
        <v>39051</v>
      </c>
      <c r="F89">
        <v>105.3</v>
      </c>
    </row>
    <row r="90" spans="1:6" x14ac:dyDescent="0.3">
      <c r="A90" s="2">
        <v>39082</v>
      </c>
      <c r="B90">
        <v>4.8</v>
      </c>
      <c r="C90" s="2">
        <v>39082</v>
      </c>
      <c r="D90">
        <v>91.7</v>
      </c>
      <c r="E90" s="2">
        <v>39082</v>
      </c>
      <c r="F90">
        <v>110</v>
      </c>
    </row>
    <row r="91" spans="1:6" x14ac:dyDescent="0.3">
      <c r="A91" s="2">
        <v>39113</v>
      </c>
      <c r="B91">
        <v>1.7</v>
      </c>
      <c r="C91" s="2">
        <v>39113</v>
      </c>
      <c r="D91">
        <v>96.9</v>
      </c>
      <c r="E91" s="2">
        <v>39113</v>
      </c>
      <c r="F91">
        <v>110.21</v>
      </c>
    </row>
    <row r="92" spans="1:6" x14ac:dyDescent="0.3">
      <c r="A92" s="2">
        <v>39141</v>
      </c>
      <c r="B92">
        <v>2.6</v>
      </c>
      <c r="C92" s="2">
        <v>39141</v>
      </c>
      <c r="D92">
        <v>91.3</v>
      </c>
      <c r="E92" s="2">
        <v>39141</v>
      </c>
      <c r="F92">
        <v>111.15</v>
      </c>
    </row>
    <row r="93" spans="1:6" x14ac:dyDescent="0.3">
      <c r="A93" s="2">
        <v>39172</v>
      </c>
      <c r="B93">
        <v>3.3</v>
      </c>
      <c r="C93" s="2">
        <v>39172</v>
      </c>
      <c r="D93">
        <v>88.4</v>
      </c>
      <c r="E93" s="2">
        <v>39172</v>
      </c>
      <c r="F93">
        <v>108.16</v>
      </c>
    </row>
    <row r="94" spans="1:6" x14ac:dyDescent="0.3">
      <c r="A94" s="2">
        <v>39202</v>
      </c>
      <c r="B94">
        <v>2.4</v>
      </c>
      <c r="C94" s="2">
        <v>39202</v>
      </c>
      <c r="D94">
        <v>87.1</v>
      </c>
      <c r="E94" s="2">
        <v>39202</v>
      </c>
      <c r="F94">
        <v>106.28</v>
      </c>
    </row>
    <row r="95" spans="1:6" x14ac:dyDescent="0.3">
      <c r="A95" s="2">
        <v>39233</v>
      </c>
      <c r="B95">
        <v>4</v>
      </c>
      <c r="C95" s="2">
        <v>39233</v>
      </c>
      <c r="D95">
        <v>88.3</v>
      </c>
      <c r="E95" s="2">
        <v>39233</v>
      </c>
      <c r="F95">
        <v>108.52</v>
      </c>
    </row>
    <row r="96" spans="1:6" x14ac:dyDescent="0.3">
      <c r="A96" s="2">
        <v>39263</v>
      </c>
      <c r="B96">
        <v>2.9</v>
      </c>
      <c r="C96" s="2">
        <v>39263</v>
      </c>
      <c r="D96">
        <v>85.3</v>
      </c>
      <c r="E96" s="2">
        <v>39263</v>
      </c>
      <c r="F96">
        <v>105.27</v>
      </c>
    </row>
    <row r="97" spans="1:6" x14ac:dyDescent="0.3">
      <c r="A97" s="2">
        <v>39294</v>
      </c>
      <c r="B97">
        <v>2.9</v>
      </c>
      <c r="C97" s="2">
        <v>39294</v>
      </c>
      <c r="D97">
        <v>90.4</v>
      </c>
      <c r="E97" s="2">
        <v>39294</v>
      </c>
      <c r="F97">
        <v>111.94</v>
      </c>
    </row>
    <row r="98" spans="1:6" x14ac:dyDescent="0.3">
      <c r="A98" s="2">
        <v>39325</v>
      </c>
      <c r="B98">
        <v>2.9</v>
      </c>
      <c r="C98" s="2">
        <v>39325</v>
      </c>
      <c r="D98">
        <v>83.4</v>
      </c>
      <c r="E98" s="2">
        <v>39325</v>
      </c>
      <c r="F98">
        <v>105.55</v>
      </c>
    </row>
    <row r="99" spans="1:6" x14ac:dyDescent="0.3">
      <c r="A99" s="2">
        <v>39355</v>
      </c>
      <c r="B99">
        <v>4</v>
      </c>
      <c r="C99" s="2">
        <v>39355</v>
      </c>
      <c r="D99">
        <v>83.4</v>
      </c>
      <c r="E99" s="2">
        <v>39355</v>
      </c>
      <c r="F99">
        <v>99.46</v>
      </c>
    </row>
    <row r="100" spans="1:6" x14ac:dyDescent="0.3">
      <c r="A100" s="2">
        <v>39386</v>
      </c>
      <c r="B100">
        <v>4.7</v>
      </c>
      <c r="C100" s="2">
        <v>39386</v>
      </c>
      <c r="D100">
        <v>80.900000000000006</v>
      </c>
      <c r="E100" s="2">
        <v>39386</v>
      </c>
      <c r="F100">
        <v>95.24</v>
      </c>
    </row>
    <row r="101" spans="1:6" x14ac:dyDescent="0.3">
      <c r="A101" s="2">
        <v>39416</v>
      </c>
      <c r="B101">
        <v>5.4</v>
      </c>
      <c r="C101" s="2">
        <v>39416</v>
      </c>
      <c r="D101">
        <v>76.099999999999994</v>
      </c>
      <c r="E101" s="2">
        <v>39416</v>
      </c>
      <c r="F101">
        <v>87.78</v>
      </c>
    </row>
    <row r="102" spans="1:6" x14ac:dyDescent="0.3">
      <c r="A102" s="2">
        <v>39447</v>
      </c>
      <c r="B102">
        <v>3</v>
      </c>
      <c r="C102" s="2">
        <v>39447</v>
      </c>
      <c r="D102">
        <v>75.5</v>
      </c>
      <c r="E102" s="2">
        <v>39447</v>
      </c>
      <c r="F102">
        <v>90.62</v>
      </c>
    </row>
    <row r="103" spans="1:6" x14ac:dyDescent="0.3">
      <c r="A103" s="2">
        <v>39478</v>
      </c>
      <c r="B103">
        <v>3.2</v>
      </c>
      <c r="C103" s="2">
        <v>39478</v>
      </c>
      <c r="D103">
        <v>78.400000000000006</v>
      </c>
      <c r="E103" s="2">
        <v>39478</v>
      </c>
      <c r="F103">
        <v>87.32</v>
      </c>
    </row>
    <row r="104" spans="1:6" x14ac:dyDescent="0.3">
      <c r="A104" s="2">
        <v>39507</v>
      </c>
      <c r="B104">
        <v>2.1</v>
      </c>
      <c r="C104" s="2">
        <v>39507</v>
      </c>
      <c r="D104">
        <v>70.8</v>
      </c>
      <c r="E104" s="2">
        <v>39507</v>
      </c>
      <c r="F104">
        <v>76.39</v>
      </c>
    </row>
    <row r="105" spans="1:6" x14ac:dyDescent="0.3">
      <c r="A105" s="2">
        <v>39538</v>
      </c>
      <c r="B105">
        <v>1.4</v>
      </c>
      <c r="C105" s="2">
        <v>39538</v>
      </c>
      <c r="D105">
        <v>69.5</v>
      </c>
      <c r="E105" s="2">
        <v>39538</v>
      </c>
      <c r="F105">
        <v>65.86</v>
      </c>
    </row>
    <row r="106" spans="1:6" x14ac:dyDescent="0.3">
      <c r="A106" s="2">
        <v>39568</v>
      </c>
      <c r="B106">
        <v>1.9</v>
      </c>
      <c r="C106" s="2">
        <v>39568</v>
      </c>
      <c r="D106">
        <v>62.6</v>
      </c>
      <c r="E106" s="2">
        <v>39568</v>
      </c>
      <c r="F106">
        <v>62.76</v>
      </c>
    </row>
    <row r="107" spans="1:6" x14ac:dyDescent="0.3">
      <c r="A107" s="2">
        <v>39599</v>
      </c>
      <c r="B107">
        <v>1.3</v>
      </c>
      <c r="C107" s="2">
        <v>39599</v>
      </c>
      <c r="D107">
        <v>59.8</v>
      </c>
      <c r="E107" s="2">
        <v>39599</v>
      </c>
      <c r="F107">
        <v>58.07</v>
      </c>
    </row>
    <row r="108" spans="1:6" x14ac:dyDescent="0.3">
      <c r="A108" s="2">
        <v>39629</v>
      </c>
      <c r="B108">
        <v>2.2999999999999998</v>
      </c>
      <c r="C108" s="2">
        <v>39629</v>
      </c>
      <c r="D108">
        <v>56.4</v>
      </c>
      <c r="E108" s="2">
        <v>39629</v>
      </c>
      <c r="F108">
        <v>50.97</v>
      </c>
    </row>
    <row r="109" spans="1:6" x14ac:dyDescent="0.3">
      <c r="A109" s="2">
        <v>39660</v>
      </c>
      <c r="B109">
        <v>1.4</v>
      </c>
      <c r="C109" s="2">
        <v>39660</v>
      </c>
      <c r="D109">
        <v>61.2</v>
      </c>
      <c r="E109" s="2">
        <v>39660</v>
      </c>
      <c r="F109">
        <v>51.94</v>
      </c>
    </row>
    <row r="110" spans="1:6" x14ac:dyDescent="0.3">
      <c r="A110" s="2">
        <v>39691</v>
      </c>
      <c r="B110">
        <v>0.3</v>
      </c>
      <c r="C110" s="2">
        <v>39691</v>
      </c>
      <c r="D110">
        <v>63</v>
      </c>
      <c r="E110" s="2">
        <v>39691</v>
      </c>
      <c r="F110">
        <v>58.48</v>
      </c>
    </row>
    <row r="111" spans="1:6" x14ac:dyDescent="0.3">
      <c r="A111" s="2">
        <v>39721</v>
      </c>
      <c r="B111">
        <v>-1.8</v>
      </c>
      <c r="C111" s="2">
        <v>39721</v>
      </c>
      <c r="D111">
        <v>70.3</v>
      </c>
      <c r="E111" s="2">
        <v>39721</v>
      </c>
      <c r="F111">
        <v>61.37</v>
      </c>
    </row>
    <row r="112" spans="1:6" x14ac:dyDescent="0.3">
      <c r="A112" s="2">
        <v>39752</v>
      </c>
      <c r="B112">
        <v>-6</v>
      </c>
      <c r="C112" s="2">
        <v>39752</v>
      </c>
      <c r="D112">
        <v>57.6</v>
      </c>
      <c r="E112" s="2">
        <v>39752</v>
      </c>
      <c r="F112">
        <v>38.83</v>
      </c>
    </row>
    <row r="113" spans="1:6" x14ac:dyDescent="0.3">
      <c r="A113" s="2">
        <v>39782</v>
      </c>
      <c r="B113">
        <v>-10.199999999999999</v>
      </c>
      <c r="C113" s="2">
        <v>39782</v>
      </c>
      <c r="D113">
        <v>55.3</v>
      </c>
      <c r="E113" s="2">
        <v>39782</v>
      </c>
      <c r="F113">
        <v>44.65</v>
      </c>
    </row>
    <row r="114" spans="1:6" x14ac:dyDescent="0.3">
      <c r="A114" s="2">
        <v>39813</v>
      </c>
      <c r="B114">
        <v>-11.4</v>
      </c>
      <c r="C114" s="2">
        <v>39813</v>
      </c>
      <c r="D114">
        <v>60.1</v>
      </c>
      <c r="E114" s="2">
        <v>39813</v>
      </c>
      <c r="F114">
        <v>38.619999999999997</v>
      </c>
    </row>
    <row r="115" spans="1:6" x14ac:dyDescent="0.3">
      <c r="A115" s="2">
        <v>39844</v>
      </c>
      <c r="B115">
        <v>-10.199999999999999</v>
      </c>
      <c r="C115" s="2">
        <v>39844</v>
      </c>
      <c r="D115">
        <v>61.2</v>
      </c>
      <c r="E115" s="2">
        <v>39844</v>
      </c>
      <c r="F115">
        <v>37.380000000000003</v>
      </c>
    </row>
    <row r="116" spans="1:6" x14ac:dyDescent="0.3">
      <c r="A116" s="2">
        <v>39872</v>
      </c>
      <c r="B116">
        <v>-9.6999999999999993</v>
      </c>
      <c r="C116" s="2">
        <v>39872</v>
      </c>
      <c r="D116">
        <v>56.3</v>
      </c>
      <c r="E116" s="2">
        <v>39872</v>
      </c>
      <c r="F116">
        <v>25.3</v>
      </c>
    </row>
    <row r="117" spans="1:6" x14ac:dyDescent="0.3">
      <c r="A117" s="2">
        <v>39903</v>
      </c>
      <c r="B117">
        <v>-11.5</v>
      </c>
      <c r="C117" s="2">
        <v>39903</v>
      </c>
      <c r="D117">
        <v>57.3</v>
      </c>
      <c r="E117" s="2">
        <v>39903</v>
      </c>
      <c r="F117">
        <v>26.9</v>
      </c>
    </row>
    <row r="118" spans="1:6" x14ac:dyDescent="0.3">
      <c r="A118" s="2">
        <v>39933</v>
      </c>
      <c r="B118">
        <v>-11.2</v>
      </c>
      <c r="C118" s="2">
        <v>39933</v>
      </c>
      <c r="D118">
        <v>65.099999999999994</v>
      </c>
      <c r="E118" s="2">
        <v>39933</v>
      </c>
      <c r="F118">
        <v>40.81</v>
      </c>
    </row>
    <row r="119" spans="1:6" x14ac:dyDescent="0.3">
      <c r="A119" s="2">
        <v>39964</v>
      </c>
      <c r="B119">
        <v>-11.1</v>
      </c>
      <c r="C119" s="2">
        <v>39964</v>
      </c>
      <c r="D119">
        <v>68.7</v>
      </c>
      <c r="E119" s="2">
        <v>39964</v>
      </c>
      <c r="F119">
        <v>54.81</v>
      </c>
    </row>
    <row r="120" spans="1:6" x14ac:dyDescent="0.3">
      <c r="A120" s="2">
        <v>39994</v>
      </c>
      <c r="B120">
        <v>-9.8000000000000007</v>
      </c>
      <c r="C120" s="2">
        <v>39994</v>
      </c>
      <c r="D120">
        <v>70.8</v>
      </c>
      <c r="E120" s="2">
        <v>39994</v>
      </c>
      <c r="F120">
        <v>49.32</v>
      </c>
    </row>
    <row r="121" spans="1:6" x14ac:dyDescent="0.3">
      <c r="A121" s="2">
        <v>40025</v>
      </c>
      <c r="B121">
        <v>-9.1999999999999993</v>
      </c>
      <c r="C121" s="2">
        <v>40025</v>
      </c>
      <c r="D121">
        <v>66</v>
      </c>
      <c r="E121" s="2">
        <v>40025</v>
      </c>
      <c r="F121">
        <v>47.37</v>
      </c>
    </row>
    <row r="122" spans="1:6" x14ac:dyDescent="0.3">
      <c r="A122" s="2">
        <v>40056</v>
      </c>
      <c r="B122">
        <v>-6.8</v>
      </c>
      <c r="C122" s="2">
        <v>40056</v>
      </c>
      <c r="D122">
        <v>65.7</v>
      </c>
      <c r="E122" s="2">
        <v>40056</v>
      </c>
      <c r="F122">
        <v>54.48</v>
      </c>
    </row>
    <row r="123" spans="1:6" x14ac:dyDescent="0.3">
      <c r="A123" s="2">
        <v>40086</v>
      </c>
      <c r="B123">
        <v>-7.6</v>
      </c>
      <c r="C123" s="2">
        <v>40086</v>
      </c>
      <c r="D123">
        <v>73.5</v>
      </c>
      <c r="E123" s="2">
        <v>40086</v>
      </c>
      <c r="F123">
        <v>53.43</v>
      </c>
    </row>
    <row r="124" spans="1:6" x14ac:dyDescent="0.3">
      <c r="A124" s="2">
        <v>40117</v>
      </c>
      <c r="B124">
        <v>-3.2</v>
      </c>
      <c r="C124" s="2">
        <v>40117</v>
      </c>
      <c r="D124">
        <v>70.599999999999994</v>
      </c>
      <c r="E124" s="2">
        <v>40117</v>
      </c>
      <c r="F124">
        <v>48.67</v>
      </c>
    </row>
    <row r="125" spans="1:6" x14ac:dyDescent="0.3">
      <c r="A125" s="2">
        <v>40147</v>
      </c>
      <c r="B125">
        <v>1.4</v>
      </c>
      <c r="C125" s="2">
        <v>40147</v>
      </c>
      <c r="D125">
        <v>67.400000000000006</v>
      </c>
      <c r="E125" s="2">
        <v>40147</v>
      </c>
      <c r="F125">
        <v>50.64</v>
      </c>
    </row>
    <row r="126" spans="1:6" x14ac:dyDescent="0.3">
      <c r="A126" s="2">
        <v>40178</v>
      </c>
      <c r="B126">
        <v>4.2</v>
      </c>
      <c r="C126" s="2">
        <v>40178</v>
      </c>
      <c r="D126">
        <v>72.5</v>
      </c>
      <c r="E126" s="2">
        <v>40178</v>
      </c>
      <c r="F126">
        <v>53.62</v>
      </c>
    </row>
    <row r="127" spans="1:6" x14ac:dyDescent="0.3">
      <c r="A127" s="2">
        <v>40209</v>
      </c>
      <c r="B127">
        <v>2.8</v>
      </c>
      <c r="C127" s="2">
        <v>40209</v>
      </c>
      <c r="D127">
        <v>74.400000000000006</v>
      </c>
      <c r="E127" s="2">
        <v>40209</v>
      </c>
      <c r="F127">
        <v>56.45</v>
      </c>
    </row>
    <row r="128" spans="1:6" x14ac:dyDescent="0.3">
      <c r="A128" s="2">
        <v>40237</v>
      </c>
      <c r="B128">
        <v>3.3</v>
      </c>
      <c r="C128" s="2">
        <v>40237</v>
      </c>
      <c r="D128">
        <v>73.599999999999994</v>
      </c>
      <c r="E128" s="2">
        <v>40237</v>
      </c>
      <c r="F128">
        <v>46.42</v>
      </c>
    </row>
    <row r="129" spans="1:6" x14ac:dyDescent="0.3">
      <c r="A129" s="2">
        <v>40268</v>
      </c>
      <c r="B129">
        <v>7.5</v>
      </c>
      <c r="C129" s="2">
        <v>40268</v>
      </c>
      <c r="D129">
        <v>73.599999999999994</v>
      </c>
      <c r="E129" s="2">
        <v>40268</v>
      </c>
      <c r="F129">
        <v>52.29</v>
      </c>
    </row>
    <row r="130" spans="1:6" x14ac:dyDescent="0.3">
      <c r="A130" s="2">
        <v>40298</v>
      </c>
      <c r="B130">
        <v>7.8</v>
      </c>
      <c r="C130" s="2">
        <v>40298</v>
      </c>
      <c r="D130">
        <v>72.2</v>
      </c>
      <c r="E130" s="2">
        <v>40298</v>
      </c>
      <c r="F130">
        <v>57.74</v>
      </c>
    </row>
    <row r="131" spans="1:6" x14ac:dyDescent="0.3">
      <c r="A131" s="2">
        <v>40329</v>
      </c>
      <c r="B131">
        <v>6</v>
      </c>
      <c r="C131" s="2">
        <v>40329</v>
      </c>
      <c r="D131">
        <v>73.599999999999994</v>
      </c>
      <c r="E131" s="2">
        <v>40329</v>
      </c>
      <c r="F131">
        <v>62.66</v>
      </c>
    </row>
    <row r="132" spans="1:6" x14ac:dyDescent="0.3">
      <c r="A132" s="2">
        <v>40359</v>
      </c>
      <c r="B132">
        <v>4.2</v>
      </c>
      <c r="C132" s="2">
        <v>40359</v>
      </c>
      <c r="D132">
        <v>76</v>
      </c>
      <c r="E132" s="2">
        <v>40359</v>
      </c>
      <c r="F132">
        <v>54.31</v>
      </c>
    </row>
    <row r="133" spans="1:6" x14ac:dyDescent="0.3">
      <c r="A133" s="2">
        <v>40390</v>
      </c>
      <c r="B133">
        <v>4.2</v>
      </c>
      <c r="C133" s="2">
        <v>40390</v>
      </c>
      <c r="D133">
        <v>67.8</v>
      </c>
      <c r="E133" s="2">
        <v>40390</v>
      </c>
      <c r="F133">
        <v>51.03</v>
      </c>
    </row>
    <row r="134" spans="1:6" x14ac:dyDescent="0.3">
      <c r="A134" s="2">
        <v>40421</v>
      </c>
      <c r="B134">
        <v>2.8</v>
      </c>
      <c r="C134" s="2">
        <v>40421</v>
      </c>
      <c r="D134">
        <v>68.900000000000006</v>
      </c>
      <c r="E134" s="2">
        <v>40421</v>
      </c>
      <c r="F134">
        <v>53.18</v>
      </c>
    </row>
    <row r="135" spans="1:6" x14ac:dyDescent="0.3">
      <c r="A135" s="2">
        <v>40451</v>
      </c>
      <c r="B135">
        <v>6.2</v>
      </c>
      <c r="C135" s="2">
        <v>40451</v>
      </c>
      <c r="D135">
        <v>68.2</v>
      </c>
      <c r="E135" s="2">
        <v>40451</v>
      </c>
      <c r="F135">
        <v>48.61</v>
      </c>
    </row>
    <row r="136" spans="1:6" x14ac:dyDescent="0.3">
      <c r="A136" s="2">
        <v>40482</v>
      </c>
      <c r="B136">
        <v>6.5</v>
      </c>
      <c r="C136" s="2">
        <v>40482</v>
      </c>
      <c r="D136">
        <v>67.7</v>
      </c>
      <c r="E136" s="2">
        <v>40482</v>
      </c>
      <c r="F136">
        <v>49.92</v>
      </c>
    </row>
    <row r="137" spans="1:6" x14ac:dyDescent="0.3">
      <c r="A137" s="2">
        <v>40512</v>
      </c>
      <c r="B137">
        <v>6.6</v>
      </c>
      <c r="C137" s="2">
        <v>40512</v>
      </c>
      <c r="D137">
        <v>71.599999999999994</v>
      </c>
      <c r="E137" s="2">
        <v>40512</v>
      </c>
      <c r="F137">
        <v>57.82</v>
      </c>
    </row>
    <row r="138" spans="1:6" x14ac:dyDescent="0.3">
      <c r="A138" s="2">
        <v>40543</v>
      </c>
      <c r="B138">
        <v>6.7</v>
      </c>
      <c r="C138" s="2">
        <v>40543</v>
      </c>
      <c r="D138">
        <v>74.5</v>
      </c>
      <c r="E138" s="2">
        <v>40543</v>
      </c>
      <c r="F138">
        <v>63.4</v>
      </c>
    </row>
    <row r="139" spans="1:6" x14ac:dyDescent="0.3">
      <c r="A139" s="2">
        <v>40574</v>
      </c>
      <c r="B139">
        <v>7.4</v>
      </c>
      <c r="C139" s="2">
        <v>40574</v>
      </c>
      <c r="D139">
        <v>74.2</v>
      </c>
      <c r="E139" s="2">
        <v>40574</v>
      </c>
      <c r="F139">
        <v>64.790000000000006</v>
      </c>
    </row>
    <row r="140" spans="1:6" x14ac:dyDescent="0.3">
      <c r="A140" s="2">
        <v>40602</v>
      </c>
      <c r="B140">
        <v>8.1</v>
      </c>
      <c r="C140" s="2">
        <v>40602</v>
      </c>
      <c r="D140">
        <v>77.5</v>
      </c>
      <c r="E140" s="2">
        <v>40602</v>
      </c>
      <c r="F140">
        <v>72.02</v>
      </c>
    </row>
    <row r="141" spans="1:6" x14ac:dyDescent="0.3">
      <c r="A141" s="2">
        <v>40633</v>
      </c>
      <c r="B141">
        <v>6.7</v>
      </c>
      <c r="C141" s="2">
        <v>40633</v>
      </c>
      <c r="D141">
        <v>67.5</v>
      </c>
      <c r="E141" s="2">
        <v>40633</v>
      </c>
      <c r="F141">
        <v>63.82</v>
      </c>
    </row>
    <row r="142" spans="1:6" x14ac:dyDescent="0.3">
      <c r="A142" s="2">
        <v>40663</v>
      </c>
      <c r="B142">
        <v>6.6</v>
      </c>
      <c r="C142" s="2">
        <v>40663</v>
      </c>
      <c r="D142">
        <v>69.8</v>
      </c>
      <c r="E142" s="2">
        <v>40663</v>
      </c>
      <c r="F142">
        <v>66.02</v>
      </c>
    </row>
    <row r="143" spans="1:6" x14ac:dyDescent="0.3">
      <c r="A143" s="2">
        <v>40694</v>
      </c>
      <c r="B143">
        <v>7.4</v>
      </c>
      <c r="C143" s="2">
        <v>40694</v>
      </c>
      <c r="D143">
        <v>74.3</v>
      </c>
      <c r="E143" s="2">
        <v>40694</v>
      </c>
      <c r="F143">
        <v>61.74</v>
      </c>
    </row>
    <row r="144" spans="1:6" x14ac:dyDescent="0.3">
      <c r="A144" s="2">
        <v>40724</v>
      </c>
      <c r="B144">
        <v>8.3000000000000007</v>
      </c>
      <c r="C144" s="2">
        <v>40724</v>
      </c>
      <c r="D144">
        <v>71.5</v>
      </c>
      <c r="E144" s="2">
        <v>40724</v>
      </c>
      <c r="F144">
        <v>57.62</v>
      </c>
    </row>
    <row r="145" spans="1:6" x14ac:dyDescent="0.3">
      <c r="A145" s="2">
        <v>40755</v>
      </c>
      <c r="B145">
        <v>8</v>
      </c>
      <c r="C145" s="2">
        <v>40755</v>
      </c>
      <c r="D145">
        <v>63.7</v>
      </c>
      <c r="E145" s="2">
        <v>40755</v>
      </c>
      <c r="F145">
        <v>59.23</v>
      </c>
    </row>
    <row r="146" spans="1:6" x14ac:dyDescent="0.3">
      <c r="A146" s="2">
        <v>40786</v>
      </c>
      <c r="B146">
        <v>7.7</v>
      </c>
      <c r="C146" s="2">
        <v>40786</v>
      </c>
      <c r="D146">
        <v>55.8</v>
      </c>
      <c r="E146" s="2">
        <v>40786</v>
      </c>
      <c r="F146">
        <v>45.18</v>
      </c>
    </row>
    <row r="147" spans="1:6" x14ac:dyDescent="0.3">
      <c r="A147" s="2">
        <v>40816</v>
      </c>
      <c r="B147">
        <v>7.8</v>
      </c>
      <c r="C147" s="2">
        <v>40816</v>
      </c>
      <c r="D147">
        <v>59.5</v>
      </c>
      <c r="E147" s="2">
        <v>40816</v>
      </c>
      <c r="F147">
        <v>46.37</v>
      </c>
    </row>
    <row r="148" spans="1:6" x14ac:dyDescent="0.3">
      <c r="A148" s="2">
        <v>40847</v>
      </c>
      <c r="B148">
        <v>7.3</v>
      </c>
      <c r="C148" s="2">
        <v>40847</v>
      </c>
      <c r="D148">
        <v>60.8</v>
      </c>
      <c r="E148" s="2">
        <v>40847</v>
      </c>
      <c r="F148">
        <v>40.869999999999997</v>
      </c>
    </row>
    <row r="149" spans="1:6" x14ac:dyDescent="0.3">
      <c r="A149" s="2">
        <v>40877</v>
      </c>
      <c r="B149">
        <v>6.6</v>
      </c>
      <c r="C149" s="2">
        <v>40877</v>
      </c>
      <c r="D149">
        <v>63.7</v>
      </c>
      <c r="E149" s="2">
        <v>40877</v>
      </c>
      <c r="F149">
        <v>55.17</v>
      </c>
    </row>
    <row r="150" spans="1:6" x14ac:dyDescent="0.3">
      <c r="A150" s="2">
        <v>40908</v>
      </c>
      <c r="B150">
        <v>6.1</v>
      </c>
      <c r="C150" s="2">
        <v>40908</v>
      </c>
      <c r="D150">
        <v>69.900000000000006</v>
      </c>
      <c r="E150" s="2">
        <v>40908</v>
      </c>
      <c r="F150">
        <v>64.8</v>
      </c>
    </row>
    <row r="151" spans="1:6" x14ac:dyDescent="0.3">
      <c r="A151" s="2">
        <v>40939</v>
      </c>
      <c r="B151">
        <v>6.3</v>
      </c>
      <c r="C151" s="2">
        <v>40939</v>
      </c>
      <c r="D151">
        <v>75</v>
      </c>
      <c r="E151" s="2">
        <v>40939</v>
      </c>
      <c r="F151">
        <v>61.1</v>
      </c>
    </row>
    <row r="152" spans="1:6" x14ac:dyDescent="0.3">
      <c r="A152" s="2">
        <v>40968</v>
      </c>
      <c r="B152">
        <v>6.7</v>
      </c>
      <c r="C152" s="2">
        <v>40968</v>
      </c>
      <c r="D152">
        <v>75.3</v>
      </c>
      <c r="E152" s="2">
        <v>40968</v>
      </c>
      <c r="F152">
        <v>71.62</v>
      </c>
    </row>
    <row r="153" spans="1:6" x14ac:dyDescent="0.3">
      <c r="A153" s="2">
        <v>40999</v>
      </c>
      <c r="B153">
        <v>6.2</v>
      </c>
      <c r="C153" s="2">
        <v>40999</v>
      </c>
      <c r="D153">
        <v>76.2</v>
      </c>
      <c r="E153" s="2">
        <v>40999</v>
      </c>
      <c r="F153">
        <v>69.45</v>
      </c>
    </row>
    <row r="154" spans="1:6" x14ac:dyDescent="0.3">
      <c r="A154" s="2">
        <v>41029</v>
      </c>
      <c r="B154">
        <v>5.0999999999999996</v>
      </c>
      <c r="C154" s="2">
        <v>41029</v>
      </c>
      <c r="D154">
        <v>76.400000000000006</v>
      </c>
      <c r="E154" s="2">
        <v>41029</v>
      </c>
      <c r="F154">
        <v>68.7</v>
      </c>
    </row>
    <row r="155" spans="1:6" x14ac:dyDescent="0.3">
      <c r="A155" s="2">
        <v>41060</v>
      </c>
      <c r="B155">
        <v>5</v>
      </c>
      <c r="C155" s="2">
        <v>41060</v>
      </c>
      <c r="D155">
        <v>79.3</v>
      </c>
      <c r="E155" s="2">
        <v>41060</v>
      </c>
      <c r="F155">
        <v>64.37</v>
      </c>
    </row>
    <row r="156" spans="1:6" x14ac:dyDescent="0.3">
      <c r="A156" s="2">
        <v>41090</v>
      </c>
      <c r="B156">
        <v>3.3</v>
      </c>
      <c r="C156" s="2">
        <v>41090</v>
      </c>
      <c r="D156">
        <v>73.2</v>
      </c>
      <c r="E156" s="2">
        <v>41090</v>
      </c>
      <c r="F156">
        <v>62.69</v>
      </c>
    </row>
    <row r="157" spans="1:6" x14ac:dyDescent="0.3">
      <c r="A157" s="2">
        <v>41121</v>
      </c>
      <c r="B157">
        <v>3.8</v>
      </c>
      <c r="C157" s="2">
        <v>41121</v>
      </c>
      <c r="D157">
        <v>72.3</v>
      </c>
      <c r="E157" s="2">
        <v>41121</v>
      </c>
      <c r="F157">
        <v>65.37</v>
      </c>
    </row>
    <row r="158" spans="1:6" x14ac:dyDescent="0.3">
      <c r="A158" s="2">
        <v>41152</v>
      </c>
      <c r="B158">
        <v>4.7</v>
      </c>
      <c r="C158" s="2">
        <v>41152</v>
      </c>
      <c r="D158">
        <v>74.3</v>
      </c>
      <c r="E158" s="2">
        <v>41152</v>
      </c>
      <c r="F158">
        <v>61.28</v>
      </c>
    </row>
    <row r="159" spans="1:6" x14ac:dyDescent="0.3">
      <c r="A159" s="2">
        <v>41182</v>
      </c>
      <c r="B159">
        <v>4.7</v>
      </c>
      <c r="C159" s="2">
        <v>41182</v>
      </c>
      <c r="D159">
        <v>78.3</v>
      </c>
      <c r="E159" s="2">
        <v>41182</v>
      </c>
      <c r="F159">
        <v>68.349999999999994</v>
      </c>
    </row>
    <row r="160" spans="1:6" x14ac:dyDescent="0.3">
      <c r="A160" s="2">
        <v>41213</v>
      </c>
      <c r="B160">
        <v>4</v>
      </c>
      <c r="C160" s="2">
        <v>41213</v>
      </c>
      <c r="D160">
        <v>82.6</v>
      </c>
      <c r="E160" s="2">
        <v>41213</v>
      </c>
      <c r="F160">
        <v>73.08</v>
      </c>
    </row>
    <row r="161" spans="1:6" x14ac:dyDescent="0.3">
      <c r="A161" s="2">
        <v>41243</v>
      </c>
      <c r="B161">
        <v>4</v>
      </c>
      <c r="C161" s="2">
        <v>41243</v>
      </c>
      <c r="D161">
        <v>82.7</v>
      </c>
      <c r="E161" s="2">
        <v>41243</v>
      </c>
      <c r="F161">
        <v>71.540000000000006</v>
      </c>
    </row>
    <row r="162" spans="1:6" x14ac:dyDescent="0.3">
      <c r="A162" s="2">
        <v>41274</v>
      </c>
      <c r="B162">
        <v>4.5</v>
      </c>
      <c r="C162" s="2">
        <v>41274</v>
      </c>
      <c r="D162">
        <v>72.900000000000006</v>
      </c>
      <c r="E162" s="2">
        <v>41274</v>
      </c>
      <c r="F162">
        <v>66.69</v>
      </c>
    </row>
    <row r="163" spans="1:6" x14ac:dyDescent="0.3">
      <c r="A163" s="2">
        <v>41305</v>
      </c>
      <c r="B163">
        <v>4.3</v>
      </c>
      <c r="C163" s="2">
        <v>41305</v>
      </c>
      <c r="D163">
        <v>73.8</v>
      </c>
      <c r="E163" s="2">
        <v>41305</v>
      </c>
      <c r="F163">
        <v>58.43</v>
      </c>
    </row>
    <row r="164" spans="1:6" x14ac:dyDescent="0.3">
      <c r="A164" s="2">
        <v>41333</v>
      </c>
      <c r="B164">
        <v>4.0999999999999996</v>
      </c>
      <c r="C164" s="2">
        <v>41333</v>
      </c>
      <c r="D164">
        <v>77.599999999999994</v>
      </c>
      <c r="E164" s="2">
        <v>41333</v>
      </c>
      <c r="F164">
        <v>68.040000000000006</v>
      </c>
    </row>
    <row r="165" spans="1:6" x14ac:dyDescent="0.3">
      <c r="A165" s="2">
        <v>41364</v>
      </c>
      <c r="B165">
        <v>3</v>
      </c>
      <c r="C165" s="2">
        <v>41364</v>
      </c>
      <c r="D165">
        <v>78.599999999999994</v>
      </c>
      <c r="E165" s="2">
        <v>41364</v>
      </c>
      <c r="F165">
        <v>61.9</v>
      </c>
    </row>
    <row r="166" spans="1:6" x14ac:dyDescent="0.3">
      <c r="A166" s="2">
        <v>41394</v>
      </c>
      <c r="B166">
        <v>3.1</v>
      </c>
      <c r="C166" s="2">
        <v>41394</v>
      </c>
      <c r="D166">
        <v>76.400000000000006</v>
      </c>
      <c r="E166" s="2">
        <v>41394</v>
      </c>
      <c r="F166">
        <v>68.95</v>
      </c>
    </row>
    <row r="167" spans="1:6" x14ac:dyDescent="0.3">
      <c r="A167" s="2">
        <v>41425</v>
      </c>
      <c r="B167">
        <v>3.7</v>
      </c>
      <c r="C167" s="2">
        <v>41425</v>
      </c>
      <c r="D167">
        <v>84.5</v>
      </c>
      <c r="E167" s="2">
        <v>41425</v>
      </c>
      <c r="F167">
        <v>74.260000000000005</v>
      </c>
    </row>
    <row r="168" spans="1:6" x14ac:dyDescent="0.3">
      <c r="A168" s="2">
        <v>41455</v>
      </c>
      <c r="B168">
        <v>5.0999999999999996</v>
      </c>
      <c r="C168" s="2">
        <v>41455</v>
      </c>
      <c r="D168">
        <v>84.1</v>
      </c>
      <c r="E168" s="2">
        <v>41455</v>
      </c>
      <c r="F168">
        <v>82.13</v>
      </c>
    </row>
    <row r="169" spans="1:6" x14ac:dyDescent="0.3">
      <c r="A169" s="2">
        <v>41486</v>
      </c>
      <c r="B169">
        <v>5.3</v>
      </c>
      <c r="C169" s="2">
        <v>41486</v>
      </c>
      <c r="D169">
        <v>85.1</v>
      </c>
      <c r="E169" s="2">
        <v>41486</v>
      </c>
      <c r="F169">
        <v>81.010000000000005</v>
      </c>
    </row>
    <row r="170" spans="1:6" x14ac:dyDescent="0.3">
      <c r="A170" s="2">
        <v>41517</v>
      </c>
      <c r="B170">
        <v>3.9</v>
      </c>
      <c r="C170" s="2">
        <v>41517</v>
      </c>
      <c r="D170">
        <v>82.1</v>
      </c>
      <c r="E170" s="2">
        <v>41517</v>
      </c>
      <c r="F170">
        <v>81.760000000000005</v>
      </c>
    </row>
    <row r="171" spans="1:6" x14ac:dyDescent="0.3">
      <c r="A171" s="2">
        <v>41547</v>
      </c>
      <c r="B171">
        <v>2.9</v>
      </c>
      <c r="C171" s="2">
        <v>41547</v>
      </c>
      <c r="D171">
        <v>77.5</v>
      </c>
      <c r="E171" s="2">
        <v>41547</v>
      </c>
      <c r="F171">
        <v>80.2</v>
      </c>
    </row>
    <row r="172" spans="1:6" x14ac:dyDescent="0.3">
      <c r="A172" s="2">
        <v>41578</v>
      </c>
      <c r="B172">
        <v>3.4</v>
      </c>
      <c r="C172" s="2">
        <v>41578</v>
      </c>
      <c r="D172">
        <v>73.2</v>
      </c>
      <c r="E172" s="2">
        <v>41578</v>
      </c>
      <c r="F172">
        <v>72.38</v>
      </c>
    </row>
    <row r="173" spans="1:6" x14ac:dyDescent="0.3">
      <c r="A173" s="2">
        <v>41608</v>
      </c>
      <c r="B173">
        <v>3.3</v>
      </c>
      <c r="C173" s="2">
        <v>41608</v>
      </c>
      <c r="D173">
        <v>75.099999999999994</v>
      </c>
      <c r="E173" s="2">
        <v>41608</v>
      </c>
      <c r="F173">
        <v>72.03</v>
      </c>
    </row>
    <row r="174" spans="1:6" x14ac:dyDescent="0.3">
      <c r="A174" s="2">
        <v>41639</v>
      </c>
      <c r="B174">
        <v>3.3</v>
      </c>
      <c r="C174" s="2">
        <v>41639</v>
      </c>
      <c r="D174">
        <v>82.5</v>
      </c>
      <c r="E174" s="2">
        <v>41639</v>
      </c>
      <c r="F174">
        <v>77.540000000000006</v>
      </c>
    </row>
    <row r="175" spans="1:6" x14ac:dyDescent="0.3">
      <c r="A175" s="2">
        <v>41670</v>
      </c>
      <c r="B175">
        <v>1.6</v>
      </c>
      <c r="C175" s="2">
        <v>41670</v>
      </c>
      <c r="D175">
        <v>81.2</v>
      </c>
      <c r="E175" s="2">
        <v>41670</v>
      </c>
      <c r="F175">
        <v>79.41</v>
      </c>
    </row>
    <row r="176" spans="1:6" x14ac:dyDescent="0.3">
      <c r="A176" s="2">
        <v>41698</v>
      </c>
      <c r="B176">
        <v>1.8</v>
      </c>
      <c r="C176" s="2">
        <v>41698</v>
      </c>
      <c r="D176">
        <v>81.599999999999994</v>
      </c>
      <c r="E176" s="2">
        <v>41698</v>
      </c>
      <c r="F176">
        <v>78.3</v>
      </c>
    </row>
    <row r="177" spans="1:6" x14ac:dyDescent="0.3">
      <c r="A177" s="2">
        <v>41729</v>
      </c>
      <c r="B177">
        <v>3.8</v>
      </c>
      <c r="C177" s="2">
        <v>41729</v>
      </c>
      <c r="D177">
        <v>80</v>
      </c>
      <c r="E177" s="2">
        <v>41729</v>
      </c>
      <c r="F177">
        <v>83.86</v>
      </c>
    </row>
    <row r="178" spans="1:6" x14ac:dyDescent="0.3">
      <c r="A178" s="2">
        <v>41759</v>
      </c>
      <c r="B178">
        <v>5.0999999999999996</v>
      </c>
      <c r="C178" s="2">
        <v>41759</v>
      </c>
      <c r="D178">
        <v>84.1</v>
      </c>
      <c r="E178" s="2">
        <v>41759</v>
      </c>
      <c r="F178">
        <v>81.709999999999994</v>
      </c>
    </row>
    <row r="179" spans="1:6" x14ac:dyDescent="0.3">
      <c r="A179" s="2">
        <v>41790</v>
      </c>
      <c r="B179">
        <v>4.9000000000000004</v>
      </c>
      <c r="C179" s="2">
        <v>41790</v>
      </c>
      <c r="D179">
        <v>81.900000000000006</v>
      </c>
      <c r="E179" s="2">
        <v>41790</v>
      </c>
      <c r="F179">
        <v>82.21</v>
      </c>
    </row>
    <row r="180" spans="1:6" x14ac:dyDescent="0.3">
      <c r="A180" s="2">
        <v>41820</v>
      </c>
      <c r="B180">
        <v>4.5999999999999996</v>
      </c>
      <c r="C180" s="2">
        <v>41820</v>
      </c>
      <c r="D180">
        <v>82.5</v>
      </c>
      <c r="E180" s="2">
        <v>41820</v>
      </c>
      <c r="F180">
        <v>86.37</v>
      </c>
    </row>
    <row r="181" spans="1:6" x14ac:dyDescent="0.3">
      <c r="A181" s="2">
        <v>41851</v>
      </c>
      <c r="B181">
        <v>4.2</v>
      </c>
      <c r="C181" s="2">
        <v>41851</v>
      </c>
      <c r="D181">
        <v>81.8</v>
      </c>
      <c r="E181" s="2">
        <v>41851</v>
      </c>
      <c r="F181">
        <v>90.33</v>
      </c>
    </row>
    <row r="182" spans="1:6" x14ac:dyDescent="0.3">
      <c r="A182" s="2">
        <v>41882</v>
      </c>
      <c r="B182">
        <v>5.3</v>
      </c>
      <c r="C182" s="2">
        <v>41882</v>
      </c>
      <c r="D182">
        <v>82.5</v>
      </c>
      <c r="E182" s="2">
        <v>41882</v>
      </c>
      <c r="F182">
        <v>93.42</v>
      </c>
    </row>
    <row r="183" spans="1:6" x14ac:dyDescent="0.3">
      <c r="A183" s="2">
        <v>41912</v>
      </c>
      <c r="B183">
        <v>5.0999999999999996</v>
      </c>
      <c r="C183" s="2">
        <v>41912</v>
      </c>
      <c r="D183">
        <v>84.6</v>
      </c>
      <c r="E183" s="2">
        <v>41912</v>
      </c>
      <c r="F183">
        <v>89.04</v>
      </c>
    </row>
    <row r="184" spans="1:6" x14ac:dyDescent="0.3">
      <c r="A184" s="2">
        <v>41943</v>
      </c>
      <c r="B184">
        <v>4.9000000000000004</v>
      </c>
      <c r="C184" s="2">
        <v>41943</v>
      </c>
      <c r="D184">
        <v>86.9</v>
      </c>
      <c r="E184" s="2">
        <v>41943</v>
      </c>
      <c r="F184">
        <v>94.05</v>
      </c>
    </row>
    <row r="185" spans="1:6" x14ac:dyDescent="0.3">
      <c r="A185" s="2">
        <v>41973</v>
      </c>
      <c r="B185">
        <v>5</v>
      </c>
      <c r="C185" s="2">
        <v>41973</v>
      </c>
      <c r="D185">
        <v>88.8</v>
      </c>
      <c r="E185" s="2">
        <v>41973</v>
      </c>
      <c r="F185">
        <v>91.03</v>
      </c>
    </row>
    <row r="186" spans="1:6" x14ac:dyDescent="0.3">
      <c r="A186" s="2">
        <v>42004</v>
      </c>
      <c r="B186">
        <v>3.9</v>
      </c>
      <c r="C186" s="2">
        <v>42004</v>
      </c>
      <c r="D186">
        <v>93.6</v>
      </c>
      <c r="E186" s="2">
        <v>42004</v>
      </c>
      <c r="F186">
        <v>93.06</v>
      </c>
    </row>
    <row r="187" spans="1:6" x14ac:dyDescent="0.3">
      <c r="A187" s="2">
        <v>42035</v>
      </c>
      <c r="B187">
        <v>4.0999999999999996</v>
      </c>
      <c r="C187" s="2">
        <v>42035</v>
      </c>
      <c r="D187">
        <v>98.1</v>
      </c>
      <c r="E187" s="2">
        <v>42035</v>
      </c>
      <c r="F187">
        <v>103.8</v>
      </c>
    </row>
    <row r="188" spans="1:6" x14ac:dyDescent="0.3">
      <c r="A188" s="2">
        <v>42063</v>
      </c>
      <c r="B188">
        <v>2.4</v>
      </c>
      <c r="C188" s="2">
        <v>42063</v>
      </c>
      <c r="D188">
        <v>95.4</v>
      </c>
      <c r="E188" s="2">
        <v>42063</v>
      </c>
      <c r="F188">
        <v>98.82</v>
      </c>
    </row>
    <row r="189" spans="1:6" x14ac:dyDescent="0.3">
      <c r="A189" s="2">
        <v>42094</v>
      </c>
      <c r="B189">
        <v>2.9</v>
      </c>
      <c r="C189" s="2">
        <v>42094</v>
      </c>
      <c r="D189">
        <v>93</v>
      </c>
      <c r="E189" s="2">
        <v>42094</v>
      </c>
      <c r="F189">
        <v>101.44</v>
      </c>
    </row>
    <row r="190" spans="1:6" x14ac:dyDescent="0.3">
      <c r="A190" s="2">
        <v>42124</v>
      </c>
      <c r="B190">
        <v>2</v>
      </c>
      <c r="C190" s="2">
        <v>42124</v>
      </c>
      <c r="D190">
        <v>95.9</v>
      </c>
      <c r="E190" s="2">
        <v>42124</v>
      </c>
      <c r="F190">
        <v>94.32</v>
      </c>
    </row>
    <row r="191" spans="1:6" x14ac:dyDescent="0.3">
      <c r="A191" s="2">
        <v>42155</v>
      </c>
      <c r="B191">
        <v>2.7</v>
      </c>
      <c r="C191" s="2">
        <v>42155</v>
      </c>
      <c r="D191">
        <v>90.7</v>
      </c>
      <c r="E191" s="2">
        <v>42155</v>
      </c>
      <c r="F191">
        <v>94.57</v>
      </c>
    </row>
    <row r="192" spans="1:6" x14ac:dyDescent="0.3">
      <c r="A192" s="2">
        <v>42185</v>
      </c>
      <c r="B192">
        <v>2.6</v>
      </c>
      <c r="C192" s="2">
        <v>42185</v>
      </c>
      <c r="D192">
        <v>96.1</v>
      </c>
      <c r="E192" s="2">
        <v>42185</v>
      </c>
      <c r="F192">
        <v>99.8</v>
      </c>
    </row>
    <row r="193" spans="1:6" x14ac:dyDescent="0.3">
      <c r="A193" s="2">
        <v>42216</v>
      </c>
      <c r="B193">
        <v>3.1</v>
      </c>
      <c r="C193" s="2">
        <v>42216</v>
      </c>
      <c r="D193">
        <v>93.1</v>
      </c>
      <c r="E193" s="2">
        <v>42216</v>
      </c>
      <c r="F193">
        <v>91</v>
      </c>
    </row>
    <row r="194" spans="1:6" x14ac:dyDescent="0.3">
      <c r="A194" s="2">
        <v>42247</v>
      </c>
      <c r="B194">
        <v>2.2999999999999998</v>
      </c>
      <c r="C194" s="2">
        <v>42247</v>
      </c>
      <c r="D194">
        <v>91.9</v>
      </c>
      <c r="E194" s="2">
        <v>42247</v>
      </c>
      <c r="F194">
        <v>101.3</v>
      </c>
    </row>
    <row r="195" spans="1:6" x14ac:dyDescent="0.3">
      <c r="A195" s="2">
        <v>42277</v>
      </c>
      <c r="B195">
        <v>2.5</v>
      </c>
      <c r="C195" s="2">
        <v>42277</v>
      </c>
      <c r="D195">
        <v>87.2</v>
      </c>
      <c r="E195" s="2">
        <v>42277</v>
      </c>
      <c r="F195">
        <v>102.6</v>
      </c>
    </row>
    <row r="196" spans="1:6" x14ac:dyDescent="0.3">
      <c r="A196" s="2">
        <v>42308</v>
      </c>
      <c r="B196">
        <v>1.9</v>
      </c>
      <c r="C196" s="2">
        <v>42308</v>
      </c>
      <c r="D196">
        <v>90</v>
      </c>
      <c r="E196" s="2">
        <v>42308</v>
      </c>
      <c r="F196">
        <v>99.1</v>
      </c>
    </row>
    <row r="197" spans="1:6" x14ac:dyDescent="0.3">
      <c r="A197" s="2">
        <v>42338</v>
      </c>
      <c r="B197">
        <v>1.9</v>
      </c>
      <c r="C197" s="2">
        <v>42338</v>
      </c>
      <c r="D197">
        <v>91.3</v>
      </c>
      <c r="E197" s="2">
        <v>42338</v>
      </c>
      <c r="F197">
        <v>92.6</v>
      </c>
    </row>
    <row r="198" spans="1:6" x14ac:dyDescent="0.3">
      <c r="A198" s="2">
        <v>42369</v>
      </c>
      <c r="B198">
        <v>3.1</v>
      </c>
      <c r="C198" s="2">
        <v>42369</v>
      </c>
      <c r="D198">
        <v>92.6</v>
      </c>
      <c r="E198" s="2">
        <v>42369</v>
      </c>
      <c r="F198">
        <v>96.3</v>
      </c>
    </row>
    <row r="199" spans="1:6" x14ac:dyDescent="0.3">
      <c r="A199" s="2">
        <v>42400</v>
      </c>
      <c r="B199">
        <v>2.8</v>
      </c>
      <c r="C199" s="2">
        <v>42400</v>
      </c>
      <c r="D199">
        <v>92</v>
      </c>
      <c r="E199" s="2">
        <v>42400</v>
      </c>
      <c r="F199">
        <v>97.8</v>
      </c>
    </row>
    <row r="200" spans="1:6" x14ac:dyDescent="0.3">
      <c r="A200" s="2">
        <v>42429</v>
      </c>
      <c r="B200">
        <v>3.9</v>
      </c>
      <c r="C200" s="2">
        <v>42429</v>
      </c>
      <c r="D200">
        <v>91.7</v>
      </c>
      <c r="E200" s="2">
        <v>42429</v>
      </c>
      <c r="F200">
        <v>94</v>
      </c>
    </row>
    <row r="201" spans="1:6" x14ac:dyDescent="0.3">
      <c r="A201" s="2">
        <v>42460</v>
      </c>
      <c r="B201">
        <v>2</v>
      </c>
      <c r="C201" s="2">
        <v>42460</v>
      </c>
      <c r="D201">
        <v>91</v>
      </c>
      <c r="E201" s="2">
        <v>42460</v>
      </c>
      <c r="F201">
        <v>96.1</v>
      </c>
    </row>
    <row r="202" spans="1:6" x14ac:dyDescent="0.3">
      <c r="A202" s="2">
        <v>42490</v>
      </c>
      <c r="B202">
        <v>2.7</v>
      </c>
      <c r="C202" s="2">
        <v>42490</v>
      </c>
      <c r="D202">
        <v>89</v>
      </c>
      <c r="E202" s="2">
        <v>42490</v>
      </c>
      <c r="F202">
        <v>94.7</v>
      </c>
    </row>
    <row r="203" spans="1:6" x14ac:dyDescent="0.3">
      <c r="A203" s="2">
        <v>42521</v>
      </c>
      <c r="B203">
        <v>2.2999999999999998</v>
      </c>
      <c r="C203" s="2">
        <v>42521</v>
      </c>
      <c r="D203">
        <v>94.7</v>
      </c>
      <c r="E203" s="2">
        <v>42521</v>
      </c>
      <c r="F203">
        <v>92.4</v>
      </c>
    </row>
    <row r="204" spans="1:6" x14ac:dyDescent="0.3">
      <c r="A204" s="2">
        <v>42551</v>
      </c>
      <c r="B204">
        <v>3</v>
      </c>
      <c r="C204" s="2">
        <v>42551</v>
      </c>
      <c r="D204">
        <v>93.5</v>
      </c>
      <c r="E204" s="2">
        <v>42551</v>
      </c>
      <c r="F204">
        <v>97.4</v>
      </c>
    </row>
    <row r="205" spans="1:6" x14ac:dyDescent="0.3">
      <c r="A205" s="2">
        <v>42582</v>
      </c>
      <c r="B205">
        <v>2.2999999999999998</v>
      </c>
      <c r="C205" s="2">
        <v>42582</v>
      </c>
      <c r="D205">
        <v>90</v>
      </c>
      <c r="E205" s="2">
        <v>42582</v>
      </c>
      <c r="F205">
        <v>96.7</v>
      </c>
    </row>
    <row r="206" spans="1:6" x14ac:dyDescent="0.3">
      <c r="A206" s="2">
        <v>42613</v>
      </c>
      <c r="B206">
        <v>2.1</v>
      </c>
      <c r="C206" s="2">
        <v>42613</v>
      </c>
      <c r="D206">
        <v>89.8</v>
      </c>
      <c r="E206" s="2">
        <v>42613</v>
      </c>
      <c r="F206">
        <v>101.8</v>
      </c>
    </row>
    <row r="207" spans="1:6" x14ac:dyDescent="0.3">
      <c r="A207" s="2">
        <v>42643</v>
      </c>
      <c r="B207">
        <v>3.2</v>
      </c>
      <c r="C207" s="2">
        <v>42643</v>
      </c>
      <c r="D207">
        <v>91.2</v>
      </c>
      <c r="E207" s="2">
        <v>42643</v>
      </c>
      <c r="F207">
        <v>103.5</v>
      </c>
    </row>
    <row r="208" spans="1:6" x14ac:dyDescent="0.3">
      <c r="A208" s="2">
        <v>42674</v>
      </c>
      <c r="B208">
        <v>4</v>
      </c>
      <c r="C208" s="2">
        <v>42674</v>
      </c>
      <c r="D208">
        <v>87.2</v>
      </c>
      <c r="E208" s="2">
        <v>42674</v>
      </c>
      <c r="F208">
        <v>100.8</v>
      </c>
    </row>
    <row r="209" spans="1:6" x14ac:dyDescent="0.3">
      <c r="A209" s="2">
        <v>42704</v>
      </c>
      <c r="B209">
        <v>3.7</v>
      </c>
      <c r="C209" s="2">
        <v>42704</v>
      </c>
      <c r="D209">
        <v>93.8</v>
      </c>
      <c r="E209" s="2">
        <v>42704</v>
      </c>
      <c r="F209">
        <v>109.4</v>
      </c>
    </row>
    <row r="210" spans="1:6" x14ac:dyDescent="0.3">
      <c r="A210" s="2">
        <v>42735</v>
      </c>
      <c r="B210">
        <v>4</v>
      </c>
      <c r="C210" s="2">
        <v>42735</v>
      </c>
      <c r="D210">
        <v>98.2</v>
      </c>
      <c r="E210" s="2">
        <v>42735</v>
      </c>
      <c r="F210">
        <v>113.3</v>
      </c>
    </row>
    <row r="211" spans="1:6" x14ac:dyDescent="0.3">
      <c r="A211" s="2">
        <v>42766</v>
      </c>
      <c r="B211">
        <v>5.6</v>
      </c>
      <c r="C211" s="2">
        <v>42766</v>
      </c>
      <c r="D211">
        <v>98.5</v>
      </c>
      <c r="E211" s="2">
        <v>42766</v>
      </c>
      <c r="F211">
        <v>111.6</v>
      </c>
    </row>
    <row r="212" spans="1:6" x14ac:dyDescent="0.3">
      <c r="A212" s="2">
        <v>42794</v>
      </c>
      <c r="B212">
        <v>4.7</v>
      </c>
      <c r="C212" s="2">
        <v>42794</v>
      </c>
      <c r="D212">
        <v>96.3</v>
      </c>
      <c r="E212" s="2">
        <v>42794</v>
      </c>
      <c r="F212">
        <v>116.1</v>
      </c>
    </row>
    <row r="213" spans="1:6" x14ac:dyDescent="0.3">
      <c r="A213" s="2">
        <v>42825</v>
      </c>
      <c r="B213">
        <v>4.8</v>
      </c>
      <c r="C213" s="2">
        <v>42825</v>
      </c>
      <c r="D213">
        <v>96.9</v>
      </c>
      <c r="E213" s="2">
        <v>42825</v>
      </c>
      <c r="F213">
        <v>124.9</v>
      </c>
    </row>
    <row r="214" spans="1:6" x14ac:dyDescent="0.3">
      <c r="A214" s="2">
        <v>42855</v>
      </c>
      <c r="B214">
        <v>4.5999999999999996</v>
      </c>
      <c r="C214" s="2">
        <v>42855</v>
      </c>
      <c r="D214">
        <v>97</v>
      </c>
      <c r="E214" s="2">
        <v>42855</v>
      </c>
      <c r="F214">
        <v>119.4</v>
      </c>
    </row>
    <row r="215" spans="1:6" x14ac:dyDescent="0.3">
      <c r="A215" s="2">
        <v>42886</v>
      </c>
      <c r="B215">
        <v>3.8</v>
      </c>
      <c r="C215" s="2">
        <v>42886</v>
      </c>
      <c r="D215">
        <v>97.1</v>
      </c>
      <c r="E215" s="2">
        <v>42886</v>
      </c>
      <c r="F215">
        <v>117.6</v>
      </c>
    </row>
    <row r="216" spans="1:6" x14ac:dyDescent="0.3">
      <c r="C216" s="2">
        <v>42916</v>
      </c>
      <c r="D216">
        <v>94.5</v>
      </c>
      <c r="E216" s="2">
        <v>42916</v>
      </c>
      <c r="F216">
        <v>118.9</v>
      </c>
    </row>
    <row r="217" spans="1:6" x14ac:dyDescent="0.3">
      <c r="C217" s="2"/>
      <c r="E217" s="2"/>
    </row>
    <row r="218" spans="1:6" x14ac:dyDescent="0.3">
      <c r="C218" s="2"/>
      <c r="E218" s="2"/>
    </row>
    <row r="219" spans="1:6" x14ac:dyDescent="0.3">
      <c r="C219" s="2"/>
      <c r="E219" s="2"/>
    </row>
    <row r="220" spans="1:6" x14ac:dyDescent="0.3">
      <c r="C220" s="2"/>
      <c r="E220" s="2"/>
    </row>
    <row r="221" spans="1:6" x14ac:dyDescent="0.3">
      <c r="C221" s="2"/>
      <c r="E221" s="2"/>
    </row>
    <row r="222" spans="1:6" x14ac:dyDescent="0.3">
      <c r="C222" s="2"/>
      <c r="E222" s="2"/>
    </row>
    <row r="223" spans="1:6" x14ac:dyDescent="0.3">
      <c r="C223" s="2"/>
      <c r="E223" s="2"/>
    </row>
    <row r="224" spans="1:6" x14ac:dyDescent="0.3">
      <c r="C224" s="2"/>
      <c r="E224" s="2"/>
    </row>
    <row r="225" spans="3:5" x14ac:dyDescent="0.3">
      <c r="C225" s="2"/>
      <c r="E225" s="2"/>
    </row>
    <row r="226" spans="3:5" x14ac:dyDescent="0.3">
      <c r="C226" s="2"/>
      <c r="E226" s="2"/>
    </row>
    <row r="227" spans="3:5" x14ac:dyDescent="0.3">
      <c r="C227" s="2"/>
      <c r="E227" s="2"/>
    </row>
    <row r="228" spans="3:5" x14ac:dyDescent="0.3">
      <c r="C228" s="2"/>
      <c r="E228" s="2"/>
    </row>
    <row r="229" spans="3:5" x14ac:dyDescent="0.3">
      <c r="C229" s="2"/>
      <c r="E229" s="2"/>
    </row>
    <row r="230" spans="3:5" x14ac:dyDescent="0.3">
      <c r="C230" s="2"/>
      <c r="E230" s="2"/>
    </row>
    <row r="231" spans="3:5" x14ac:dyDescent="0.3">
      <c r="C231" s="2"/>
      <c r="E231" s="2"/>
    </row>
    <row r="232" spans="3:5" x14ac:dyDescent="0.3">
      <c r="C232" s="2"/>
      <c r="E232" s="2"/>
    </row>
    <row r="233" spans="3:5" x14ac:dyDescent="0.3">
      <c r="C233" s="2"/>
      <c r="E233" s="2"/>
    </row>
    <row r="234" spans="3:5" x14ac:dyDescent="0.3">
      <c r="C234" s="2"/>
      <c r="E234" s="2"/>
    </row>
    <row r="235" spans="3:5" x14ac:dyDescent="0.3">
      <c r="C235" s="2"/>
      <c r="E235" s="2"/>
    </row>
    <row r="236" spans="3:5" x14ac:dyDescent="0.3">
      <c r="C236" s="2"/>
      <c r="E236" s="2"/>
    </row>
    <row r="237" spans="3:5" x14ac:dyDescent="0.3">
      <c r="C237" s="2"/>
      <c r="E237" s="2"/>
    </row>
    <row r="238" spans="3:5" x14ac:dyDescent="0.3">
      <c r="C238" s="2"/>
      <c r="E238" s="2"/>
    </row>
    <row r="239" spans="3:5" x14ac:dyDescent="0.3">
      <c r="C239" s="2"/>
      <c r="E239" s="2"/>
    </row>
    <row r="240" spans="3:5" x14ac:dyDescent="0.3">
      <c r="C240" s="2"/>
      <c r="E240" s="2"/>
    </row>
    <row r="241" spans="3:5" x14ac:dyDescent="0.3">
      <c r="C241" s="2"/>
      <c r="E241" s="2"/>
    </row>
    <row r="242" spans="3:5" x14ac:dyDescent="0.3">
      <c r="C242" s="2"/>
      <c r="E242" s="2"/>
    </row>
    <row r="243" spans="3:5" x14ac:dyDescent="0.3">
      <c r="C243" s="2"/>
      <c r="E243" s="2"/>
    </row>
    <row r="244" spans="3:5" x14ac:dyDescent="0.3">
      <c r="C244" s="2"/>
      <c r="E244" s="2"/>
    </row>
    <row r="245" spans="3:5" x14ac:dyDescent="0.3">
      <c r="C245" s="2"/>
      <c r="E245" s="2"/>
    </row>
    <row r="246" spans="3:5" x14ac:dyDescent="0.3">
      <c r="C246" s="2"/>
      <c r="E246" s="2"/>
    </row>
    <row r="247" spans="3:5" x14ac:dyDescent="0.3">
      <c r="C247" s="2"/>
      <c r="E247" s="2"/>
    </row>
    <row r="248" spans="3:5" x14ac:dyDescent="0.3">
      <c r="C248" s="2"/>
      <c r="E248" s="2"/>
    </row>
    <row r="249" spans="3:5" x14ac:dyDescent="0.3">
      <c r="C249" s="2"/>
      <c r="E249" s="2"/>
    </row>
    <row r="250" spans="3:5" x14ac:dyDescent="0.3">
      <c r="C250" s="2"/>
      <c r="E250" s="2"/>
    </row>
    <row r="251" spans="3:5" x14ac:dyDescent="0.3">
      <c r="C251" s="2"/>
      <c r="E251" s="2"/>
    </row>
    <row r="252" spans="3:5" x14ac:dyDescent="0.3">
      <c r="C252" s="2"/>
      <c r="E252" s="2"/>
    </row>
    <row r="253" spans="3:5" x14ac:dyDescent="0.3">
      <c r="C253" s="2"/>
      <c r="E253" s="2"/>
    </row>
    <row r="254" spans="3:5" x14ac:dyDescent="0.3">
      <c r="C254" s="2"/>
      <c r="E254" s="2"/>
    </row>
    <row r="255" spans="3:5" x14ac:dyDescent="0.3">
      <c r="C255" s="2"/>
      <c r="E255" s="2"/>
    </row>
    <row r="256" spans="3:5" x14ac:dyDescent="0.3">
      <c r="C256" s="2"/>
      <c r="E256" s="2"/>
    </row>
    <row r="257" spans="3:5" x14ac:dyDescent="0.3">
      <c r="C257" s="2"/>
      <c r="E257" s="2"/>
    </row>
    <row r="258" spans="3:5" x14ac:dyDescent="0.3">
      <c r="C258" s="2"/>
      <c r="E258" s="2"/>
    </row>
    <row r="259" spans="3:5" x14ac:dyDescent="0.3">
      <c r="C259" s="2"/>
      <c r="E259" s="2"/>
    </row>
    <row r="260" spans="3:5" x14ac:dyDescent="0.3">
      <c r="C260" s="2"/>
      <c r="E260" s="2"/>
    </row>
    <row r="261" spans="3:5" x14ac:dyDescent="0.3">
      <c r="C261" s="2"/>
      <c r="E261" s="2"/>
    </row>
    <row r="262" spans="3:5" x14ac:dyDescent="0.3">
      <c r="C262" s="2"/>
      <c r="E262" s="2"/>
    </row>
    <row r="263" spans="3:5" x14ac:dyDescent="0.3">
      <c r="C263" s="2"/>
      <c r="E263" s="2"/>
    </row>
    <row r="264" spans="3:5" x14ac:dyDescent="0.3">
      <c r="C264" s="2"/>
      <c r="E264" s="2"/>
    </row>
    <row r="265" spans="3:5" x14ac:dyDescent="0.3">
      <c r="C265" s="2"/>
      <c r="E265" s="2"/>
    </row>
    <row r="266" spans="3:5" x14ac:dyDescent="0.3">
      <c r="C266" s="2"/>
      <c r="E266" s="2"/>
    </row>
    <row r="267" spans="3:5" x14ac:dyDescent="0.3">
      <c r="C267" s="2"/>
      <c r="E267" s="2"/>
    </row>
    <row r="268" spans="3:5" x14ac:dyDescent="0.3">
      <c r="C268" s="2"/>
      <c r="E268" s="2"/>
    </row>
    <row r="269" spans="3:5" x14ac:dyDescent="0.3">
      <c r="C269" s="2"/>
      <c r="E269" s="2"/>
    </row>
    <row r="270" spans="3:5" x14ac:dyDescent="0.3">
      <c r="C270" s="2"/>
      <c r="E270" s="2"/>
    </row>
    <row r="271" spans="3:5" x14ac:dyDescent="0.3">
      <c r="C271" s="2"/>
      <c r="E271" s="2"/>
    </row>
    <row r="272" spans="3:5" x14ac:dyDescent="0.3">
      <c r="C272" s="2"/>
      <c r="E272" s="2"/>
    </row>
    <row r="273" spans="3:5" x14ac:dyDescent="0.3">
      <c r="C273" s="2"/>
      <c r="E273" s="2"/>
    </row>
    <row r="274" spans="3:5" x14ac:dyDescent="0.3">
      <c r="C274" s="2"/>
      <c r="E274" s="2"/>
    </row>
    <row r="275" spans="3:5" x14ac:dyDescent="0.3">
      <c r="C275" s="2"/>
      <c r="E275" s="2"/>
    </row>
    <row r="276" spans="3:5" x14ac:dyDescent="0.3">
      <c r="C276" s="2"/>
      <c r="E276" s="2"/>
    </row>
    <row r="277" spans="3:5" x14ac:dyDescent="0.3">
      <c r="C277" s="2"/>
      <c r="E277" s="2"/>
    </row>
    <row r="278" spans="3:5" x14ac:dyDescent="0.3">
      <c r="C278" s="2"/>
      <c r="E278" s="2"/>
    </row>
    <row r="279" spans="3:5" x14ac:dyDescent="0.3">
      <c r="C279" s="2"/>
      <c r="E279" s="2"/>
    </row>
    <row r="280" spans="3:5" x14ac:dyDescent="0.3">
      <c r="C280" s="2"/>
      <c r="E280" s="2"/>
    </row>
    <row r="281" spans="3:5" x14ac:dyDescent="0.3">
      <c r="C281" s="2"/>
      <c r="E281" s="2"/>
    </row>
    <row r="282" spans="3:5" x14ac:dyDescent="0.3">
      <c r="C282" s="2"/>
      <c r="E282" s="2"/>
    </row>
    <row r="283" spans="3:5" x14ac:dyDescent="0.3">
      <c r="C283" s="2"/>
      <c r="E283" s="2"/>
    </row>
    <row r="284" spans="3:5" x14ac:dyDescent="0.3">
      <c r="C284" s="2"/>
      <c r="E284" s="2"/>
    </row>
    <row r="285" spans="3:5" x14ac:dyDescent="0.3">
      <c r="C285" s="2"/>
      <c r="E285" s="2"/>
    </row>
    <row r="286" spans="3:5" x14ac:dyDescent="0.3">
      <c r="C286" s="2"/>
      <c r="E286" s="2"/>
    </row>
    <row r="287" spans="3:5" x14ac:dyDescent="0.3">
      <c r="C287" s="2"/>
      <c r="E287" s="2"/>
    </row>
    <row r="288" spans="3:5" x14ac:dyDescent="0.3">
      <c r="C288" s="2"/>
      <c r="E288" s="2"/>
    </row>
    <row r="289" spans="3:5" x14ac:dyDescent="0.3">
      <c r="C289" s="2"/>
      <c r="E289" s="2"/>
    </row>
    <row r="290" spans="3:5" x14ac:dyDescent="0.3">
      <c r="C290" s="2"/>
      <c r="E290" s="2"/>
    </row>
    <row r="291" spans="3:5" x14ac:dyDescent="0.3">
      <c r="C291" s="2"/>
      <c r="E291" s="2"/>
    </row>
    <row r="292" spans="3:5" x14ac:dyDescent="0.3">
      <c r="C292" s="2"/>
      <c r="E292" s="2"/>
    </row>
    <row r="293" spans="3:5" x14ac:dyDescent="0.3">
      <c r="C293" s="2"/>
      <c r="E293" s="2"/>
    </row>
    <row r="294" spans="3:5" x14ac:dyDescent="0.3">
      <c r="C294" s="2"/>
      <c r="E294" s="2"/>
    </row>
    <row r="295" spans="3:5" x14ac:dyDescent="0.3">
      <c r="C295" s="2"/>
      <c r="E295" s="2"/>
    </row>
    <row r="296" spans="3:5" x14ac:dyDescent="0.3">
      <c r="C296" s="2"/>
      <c r="E296" s="2"/>
    </row>
    <row r="297" spans="3:5" x14ac:dyDescent="0.3">
      <c r="C297" s="2"/>
      <c r="E297" s="2"/>
    </row>
    <row r="298" spans="3:5" x14ac:dyDescent="0.3">
      <c r="C298" s="2"/>
      <c r="E298" s="2"/>
    </row>
    <row r="299" spans="3:5" x14ac:dyDescent="0.3">
      <c r="C299" s="2"/>
      <c r="E299" s="2"/>
    </row>
    <row r="300" spans="3:5" x14ac:dyDescent="0.3">
      <c r="C300" s="2"/>
      <c r="E300" s="2"/>
    </row>
    <row r="301" spans="3:5" x14ac:dyDescent="0.3">
      <c r="C301" s="2"/>
      <c r="E301" s="2"/>
    </row>
    <row r="302" spans="3:5" x14ac:dyDescent="0.3">
      <c r="C302" s="2"/>
      <c r="E302" s="2"/>
    </row>
    <row r="303" spans="3:5" x14ac:dyDescent="0.3">
      <c r="C303" s="2"/>
      <c r="E303" s="2"/>
    </row>
    <row r="304" spans="3:5" x14ac:dyDescent="0.3">
      <c r="C304" s="2"/>
      <c r="E304" s="2"/>
    </row>
    <row r="305" spans="3:5" x14ac:dyDescent="0.3">
      <c r="C305" s="2"/>
      <c r="E305" s="2"/>
    </row>
    <row r="306" spans="3:5" x14ac:dyDescent="0.3">
      <c r="C306" s="2"/>
      <c r="E306" s="2"/>
    </row>
    <row r="307" spans="3:5" x14ac:dyDescent="0.3">
      <c r="C307" s="2"/>
      <c r="E307" s="2"/>
    </row>
    <row r="308" spans="3:5" x14ac:dyDescent="0.3">
      <c r="C308" s="2"/>
      <c r="E308" s="2"/>
    </row>
    <row r="309" spans="3:5" x14ac:dyDescent="0.3">
      <c r="C309" s="2"/>
      <c r="E309" s="2"/>
    </row>
    <row r="310" spans="3:5" x14ac:dyDescent="0.3">
      <c r="C310" s="2"/>
      <c r="E310" s="2"/>
    </row>
    <row r="311" spans="3:5" x14ac:dyDescent="0.3">
      <c r="C311" s="2"/>
      <c r="E311" s="2"/>
    </row>
    <row r="312" spans="3:5" x14ac:dyDescent="0.3">
      <c r="C312" s="2"/>
      <c r="E312" s="2"/>
    </row>
    <row r="313" spans="3:5" x14ac:dyDescent="0.3">
      <c r="C313" s="2"/>
      <c r="E313" s="2"/>
    </row>
    <row r="314" spans="3:5" x14ac:dyDescent="0.3">
      <c r="C314" s="2"/>
      <c r="E314" s="2"/>
    </row>
    <row r="315" spans="3:5" x14ac:dyDescent="0.3">
      <c r="C315" s="2"/>
      <c r="E315" s="2"/>
    </row>
    <row r="316" spans="3:5" x14ac:dyDescent="0.3">
      <c r="C316" s="2"/>
      <c r="E316" s="2"/>
    </row>
    <row r="317" spans="3:5" x14ac:dyDescent="0.3">
      <c r="C317" s="2"/>
      <c r="E317" s="2"/>
    </row>
    <row r="318" spans="3:5" x14ac:dyDescent="0.3">
      <c r="C318" s="2"/>
      <c r="E318" s="2"/>
    </row>
    <row r="319" spans="3:5" x14ac:dyDescent="0.3">
      <c r="C319" s="2"/>
      <c r="E319" s="2"/>
    </row>
    <row r="320" spans="3:5" x14ac:dyDescent="0.3">
      <c r="C320" s="2"/>
      <c r="E320" s="2"/>
    </row>
    <row r="321" spans="3:5" x14ac:dyDescent="0.3">
      <c r="C321" s="2"/>
      <c r="E321" s="2"/>
    </row>
    <row r="322" spans="3:5" x14ac:dyDescent="0.3">
      <c r="C322" s="2"/>
      <c r="E322" s="2"/>
    </row>
    <row r="323" spans="3:5" x14ac:dyDescent="0.3">
      <c r="C323" s="2"/>
      <c r="E323" s="2"/>
    </row>
    <row r="324" spans="3:5" x14ac:dyDescent="0.3">
      <c r="C324" s="2"/>
      <c r="E324" s="2"/>
    </row>
    <row r="325" spans="3:5" x14ac:dyDescent="0.3">
      <c r="C325" s="2"/>
      <c r="E325" s="2"/>
    </row>
    <row r="326" spans="3:5" x14ac:dyDescent="0.3">
      <c r="C326" s="2"/>
      <c r="E326" s="2"/>
    </row>
    <row r="327" spans="3:5" x14ac:dyDescent="0.3">
      <c r="C327" s="2"/>
      <c r="E327" s="2"/>
    </row>
    <row r="328" spans="3:5" x14ac:dyDescent="0.3">
      <c r="C328" s="2"/>
      <c r="E328" s="2"/>
    </row>
    <row r="329" spans="3:5" x14ac:dyDescent="0.3">
      <c r="C329" s="2"/>
      <c r="E329" s="2"/>
    </row>
    <row r="330" spans="3:5" x14ac:dyDescent="0.3">
      <c r="C330" s="2"/>
      <c r="E330" s="2"/>
    </row>
    <row r="331" spans="3:5" x14ac:dyDescent="0.3">
      <c r="C331" s="2"/>
      <c r="E331" s="2"/>
    </row>
    <row r="332" spans="3:5" x14ac:dyDescent="0.3">
      <c r="C332" s="2"/>
      <c r="E332" s="2"/>
    </row>
    <row r="333" spans="3:5" x14ac:dyDescent="0.3">
      <c r="C333" s="2"/>
      <c r="E333" s="2"/>
    </row>
    <row r="334" spans="3:5" x14ac:dyDescent="0.3">
      <c r="C334" s="2"/>
      <c r="E334" s="2"/>
    </row>
    <row r="335" spans="3:5" x14ac:dyDescent="0.3">
      <c r="C335" s="2"/>
      <c r="E335" s="2"/>
    </row>
    <row r="336" spans="3:5" x14ac:dyDescent="0.3">
      <c r="C336" s="2"/>
      <c r="E336" s="2"/>
    </row>
    <row r="337" spans="3:5" x14ac:dyDescent="0.3">
      <c r="C337" s="2"/>
      <c r="E337" s="2"/>
    </row>
    <row r="338" spans="3:5" x14ac:dyDescent="0.3">
      <c r="C338" s="2"/>
      <c r="E338" s="2"/>
    </row>
    <row r="339" spans="3:5" x14ac:dyDescent="0.3">
      <c r="C339" s="2"/>
      <c r="E339" s="2"/>
    </row>
    <row r="340" spans="3:5" x14ac:dyDescent="0.3">
      <c r="C340" s="2"/>
      <c r="E340" s="2"/>
    </row>
    <row r="341" spans="3:5" x14ac:dyDescent="0.3">
      <c r="C341" s="2"/>
      <c r="E341" s="2"/>
    </row>
    <row r="342" spans="3:5" x14ac:dyDescent="0.3">
      <c r="C342" s="2"/>
      <c r="E342" s="2"/>
    </row>
    <row r="343" spans="3:5" x14ac:dyDescent="0.3">
      <c r="C343" s="2"/>
      <c r="E343" s="2"/>
    </row>
    <row r="344" spans="3:5" x14ac:dyDescent="0.3">
      <c r="C344" s="2"/>
      <c r="E344" s="2"/>
    </row>
    <row r="345" spans="3:5" x14ac:dyDescent="0.3">
      <c r="C345" s="2"/>
      <c r="E345" s="2"/>
    </row>
    <row r="346" spans="3:5" x14ac:dyDescent="0.3">
      <c r="C346" s="2"/>
      <c r="E346" s="2"/>
    </row>
    <row r="347" spans="3:5" x14ac:dyDescent="0.3">
      <c r="C347" s="2"/>
      <c r="E347" s="2"/>
    </row>
    <row r="348" spans="3:5" x14ac:dyDescent="0.3">
      <c r="C348" s="2"/>
      <c r="E348" s="2"/>
    </row>
    <row r="349" spans="3:5" x14ac:dyDescent="0.3">
      <c r="C349" s="2"/>
      <c r="E349" s="2"/>
    </row>
    <row r="350" spans="3:5" x14ac:dyDescent="0.3">
      <c r="C350" s="2"/>
      <c r="E350" s="2"/>
    </row>
    <row r="351" spans="3:5" x14ac:dyDescent="0.3">
      <c r="C351" s="2"/>
      <c r="E351" s="2"/>
    </row>
    <row r="352" spans="3:5" x14ac:dyDescent="0.3">
      <c r="C352" s="2"/>
      <c r="E352" s="2"/>
    </row>
    <row r="353" spans="3:5" x14ac:dyDescent="0.3">
      <c r="C353" s="2"/>
      <c r="E353" s="2"/>
    </row>
    <row r="354" spans="3:5" x14ac:dyDescent="0.3">
      <c r="C354" s="2"/>
      <c r="E354" s="2"/>
    </row>
    <row r="355" spans="3:5" x14ac:dyDescent="0.3">
      <c r="C355" s="2"/>
      <c r="E355" s="2"/>
    </row>
    <row r="356" spans="3:5" x14ac:dyDescent="0.3">
      <c r="C356" s="2"/>
      <c r="E356" s="2"/>
    </row>
    <row r="357" spans="3:5" x14ac:dyDescent="0.3">
      <c r="C357" s="2"/>
      <c r="E357" s="2"/>
    </row>
    <row r="358" spans="3:5" x14ac:dyDescent="0.3">
      <c r="C358" s="2"/>
      <c r="E358" s="2"/>
    </row>
    <row r="359" spans="3:5" x14ac:dyDescent="0.3">
      <c r="C359" s="2"/>
      <c r="E359" s="2"/>
    </row>
    <row r="360" spans="3:5" x14ac:dyDescent="0.3">
      <c r="C360" s="2"/>
      <c r="E360" s="2"/>
    </row>
    <row r="361" spans="3:5" x14ac:dyDescent="0.3">
      <c r="C361" s="2"/>
      <c r="E361" s="2"/>
    </row>
    <row r="362" spans="3:5" x14ac:dyDescent="0.3">
      <c r="C362" s="2"/>
      <c r="E362" s="2"/>
    </row>
    <row r="363" spans="3:5" x14ac:dyDescent="0.3">
      <c r="C363" s="2"/>
      <c r="E363" s="2"/>
    </row>
    <row r="364" spans="3:5" x14ac:dyDescent="0.3">
      <c r="C364" s="2"/>
      <c r="E364" s="2"/>
    </row>
    <row r="365" spans="3:5" x14ac:dyDescent="0.3">
      <c r="C365" s="2"/>
      <c r="E365" s="2"/>
    </row>
    <row r="366" spans="3:5" x14ac:dyDescent="0.3">
      <c r="C366" s="2"/>
      <c r="E366" s="2"/>
    </row>
    <row r="367" spans="3:5" x14ac:dyDescent="0.3">
      <c r="C367" s="2"/>
      <c r="E367" s="2"/>
    </row>
    <row r="368" spans="3:5" x14ac:dyDescent="0.3">
      <c r="C368" s="2"/>
      <c r="E368" s="2"/>
    </row>
    <row r="369" spans="3:5" x14ac:dyDescent="0.3">
      <c r="C369" s="2"/>
      <c r="E369" s="2"/>
    </row>
    <row r="370" spans="3:5" x14ac:dyDescent="0.3">
      <c r="C370" s="2"/>
      <c r="E370" s="2"/>
    </row>
    <row r="371" spans="3:5" x14ac:dyDescent="0.3">
      <c r="C371" s="2"/>
      <c r="E371" s="2"/>
    </row>
    <row r="372" spans="3:5" x14ac:dyDescent="0.3">
      <c r="C372" s="2"/>
      <c r="E372" s="2"/>
    </row>
    <row r="373" spans="3:5" x14ac:dyDescent="0.3">
      <c r="C373" s="2"/>
      <c r="E373" s="2"/>
    </row>
    <row r="374" spans="3:5" x14ac:dyDescent="0.3">
      <c r="C374" s="2"/>
      <c r="E374" s="2"/>
    </row>
    <row r="375" spans="3:5" x14ac:dyDescent="0.3">
      <c r="C375" s="2"/>
      <c r="E375" s="2"/>
    </row>
    <row r="376" spans="3:5" x14ac:dyDescent="0.3">
      <c r="C376" s="2"/>
      <c r="E376" s="2"/>
    </row>
    <row r="377" spans="3:5" x14ac:dyDescent="0.3">
      <c r="C377" s="2"/>
      <c r="E377" s="2"/>
    </row>
    <row r="378" spans="3:5" x14ac:dyDescent="0.3">
      <c r="C378" s="2"/>
      <c r="E378" s="2"/>
    </row>
    <row r="379" spans="3:5" x14ac:dyDescent="0.3">
      <c r="C379" s="2"/>
      <c r="E379" s="2"/>
    </row>
    <row r="380" spans="3:5" x14ac:dyDescent="0.3">
      <c r="C380" s="2"/>
      <c r="E380" s="2"/>
    </row>
    <row r="381" spans="3:5" x14ac:dyDescent="0.3">
      <c r="C381" s="2"/>
      <c r="E381" s="2"/>
    </row>
    <row r="382" spans="3:5" x14ac:dyDescent="0.3">
      <c r="C382" s="2"/>
      <c r="E382" s="2"/>
    </row>
    <row r="383" spans="3:5" x14ac:dyDescent="0.3">
      <c r="C383" s="2"/>
      <c r="E383" s="2"/>
    </row>
    <row r="384" spans="3:5" x14ac:dyDescent="0.3">
      <c r="C384" s="2"/>
      <c r="E384" s="2"/>
    </row>
    <row r="385" spans="3:5" x14ac:dyDescent="0.3">
      <c r="C385" s="2"/>
      <c r="E385" s="2"/>
    </row>
    <row r="386" spans="3:5" x14ac:dyDescent="0.3">
      <c r="C386" s="2"/>
      <c r="E386" s="2"/>
    </row>
    <row r="387" spans="3:5" x14ac:dyDescent="0.3">
      <c r="C387" s="2"/>
      <c r="E387" s="2"/>
    </row>
    <row r="388" spans="3:5" x14ac:dyDescent="0.3">
      <c r="C388" s="2"/>
      <c r="E388" s="2"/>
    </row>
    <row r="389" spans="3:5" x14ac:dyDescent="0.3">
      <c r="C389" s="2"/>
      <c r="E389" s="2"/>
    </row>
    <row r="390" spans="3:5" x14ac:dyDescent="0.3">
      <c r="C390" s="2"/>
      <c r="E390" s="2"/>
    </row>
    <row r="391" spans="3:5" x14ac:dyDescent="0.3">
      <c r="C391" s="2"/>
      <c r="E391" s="2"/>
    </row>
    <row r="392" spans="3:5" x14ac:dyDescent="0.3">
      <c r="C392" s="2"/>
      <c r="E392" s="2"/>
    </row>
    <row r="393" spans="3:5" x14ac:dyDescent="0.3">
      <c r="C393" s="2"/>
      <c r="E393" s="2"/>
    </row>
    <row r="394" spans="3:5" x14ac:dyDescent="0.3">
      <c r="C394" s="2"/>
      <c r="E394" s="2"/>
    </row>
    <row r="395" spans="3:5" x14ac:dyDescent="0.3">
      <c r="C395" s="2"/>
      <c r="E395" s="2"/>
    </row>
    <row r="396" spans="3:5" x14ac:dyDescent="0.3">
      <c r="C396" s="2"/>
      <c r="E396" s="2"/>
    </row>
    <row r="397" spans="3:5" x14ac:dyDescent="0.3">
      <c r="C397" s="2"/>
      <c r="E397" s="2"/>
    </row>
    <row r="398" spans="3:5" x14ac:dyDescent="0.3">
      <c r="C398" s="2"/>
      <c r="E398" s="2"/>
    </row>
    <row r="399" spans="3:5" x14ac:dyDescent="0.3">
      <c r="C399" s="2"/>
      <c r="E399" s="2"/>
    </row>
    <row r="400" spans="3:5" x14ac:dyDescent="0.3">
      <c r="C400" s="2"/>
      <c r="E400" s="2"/>
    </row>
    <row r="401" spans="3:5" x14ac:dyDescent="0.3">
      <c r="C401" s="2"/>
      <c r="E401" s="2"/>
    </row>
    <row r="402" spans="3:5" x14ac:dyDescent="0.3">
      <c r="C402" s="2"/>
      <c r="E402" s="2"/>
    </row>
    <row r="403" spans="3:5" x14ac:dyDescent="0.3">
      <c r="C403" s="2"/>
      <c r="E403" s="2"/>
    </row>
    <row r="404" spans="3:5" x14ac:dyDescent="0.3">
      <c r="C404" s="2"/>
      <c r="E404" s="2"/>
    </row>
    <row r="405" spans="3:5" x14ac:dyDescent="0.3">
      <c r="C405" s="2"/>
      <c r="E405" s="2"/>
    </row>
    <row r="406" spans="3:5" x14ac:dyDescent="0.3">
      <c r="C406" s="2"/>
      <c r="E406" s="2"/>
    </row>
    <row r="407" spans="3:5" x14ac:dyDescent="0.3">
      <c r="C407" s="2"/>
      <c r="E407" s="2"/>
    </row>
    <row r="408" spans="3:5" x14ac:dyDescent="0.3">
      <c r="C408" s="2"/>
      <c r="E408" s="2"/>
    </row>
    <row r="409" spans="3:5" x14ac:dyDescent="0.3">
      <c r="C409" s="2"/>
      <c r="E409" s="2"/>
    </row>
    <row r="410" spans="3:5" x14ac:dyDescent="0.3">
      <c r="C410" s="2"/>
      <c r="E410" s="2"/>
    </row>
    <row r="411" spans="3:5" x14ac:dyDescent="0.3">
      <c r="C411" s="2"/>
      <c r="E411" s="2"/>
    </row>
    <row r="412" spans="3:5" x14ac:dyDescent="0.3">
      <c r="C412" s="2"/>
      <c r="E412" s="2"/>
    </row>
    <row r="413" spans="3:5" x14ac:dyDescent="0.3">
      <c r="C413" s="2"/>
      <c r="E413" s="2"/>
    </row>
    <row r="414" spans="3:5" x14ac:dyDescent="0.3">
      <c r="C414" s="2"/>
      <c r="E414" s="2"/>
    </row>
    <row r="415" spans="3:5" x14ac:dyDescent="0.3">
      <c r="C415" s="2"/>
      <c r="E415" s="2"/>
    </row>
    <row r="416" spans="3:5" x14ac:dyDescent="0.3">
      <c r="C416" s="2"/>
      <c r="E416" s="2"/>
    </row>
    <row r="417" spans="3:5" x14ac:dyDescent="0.3">
      <c r="C417" s="2"/>
      <c r="E417" s="2"/>
    </row>
    <row r="418" spans="3:5" x14ac:dyDescent="0.3">
      <c r="C418" s="2"/>
      <c r="E418" s="2"/>
    </row>
    <row r="419" spans="3:5" x14ac:dyDescent="0.3">
      <c r="C419" s="2"/>
      <c r="E419" s="2"/>
    </row>
    <row r="420" spans="3:5" x14ac:dyDescent="0.3">
      <c r="C420" s="2"/>
      <c r="E420" s="2"/>
    </row>
    <row r="421" spans="3:5" x14ac:dyDescent="0.3">
      <c r="C421" s="2"/>
      <c r="E421" s="2"/>
    </row>
    <row r="422" spans="3:5" x14ac:dyDescent="0.3">
      <c r="C422" s="2"/>
      <c r="E422" s="2"/>
    </row>
    <row r="423" spans="3:5" x14ac:dyDescent="0.3">
      <c r="C423" s="2"/>
      <c r="E423" s="2"/>
    </row>
    <row r="424" spans="3:5" x14ac:dyDescent="0.3">
      <c r="C424" s="2"/>
      <c r="E424" s="2"/>
    </row>
    <row r="425" spans="3:5" x14ac:dyDescent="0.3">
      <c r="C425" s="2"/>
      <c r="E425" s="2"/>
    </row>
    <row r="426" spans="3:5" x14ac:dyDescent="0.3">
      <c r="C426" s="2"/>
      <c r="E426" s="2"/>
    </row>
    <row r="427" spans="3:5" x14ac:dyDescent="0.3">
      <c r="C427" s="2"/>
      <c r="E427" s="2"/>
    </row>
    <row r="428" spans="3:5" x14ac:dyDescent="0.3">
      <c r="C428" s="2"/>
      <c r="E428" s="2"/>
    </row>
    <row r="429" spans="3:5" x14ac:dyDescent="0.3">
      <c r="C429" s="2"/>
      <c r="E429" s="2"/>
    </row>
    <row r="430" spans="3:5" x14ac:dyDescent="0.3">
      <c r="C430" s="2"/>
      <c r="E430" s="2"/>
    </row>
    <row r="431" spans="3:5" x14ac:dyDescent="0.3">
      <c r="C431" s="2"/>
      <c r="E431" s="2"/>
    </row>
    <row r="432" spans="3:5" x14ac:dyDescent="0.3">
      <c r="C432" s="2"/>
      <c r="E432" s="2"/>
    </row>
    <row r="433" spans="3:5" x14ac:dyDescent="0.3">
      <c r="C433" s="2"/>
      <c r="E433" s="2"/>
    </row>
    <row r="434" spans="3:5" x14ac:dyDescent="0.3">
      <c r="C434" s="2"/>
      <c r="E434" s="2"/>
    </row>
    <row r="435" spans="3:5" x14ac:dyDescent="0.3">
      <c r="C435" s="2"/>
      <c r="E435" s="2"/>
    </row>
    <row r="436" spans="3:5" x14ac:dyDescent="0.3">
      <c r="C436" s="2"/>
      <c r="E436" s="2"/>
    </row>
    <row r="437" spans="3:5" x14ac:dyDescent="0.3">
      <c r="C437" s="2"/>
      <c r="E437" s="2"/>
    </row>
    <row r="438" spans="3:5" x14ac:dyDescent="0.3">
      <c r="C438" s="2"/>
      <c r="E438" s="2"/>
    </row>
    <row r="439" spans="3:5" x14ac:dyDescent="0.3">
      <c r="C439" s="2"/>
      <c r="E439" s="2"/>
    </row>
    <row r="440" spans="3:5" x14ac:dyDescent="0.3">
      <c r="C440" s="2"/>
      <c r="E440" s="2"/>
    </row>
    <row r="441" spans="3:5" x14ac:dyDescent="0.3">
      <c r="C441" s="2"/>
      <c r="E441" s="2"/>
    </row>
    <row r="442" spans="3:5" x14ac:dyDescent="0.3">
      <c r="C442" s="2"/>
      <c r="E442" s="2"/>
    </row>
    <row r="443" spans="3:5" x14ac:dyDescent="0.3">
      <c r="C443" s="2"/>
      <c r="E443" s="2"/>
    </row>
    <row r="444" spans="3:5" x14ac:dyDescent="0.3">
      <c r="C444" s="2"/>
      <c r="E444" s="2"/>
    </row>
    <row r="445" spans="3:5" x14ac:dyDescent="0.3">
      <c r="C445" s="2"/>
      <c r="E445" s="2"/>
    </row>
    <row r="446" spans="3:5" x14ac:dyDescent="0.3">
      <c r="C446" s="2"/>
      <c r="E446" s="2"/>
    </row>
    <row r="447" spans="3:5" x14ac:dyDescent="0.3">
      <c r="C447" s="2"/>
      <c r="E447" s="2"/>
    </row>
    <row r="448" spans="3:5" x14ac:dyDescent="0.3">
      <c r="C448" s="2"/>
      <c r="E448" s="2"/>
    </row>
    <row r="449" spans="3:5" x14ac:dyDescent="0.3">
      <c r="C449" s="2"/>
      <c r="E449" s="2"/>
    </row>
    <row r="450" spans="3:5" x14ac:dyDescent="0.3">
      <c r="C450" s="2"/>
      <c r="E450" s="2"/>
    </row>
    <row r="451" spans="3:5" x14ac:dyDescent="0.3">
      <c r="C451" s="2"/>
      <c r="E451" s="2"/>
    </row>
    <row r="452" spans="3:5" x14ac:dyDescent="0.3">
      <c r="C452" s="2"/>
      <c r="E452" s="2"/>
    </row>
    <row r="453" spans="3:5" x14ac:dyDescent="0.3">
      <c r="C453" s="2"/>
      <c r="E453" s="2"/>
    </row>
    <row r="454" spans="3:5" x14ac:dyDescent="0.3">
      <c r="C454" s="2"/>
      <c r="E454" s="2"/>
    </row>
    <row r="455" spans="3:5" x14ac:dyDescent="0.3">
      <c r="C455" s="2"/>
      <c r="E455" s="2"/>
    </row>
    <row r="456" spans="3:5" x14ac:dyDescent="0.3">
      <c r="C456" s="2"/>
      <c r="E456" s="2"/>
    </row>
    <row r="457" spans="3:5" x14ac:dyDescent="0.3">
      <c r="C457" s="2"/>
      <c r="E457" s="2"/>
    </row>
    <row r="458" spans="3:5" x14ac:dyDescent="0.3">
      <c r="E458" s="2"/>
    </row>
    <row r="459" spans="3:5" x14ac:dyDescent="0.3">
      <c r="E459" s="2"/>
    </row>
    <row r="460" spans="3:5" x14ac:dyDescent="0.3">
      <c r="E460" s="2"/>
    </row>
    <row r="461" spans="3:5" x14ac:dyDescent="0.3">
      <c r="E461" s="2"/>
    </row>
    <row r="462" spans="3:5" x14ac:dyDescent="0.3">
      <c r="E462" s="2"/>
    </row>
    <row r="463" spans="3:5" x14ac:dyDescent="0.3">
      <c r="E463" s="2"/>
    </row>
    <row r="464" spans="3:5" x14ac:dyDescent="0.3">
      <c r="E464" s="2"/>
    </row>
    <row r="465" spans="5:5" x14ac:dyDescent="0.3">
      <c r="E465" s="2"/>
    </row>
    <row r="466" spans="5:5" x14ac:dyDescent="0.3">
      <c r="E466" s="2"/>
    </row>
    <row r="467" spans="5:5" x14ac:dyDescent="0.3">
      <c r="E467" s="2"/>
    </row>
    <row r="468" spans="5:5" x14ac:dyDescent="0.3">
      <c r="E468" s="2"/>
    </row>
    <row r="469" spans="5:5" x14ac:dyDescent="0.3">
      <c r="E469" s="2"/>
    </row>
    <row r="470" spans="5:5" x14ac:dyDescent="0.3">
      <c r="E470" s="2"/>
    </row>
    <row r="471" spans="5:5" x14ac:dyDescent="0.3">
      <c r="E471" s="2"/>
    </row>
    <row r="472" spans="5:5" x14ac:dyDescent="0.3">
      <c r="E472" s="2"/>
    </row>
    <row r="473" spans="5:5" x14ac:dyDescent="0.3">
      <c r="E473" s="2"/>
    </row>
    <row r="474" spans="5:5" x14ac:dyDescent="0.3">
      <c r="E474" s="2"/>
    </row>
    <row r="475" spans="5:5" x14ac:dyDescent="0.3">
      <c r="E475" s="2"/>
    </row>
    <row r="476" spans="5:5" x14ac:dyDescent="0.3">
      <c r="E476" s="2"/>
    </row>
    <row r="477" spans="5:5" x14ac:dyDescent="0.3">
      <c r="E477" s="2"/>
    </row>
    <row r="478" spans="5:5" x14ac:dyDescent="0.3">
      <c r="E478" s="2"/>
    </row>
    <row r="479" spans="5:5" x14ac:dyDescent="0.3">
      <c r="E479" s="2"/>
    </row>
    <row r="480" spans="5:5" x14ac:dyDescent="0.3">
      <c r="E480" s="2"/>
    </row>
    <row r="481" spans="5:5" x14ac:dyDescent="0.3">
      <c r="E481" s="2"/>
    </row>
    <row r="482" spans="5:5" x14ac:dyDescent="0.3">
      <c r="E482" s="2"/>
    </row>
    <row r="483" spans="5:5" x14ac:dyDescent="0.3">
      <c r="E483" s="2"/>
    </row>
    <row r="484" spans="5:5" x14ac:dyDescent="0.3">
      <c r="E484" s="2"/>
    </row>
    <row r="485" spans="5:5" x14ac:dyDescent="0.3">
      <c r="E485" s="2"/>
    </row>
    <row r="486" spans="5:5" x14ac:dyDescent="0.3">
      <c r="E486" s="2"/>
    </row>
    <row r="487" spans="5:5" x14ac:dyDescent="0.3">
      <c r="E487" s="2"/>
    </row>
    <row r="488" spans="5:5" x14ac:dyDescent="0.3">
      <c r="E488" s="2"/>
    </row>
    <row r="489" spans="5:5" x14ac:dyDescent="0.3">
      <c r="E489" s="2"/>
    </row>
    <row r="490" spans="5:5" x14ac:dyDescent="0.3">
      <c r="E490" s="2"/>
    </row>
    <row r="491" spans="5:5" x14ac:dyDescent="0.3">
      <c r="E491" s="2"/>
    </row>
    <row r="492" spans="5:5" x14ac:dyDescent="0.3">
      <c r="E492" s="2"/>
    </row>
    <row r="493" spans="5:5" x14ac:dyDescent="0.3">
      <c r="E493" s="2"/>
    </row>
    <row r="494" spans="5:5" x14ac:dyDescent="0.3">
      <c r="E494" s="2"/>
    </row>
    <row r="495" spans="5:5" x14ac:dyDescent="0.3">
      <c r="E495" s="2"/>
    </row>
    <row r="496" spans="5:5" x14ac:dyDescent="0.3">
      <c r="E496" s="2"/>
    </row>
    <row r="497" spans="5:5" x14ac:dyDescent="0.3">
      <c r="E497" s="2"/>
    </row>
    <row r="498" spans="5:5" x14ac:dyDescent="0.3">
      <c r="E498" s="2"/>
    </row>
    <row r="499" spans="5:5" x14ac:dyDescent="0.3">
      <c r="E499" s="2"/>
    </row>
    <row r="500" spans="5:5" x14ac:dyDescent="0.3">
      <c r="E500" s="2"/>
    </row>
    <row r="501" spans="5:5" x14ac:dyDescent="0.3">
      <c r="E501" s="2"/>
    </row>
    <row r="502" spans="5:5" x14ac:dyDescent="0.3">
      <c r="E502" s="2"/>
    </row>
    <row r="503" spans="5:5" x14ac:dyDescent="0.3">
      <c r="E503" s="2"/>
    </row>
    <row r="504" spans="5:5" x14ac:dyDescent="0.3">
      <c r="E504" s="2"/>
    </row>
    <row r="505" spans="5:5" x14ac:dyDescent="0.3">
      <c r="E505" s="2"/>
    </row>
    <row r="506" spans="5:5" x14ac:dyDescent="0.3">
      <c r="E506" s="2"/>
    </row>
    <row r="507" spans="5:5" x14ac:dyDescent="0.3">
      <c r="E507" s="2"/>
    </row>
    <row r="508" spans="5:5" x14ac:dyDescent="0.3">
      <c r="E508" s="2"/>
    </row>
    <row r="509" spans="5:5" x14ac:dyDescent="0.3">
      <c r="E509" s="2"/>
    </row>
    <row r="510" spans="5:5" x14ac:dyDescent="0.3">
      <c r="E510" s="2"/>
    </row>
    <row r="511" spans="5:5" x14ac:dyDescent="0.3">
      <c r="E511" s="2"/>
    </row>
    <row r="512" spans="5:5" x14ac:dyDescent="0.3">
      <c r="E512" s="2"/>
    </row>
    <row r="513" spans="5:5" x14ac:dyDescent="0.3">
      <c r="E513" s="2"/>
    </row>
    <row r="514" spans="5:5" x14ac:dyDescent="0.3">
      <c r="E514" s="2"/>
    </row>
    <row r="515" spans="5:5" x14ac:dyDescent="0.3">
      <c r="E515" s="2"/>
    </row>
    <row r="516" spans="5:5" x14ac:dyDescent="0.3">
      <c r="E516" s="2"/>
    </row>
    <row r="517" spans="5:5" x14ac:dyDescent="0.3">
      <c r="E517" s="2"/>
    </row>
    <row r="518" spans="5:5" x14ac:dyDescent="0.3">
      <c r="E518" s="2"/>
    </row>
    <row r="519" spans="5:5" x14ac:dyDescent="0.3">
      <c r="E519" s="2"/>
    </row>
    <row r="520" spans="5:5" x14ac:dyDescent="0.3">
      <c r="E520" s="2"/>
    </row>
    <row r="521" spans="5:5" x14ac:dyDescent="0.3">
      <c r="E521" s="2"/>
    </row>
    <row r="522" spans="5:5" x14ac:dyDescent="0.3">
      <c r="E522" s="2"/>
    </row>
    <row r="523" spans="5:5" x14ac:dyDescent="0.3">
      <c r="E523" s="2"/>
    </row>
    <row r="524" spans="5:5" x14ac:dyDescent="0.3">
      <c r="E524" s="2"/>
    </row>
    <row r="525" spans="5:5" x14ac:dyDescent="0.3">
      <c r="E52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9"/>
  <sheetViews>
    <sheetView tabSelected="1" topLeftCell="A8" workbookViewId="0">
      <selection activeCell="E27" sqref="E27"/>
    </sheetView>
  </sheetViews>
  <sheetFormatPr baseColWidth="10" defaultRowHeight="14.4" x14ac:dyDescent="0.3"/>
  <cols>
    <col min="2" max="2" width="9.6640625" bestFit="1" customWidth="1"/>
  </cols>
  <sheetData>
    <row r="6" spans="1:3" x14ac:dyDescent="0.3">
      <c r="B6" s="2"/>
    </row>
    <row r="7" spans="1:3" x14ac:dyDescent="0.3">
      <c r="B7" s="2"/>
    </row>
    <row r="8" spans="1:3" x14ac:dyDescent="0.3">
      <c r="B8" s="2"/>
    </row>
    <row r="9" spans="1:3" x14ac:dyDescent="0.3">
      <c r="A9">
        <v>3</v>
      </c>
      <c r="B9" s="2">
        <f>B10-(($C$29-$C$11)/18)</f>
        <v>42050.444444444438</v>
      </c>
    </row>
    <row r="10" spans="1:3" x14ac:dyDescent="0.3">
      <c r="A10">
        <v>3</v>
      </c>
      <c r="B10" s="2">
        <f>B11-(($C$29-$C$11)/18)</f>
        <v>42057.222222222219</v>
      </c>
    </row>
    <row r="11" spans="1:3" x14ac:dyDescent="0.3">
      <c r="A11">
        <v>3</v>
      </c>
      <c r="B11" s="2">
        <v>42064</v>
      </c>
      <c r="C11" s="2">
        <v>42064</v>
      </c>
    </row>
    <row r="12" spans="1:3" x14ac:dyDescent="0.3">
      <c r="A12">
        <v>3.18</v>
      </c>
      <c r="B12" s="2">
        <v>42070.777777777781</v>
      </c>
      <c r="C12" s="2">
        <f>(($C$29-$C$11)/18)+C11</f>
        <v>42070.777777777781</v>
      </c>
    </row>
    <row r="13" spans="1:3" x14ac:dyDescent="0.3">
      <c r="A13">
        <v>3.18</v>
      </c>
      <c r="B13" s="2">
        <v>42077.555555555562</v>
      </c>
      <c r="C13" s="2">
        <f t="shared" ref="C13:C28" si="0">(($C$29-$C$11)/18)+C12</f>
        <v>42077.555555555562</v>
      </c>
    </row>
    <row r="14" spans="1:3" x14ac:dyDescent="0.3">
      <c r="A14">
        <v>3.1</v>
      </c>
      <c r="B14" s="2">
        <v>42084.333333333343</v>
      </c>
      <c r="C14" s="2">
        <f t="shared" si="0"/>
        <v>42084.333333333343</v>
      </c>
    </row>
    <row r="15" spans="1:3" x14ac:dyDescent="0.3">
      <c r="A15">
        <v>3.1</v>
      </c>
      <c r="B15" s="2">
        <v>42091.111111111124</v>
      </c>
      <c r="C15" s="2">
        <f t="shared" si="0"/>
        <v>42091.111111111124</v>
      </c>
    </row>
    <row r="16" spans="1:3" x14ac:dyDescent="0.3">
      <c r="A16">
        <v>3</v>
      </c>
      <c r="B16" s="2">
        <v>42097.888888888905</v>
      </c>
      <c r="C16" s="2">
        <f t="shared" si="0"/>
        <v>42097.888888888905</v>
      </c>
    </row>
    <row r="17" spans="1:3" x14ac:dyDescent="0.3">
      <c r="A17">
        <v>3</v>
      </c>
      <c r="B17" s="2">
        <v>42104.666666666686</v>
      </c>
      <c r="C17" s="2">
        <f t="shared" si="0"/>
        <v>42104.666666666686</v>
      </c>
    </row>
    <row r="18" spans="1:3" x14ac:dyDescent="0.3">
      <c r="A18">
        <v>3</v>
      </c>
      <c r="B18" s="2">
        <v>42111.444444444467</v>
      </c>
      <c r="C18" s="2">
        <f t="shared" si="0"/>
        <v>42111.444444444467</v>
      </c>
    </row>
    <row r="19" spans="1:3" x14ac:dyDescent="0.3">
      <c r="A19">
        <v>2.875</v>
      </c>
      <c r="B19" s="2">
        <v>42118.222222222248</v>
      </c>
      <c r="C19" s="2">
        <f t="shared" si="0"/>
        <v>42118.222222222248</v>
      </c>
    </row>
    <row r="20" spans="1:3" x14ac:dyDescent="0.3">
      <c r="A20">
        <v>2.75</v>
      </c>
      <c r="B20" s="2">
        <v>42125.000000000029</v>
      </c>
      <c r="C20" s="2">
        <f t="shared" si="0"/>
        <v>42125.000000000029</v>
      </c>
    </row>
    <row r="21" spans="1:3" x14ac:dyDescent="0.3">
      <c r="A21">
        <v>2.75</v>
      </c>
      <c r="B21" s="2">
        <v>42131.77777777781</v>
      </c>
      <c r="C21" s="2">
        <f t="shared" si="0"/>
        <v>42131.77777777781</v>
      </c>
    </row>
    <row r="22" spans="1:3" x14ac:dyDescent="0.3">
      <c r="A22">
        <v>2.75</v>
      </c>
      <c r="B22" s="2">
        <v>42138.555555555591</v>
      </c>
      <c r="C22" s="2">
        <f t="shared" si="0"/>
        <v>42138.555555555591</v>
      </c>
    </row>
    <row r="23" spans="1:3" x14ac:dyDescent="0.3">
      <c r="A23">
        <v>2.5</v>
      </c>
      <c r="B23" s="2">
        <v>42145.333333333372</v>
      </c>
      <c r="C23" s="2">
        <f t="shared" si="0"/>
        <v>42145.333333333372</v>
      </c>
    </row>
    <row r="24" spans="1:3" x14ac:dyDescent="0.3">
      <c r="A24">
        <v>2.5</v>
      </c>
      <c r="B24" s="2">
        <v>42152.111111111153</v>
      </c>
      <c r="C24" s="2">
        <f t="shared" si="0"/>
        <v>42152.111111111153</v>
      </c>
    </row>
    <row r="25" spans="1:3" x14ac:dyDescent="0.3">
      <c r="A25">
        <v>2.5</v>
      </c>
      <c r="B25" s="2">
        <v>42158.888888888934</v>
      </c>
      <c r="C25" s="2">
        <f t="shared" si="0"/>
        <v>42158.888888888934</v>
      </c>
    </row>
    <row r="26" spans="1:3" x14ac:dyDescent="0.3">
      <c r="A26">
        <v>2.25</v>
      </c>
      <c r="B26" s="2">
        <v>42165.666666666715</v>
      </c>
      <c r="C26" s="2">
        <f t="shared" si="0"/>
        <v>42165.666666666715</v>
      </c>
    </row>
    <row r="27" spans="1:3" x14ac:dyDescent="0.3">
      <c r="A27">
        <v>2.25</v>
      </c>
      <c r="B27" s="2">
        <v>42172.444444444496</v>
      </c>
      <c r="C27" s="2">
        <f t="shared" si="0"/>
        <v>42172.444444444496</v>
      </c>
    </row>
    <row r="28" spans="1:3" x14ac:dyDescent="0.3">
      <c r="A28">
        <v>2.2999999999999998</v>
      </c>
      <c r="B28" s="2">
        <v>42179.222222222277</v>
      </c>
      <c r="C28" s="2">
        <f t="shared" si="0"/>
        <v>42179.222222222277</v>
      </c>
    </row>
    <row r="29" spans="1:3" x14ac:dyDescent="0.3">
      <c r="A29">
        <v>2.2999999999999998</v>
      </c>
      <c r="B29" s="2">
        <v>42186</v>
      </c>
      <c r="C29" s="2">
        <v>42186</v>
      </c>
    </row>
    <row r="30" spans="1:3" x14ac:dyDescent="0.3">
      <c r="B30" s="2"/>
    </row>
    <row r="31" spans="1:3" x14ac:dyDescent="0.3">
      <c r="B31" s="2"/>
    </row>
    <row r="32" spans="1:3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2"/>
    </row>
    <row r="36" spans="2:2" x14ac:dyDescent="0.3">
      <c r="B36" s="2"/>
    </row>
    <row r="37" spans="2:2" x14ac:dyDescent="0.3">
      <c r="B37" s="2"/>
    </row>
    <row r="38" spans="2:2" x14ac:dyDescent="0.3">
      <c r="B38" s="2"/>
    </row>
    <row r="39" spans="2:2" x14ac:dyDescent="0.3">
      <c r="B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IC Coference Board</vt:lpstr>
      <vt:lpstr>Hoja4</vt:lpstr>
      <vt:lpstr>Hoja3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2015-03-26T14:46:55Z</dcterms:created>
  <dcterms:modified xsi:type="dcterms:W3CDTF">2017-06-28T16:12:55Z</dcterms:modified>
</cp:coreProperties>
</file>