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80" yWindow="480" windowWidth="2512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sharedStrings.xml><?xml version="1.0" encoding="utf-8"?>
<sst xmlns="http://schemas.openxmlformats.org/spreadsheetml/2006/main" count="667" uniqueCount="199">
  <si>
    <t>Ivy10</t>
  </si>
  <si>
    <t>BND</t>
  </si>
  <si>
    <t>DBC</t>
  </si>
  <si>
    <t>RWX</t>
  </si>
  <si>
    <t>SCZ</t>
  </si>
  <si>
    <t>TIP</t>
  </si>
  <si>
    <t>VB</t>
  </si>
  <si>
    <t>VEU</t>
  </si>
  <si>
    <t>VNQ</t>
  </si>
  <si>
    <t>VTI</t>
  </si>
  <si>
    <t>VWO</t>
  </si>
  <si>
    <t>Ivy20</t>
  </si>
  <si>
    <t>BWX</t>
  </si>
  <si>
    <t>DBA</t>
  </si>
  <si>
    <t>DBB</t>
  </si>
  <si>
    <t>DBE</t>
  </si>
  <si>
    <t>DBP</t>
  </si>
  <si>
    <t>EMB</t>
  </si>
  <si>
    <t>EWX</t>
  </si>
  <si>
    <t>IGF</t>
  </si>
  <si>
    <t>IWC</t>
  </si>
  <si>
    <t>VO</t>
  </si>
  <si>
    <t>WOOD</t>
  </si>
  <si>
    <t>S&amp;P Sectors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</si>
  <si>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</si>
  <si>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</si>
  <si>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</si>
  <si>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</si>
  <si>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</si>
  <si>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</si>
  <si>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</si>
  <si>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</si>
  <si>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</si>
  <si>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TF Diversified</t>
  </si>
  <si>
    <t>AFK</t>
  </si>
  <si>
    <t>BAL</t>
  </si>
  <si>
    <t>BNDX</t>
  </si>
  <si>
    <t>BOM</t>
  </si>
  <si>
    <t>BUND</t>
  </si>
  <si>
    <t>CANE</t>
  </si>
  <si>
    <t>CORN</t>
  </si>
  <si>
    <t>COW</t>
  </si>
  <si>
    <t>EEM</t>
  </si>
  <si>
    <t>EIS</t>
  </si>
  <si>
    <t>ENZL</t>
  </si>
  <si>
    <t>EPHE</t>
  </si>
  <si>
    <t>EUO</t>
  </si>
  <si>
    <t>EWA</t>
  </si>
  <si>
    <t>EWC</t>
  </si>
  <si>
    <t>EWD</t>
  </si>
  <si>
    <t>EWG</t>
  </si>
  <si>
    <t>EWH</t>
  </si>
  <si>
    <t>EWI</t>
  </si>
  <si>
    <t>EWJ</t>
  </si>
  <si>
    <t>EWL</t>
  </si>
  <si>
    <t>EWM</t>
  </si>
  <si>
    <t>EWO</t>
  </si>
  <si>
    <t>EWP</t>
  </si>
  <si>
    <t>EWQ</t>
  </si>
  <si>
    <t>EWS</t>
  </si>
  <si>
    <t>EWT</t>
  </si>
  <si>
    <t>EWU</t>
  </si>
  <si>
    <t>EWW</t>
  </si>
  <si>
    <t>EWY</t>
  </si>
  <si>
    <t>EWZ</t>
  </si>
  <si>
    <t>EZA</t>
  </si>
  <si>
    <t>FM</t>
  </si>
  <si>
    <t>FXA</t>
  </si>
  <si>
    <t>FXB</t>
  </si>
  <si>
    <t>FXC</t>
  </si>
  <si>
    <t>FXE</t>
  </si>
  <si>
    <t>FXF</t>
  </si>
  <si>
    <t>FXI</t>
  </si>
  <si>
    <t>FXY</t>
  </si>
  <si>
    <t>GLD</t>
  </si>
  <si>
    <t>GLL</t>
  </si>
  <si>
    <t>GREK</t>
  </si>
  <si>
    <t>IEF</t>
  </si>
  <si>
    <t>IEI</t>
  </si>
  <si>
    <t>IWM</t>
  </si>
  <si>
    <t>JJC</t>
  </si>
  <si>
    <t>JO</t>
  </si>
  <si>
    <t>MBB</t>
  </si>
  <si>
    <t>MOO</t>
  </si>
  <si>
    <t>NGE</t>
  </si>
  <si>
    <t>NIB</t>
  </si>
  <si>
    <t>PALL</t>
  </si>
  <si>
    <t>PIN</t>
  </si>
  <si>
    <t>PPLT</t>
  </si>
  <si>
    <t>QQQ</t>
  </si>
  <si>
    <t>RSX</t>
  </si>
  <si>
    <t>RUSS</t>
  </si>
  <si>
    <t>SHY</t>
  </si>
  <si>
    <t>SLV</t>
  </si>
  <si>
    <t>SOYB</t>
  </si>
  <si>
    <t>SPY</t>
  </si>
  <si>
    <t>THD</t>
  </si>
  <si>
    <t>TLT</t>
  </si>
  <si>
    <t>TUR</t>
  </si>
  <si>
    <t>UGA</t>
  </si>
  <si>
    <t>UHN</t>
  </si>
  <si>
    <t>ULE</t>
  </si>
  <si>
    <t>UNG</t>
  </si>
  <si>
    <t>USO</t>
  </si>
  <si>
    <t>WEAT</t>
  </si>
  <si>
    <t>ZSL</t>
  </si>
  <si>
    <t>Equities US</t>
  </si>
  <si>
    <t>S&amp;P</t>
  </si>
  <si>
    <t>Nasdaq</t>
  </si>
  <si>
    <t>Russell 2K</t>
  </si>
  <si>
    <t>Equities Int'l</t>
  </si>
  <si>
    <t>Toronto</t>
  </si>
  <si>
    <t>Nikkei</t>
  </si>
  <si>
    <t>FTSE</t>
  </si>
  <si>
    <t>DAX</t>
  </si>
  <si>
    <t>ENOR</t>
  </si>
  <si>
    <t>CAC</t>
  </si>
  <si>
    <t>IBEX</t>
  </si>
  <si>
    <t>FTSE MIB</t>
  </si>
  <si>
    <t>SIX</t>
  </si>
  <si>
    <t>ATX</t>
  </si>
  <si>
    <t>Equities EM</t>
  </si>
  <si>
    <t>SSE</t>
  </si>
  <si>
    <t>HSI</t>
  </si>
  <si>
    <t>TWSE</t>
  </si>
  <si>
    <t>SGX</t>
  </si>
  <si>
    <t>KOSPI</t>
  </si>
  <si>
    <t>IBOV</t>
  </si>
  <si>
    <t>Equities FM</t>
  </si>
  <si>
    <t>Rates</t>
  </si>
  <si>
    <t>US 30-Year</t>
  </si>
  <si>
    <t>US 10-Year</t>
  </si>
  <si>
    <t>US 5-Year</t>
  </si>
  <si>
    <t>US 2-Year</t>
  </si>
  <si>
    <t>US MBS</t>
  </si>
  <si>
    <t>German Bund</t>
  </si>
  <si>
    <t>Currencies</t>
  </si>
  <si>
    <t>JPY</t>
  </si>
  <si>
    <t>EUR</t>
  </si>
  <si>
    <t>GBP</t>
  </si>
  <si>
    <t>CHF</t>
  </si>
  <si>
    <t>CAD</t>
  </si>
  <si>
    <t>AUD</t>
  </si>
  <si>
    <t>Energy</t>
  </si>
  <si>
    <t>Crude</t>
  </si>
  <si>
    <t>Nat Gas</t>
  </si>
  <si>
    <t>Heating Oil</t>
  </si>
  <si>
    <t>Gasoline</t>
  </si>
  <si>
    <t>Metals</t>
  </si>
  <si>
    <t>Gold</t>
  </si>
  <si>
    <t>Silver</t>
  </si>
  <si>
    <t>Copper</t>
  </si>
  <si>
    <t>Platinum</t>
  </si>
  <si>
    <t>Palladium</t>
  </si>
  <si>
    <t>Base Metals</t>
  </si>
  <si>
    <t>Ag-Softs</t>
  </si>
  <si>
    <t>Cotton</t>
  </si>
  <si>
    <t>Cocoa</t>
  </si>
  <si>
    <t>Coffee</t>
  </si>
  <si>
    <t>Sugar</t>
  </si>
  <si>
    <t>Ag-Grains</t>
  </si>
  <si>
    <t>Wheat</t>
  </si>
  <si>
    <t>Corn</t>
  </si>
  <si>
    <t>Soybeans</t>
  </si>
  <si>
    <t>Ag-Meats</t>
  </si>
  <si>
    <t>Livestock</t>
  </si>
  <si>
    <t>Ag-Misc</t>
  </si>
  <si>
    <t>Diversified</t>
  </si>
  <si>
    <t>Land</t>
  </si>
  <si>
    <t>Timber</t>
  </si>
  <si>
    <t>Real Estate</t>
  </si>
  <si>
    <t>Portfolio</t>
  </si>
  <si>
    <t>Symbol</t>
  </si>
  <si>
    <t>AssetClass</t>
  </si>
  <si>
    <t>Market</t>
  </si>
  <si>
    <t/>
  </si>
  <si>
    <t>Commodities</t>
  </si>
  <si>
    <t>Equities</t>
  </si>
  <si>
    <t>Fixed Income</t>
  </si>
  <si>
    <t>Aggregate</t>
  </si>
  <si>
    <t>International</t>
  </si>
  <si>
    <t>Small-Cap</t>
  </si>
  <si>
    <t>US</t>
  </si>
  <si>
    <t>Emerging</t>
  </si>
  <si>
    <t>TIPS</t>
  </si>
  <si>
    <t>Agricultural</t>
  </si>
  <si>
    <t>Precious Metals</t>
  </si>
  <si>
    <t>Infrastructure</t>
  </si>
  <si>
    <t>Materials</t>
  </si>
  <si>
    <t>Financials</t>
  </si>
  <si>
    <t>Industrials</t>
  </si>
  <si>
    <t>Technology</t>
  </si>
  <si>
    <t>Consumer Staples</t>
  </si>
  <si>
    <t>Utilities</t>
  </si>
  <si>
    <t>Health Care</t>
  </si>
  <si>
    <t>Consumer Discretionary</t>
  </si>
  <si>
    <t>Frontier</t>
  </si>
  <si>
    <t>Russel 2K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</si>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</sst>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.8"/>
      <color theme="1"/>
      <name val="Arial"/>
    </font>
    <font>
      <sz val="13"/>
      <color theme="1"/>
      <name val="Arial"/>
    </font>
    <font>
      <b/>
      <sz val="10.8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.8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5"/>
  <sheetViews>
    <sheetView tabSelected="1" topLeftCell="A2" workbookViewId="0">
      <selection activeCell="F2" sqref="F2:F115"/>
    </sheetView>
  </sheetViews>
  <sheetFormatPr baseColWidth="10" defaultRowHeight="15" x14ac:dyDescent="0"/>
  <cols>
    <col min="2" max="2" width="28.33203125" customWidth="1"/>
    <col min="3" max="3" width="7.1640625" bestFit="1" customWidth="1"/>
    <col min="4" max="4" width="12" bestFit="1" customWidth="1"/>
    <col min="6" max="6" width="89" customWidth="1"/>
  </cols>
  <sheetData>
    <row r="1" spans="2:10">
      <c r="B1" t="s">
        <v>171</v>
      </c>
      <c r="C1" t="s">
        <v>172</v>
      </c>
      <c r="D1" t="s">
        <v>173</v>
      </c>
      <c r="E1" t="s">
        <v>174</v>
      </c>
    </row>
    <row r="2" spans="2:10">
      <c r="B2" s="1" t="s">
        <v>0</v>
      </c>
      <c r="C2" s="1" t="s">
        <v>1</v>
      </c>
      <c r="D2" t="s">
        <v>178</v>
      </c>
      <c r="E2" t="s">
        <v>179</v>
      </c>
      <c r="F2" t="str">
        <f>"insert into instruments_portfolio values('" &amp; B2 &amp; "','" &amp; C2 &amp; "','" &amp; D2 &amp; "','" &amp; E2 &amp; "');"</f>
        <v>insert into instruments_portfolio values('Ivy10','BND','Fixed Income','Aggregate');</v>
      </c>
      <c r="H2" s="2" t="s">
        <v>95</v>
      </c>
      <c r="I2" s="2" t="s">
        <v>106</v>
      </c>
      <c r="J2" s="2" t="s">
        <v>107</v>
      </c>
    </row>
    <row r="3" spans="2:10">
      <c r="B3" s="1" t="s">
        <v>0</v>
      </c>
      <c r="C3" s="1" t="s">
        <v>2</v>
      </c>
      <c r="D3" s="5" t="s">
        <v>176</v>
      </c>
      <c r="F3" t="str">
        <f t="shared" ref="F3:F66" si="0">"insert into instruments_portfolio values('" &amp; B3 &amp; "','" &amp; C3 &amp; "','" &amp; D3 &amp; "','" &amp; E3 &amp; "');"</f>
        <v>insert into instruments_portfolio values('Ivy10','DBC','Commodities','');</v>
      </c>
      <c r="H3" s="2" t="s">
        <v>89</v>
      </c>
      <c r="I3" s="2" t="s">
        <v>106</v>
      </c>
      <c r="J3" s="2" t="s">
        <v>108</v>
      </c>
    </row>
    <row r="4" spans="2:10">
      <c r="B4" s="1" t="s">
        <v>0</v>
      </c>
      <c r="C4" s="1" t="s">
        <v>3</v>
      </c>
      <c r="D4" s="5" t="s">
        <v>170</v>
      </c>
      <c r="E4" t="s">
        <v>180</v>
      </c>
      <c r="F4" t="str">
        <f t="shared" si="0"/>
        <v>insert into instruments_portfolio values('Ivy10','RWX','Real Estate','International');</v>
      </c>
      <c r="H4" s="2" t="s">
        <v>79</v>
      </c>
      <c r="I4" s="2" t="s">
        <v>106</v>
      </c>
      <c r="J4" s="2" t="s">
        <v>109</v>
      </c>
    </row>
    <row r="5" spans="2:10">
      <c r="B5" s="1" t="s">
        <v>0</v>
      </c>
      <c r="C5" s="1" t="s">
        <v>4</v>
      </c>
      <c r="D5" s="5" t="s">
        <v>177</v>
      </c>
      <c r="E5" t="s">
        <v>180</v>
      </c>
      <c r="F5" t="str">
        <f t="shared" si="0"/>
        <v>insert into instruments_portfolio values('Ivy10','SCZ','Equities','International');</v>
      </c>
      <c r="H5" s="2" t="s">
        <v>48</v>
      </c>
      <c r="I5" s="2" t="s">
        <v>110</v>
      </c>
      <c r="J5" s="2" t="s">
        <v>111</v>
      </c>
    </row>
    <row r="6" spans="2:10">
      <c r="B6" s="1" t="s">
        <v>0</v>
      </c>
      <c r="C6" s="1" t="s">
        <v>5</v>
      </c>
      <c r="D6" t="s">
        <v>178</v>
      </c>
      <c r="E6" t="s">
        <v>184</v>
      </c>
      <c r="F6" t="str">
        <f t="shared" si="0"/>
        <v>insert into instruments_portfolio values('Ivy10','TIP','Fixed Income','TIPS');</v>
      </c>
      <c r="H6" s="2" t="s">
        <v>53</v>
      </c>
      <c r="I6" s="2" t="s">
        <v>110</v>
      </c>
      <c r="J6" s="2" t="s">
        <v>112</v>
      </c>
    </row>
    <row r="7" spans="2:10">
      <c r="B7" s="1" t="s">
        <v>0</v>
      </c>
      <c r="C7" s="1" t="s">
        <v>6</v>
      </c>
      <c r="D7" s="5" t="s">
        <v>177</v>
      </c>
      <c r="E7" t="s">
        <v>181</v>
      </c>
      <c r="F7" t="str">
        <f t="shared" si="0"/>
        <v>insert into instruments_portfolio values('Ivy10','VB','Equities','Small-Cap');</v>
      </c>
      <c r="H7" s="2" t="s">
        <v>61</v>
      </c>
      <c r="I7" s="2" t="s">
        <v>110</v>
      </c>
      <c r="J7" s="2" t="s">
        <v>113</v>
      </c>
    </row>
    <row r="8" spans="2:10">
      <c r="B8" s="1" t="s">
        <v>0</v>
      </c>
      <c r="C8" s="1" t="s">
        <v>7</v>
      </c>
      <c r="D8" s="5" t="s">
        <v>177</v>
      </c>
      <c r="E8" t="s">
        <v>180</v>
      </c>
      <c r="F8" t="str">
        <f t="shared" si="0"/>
        <v>insert into instruments_portfolio values('Ivy10','VEU','Equities','International');</v>
      </c>
      <c r="H8" s="2" t="s">
        <v>50</v>
      </c>
      <c r="I8" s="2" t="s">
        <v>110</v>
      </c>
      <c r="J8" s="2" t="s">
        <v>114</v>
      </c>
    </row>
    <row r="9" spans="2:10" ht="16">
      <c r="B9" s="1" t="s">
        <v>0</v>
      </c>
      <c r="C9" s="1" t="s">
        <v>8</v>
      </c>
      <c r="D9" s="5" t="s">
        <v>170</v>
      </c>
      <c r="E9" t="s">
        <v>170</v>
      </c>
      <c r="F9" t="str">
        <f t="shared" si="0"/>
        <v>insert into instruments_portfolio values('Ivy10','VNQ','Real Estate','Real Estate');</v>
      </c>
      <c r="H9" s="2" t="s">
        <v>49</v>
      </c>
      <c r="I9" s="2" t="s">
        <v>110</v>
      </c>
      <c r="J9" s="3"/>
    </row>
    <row r="10" spans="2:10" ht="16">
      <c r="B10" s="1" t="s">
        <v>0</v>
      </c>
      <c r="C10" s="1" t="s">
        <v>9</v>
      </c>
      <c r="D10" s="5" t="s">
        <v>177</v>
      </c>
      <c r="E10" t="s">
        <v>182</v>
      </c>
      <c r="F10" t="str">
        <f t="shared" si="0"/>
        <v>insert into instruments_portfolio values('Ivy10','VTI','Equities','US');</v>
      </c>
      <c r="H10" s="2" t="s">
        <v>115</v>
      </c>
      <c r="I10" s="2" t="s">
        <v>110</v>
      </c>
      <c r="J10" s="3"/>
    </row>
    <row r="11" spans="2:10">
      <c r="B11" s="1" t="s">
        <v>0</v>
      </c>
      <c r="C11" s="1" t="s">
        <v>10</v>
      </c>
      <c r="D11" s="5" t="s">
        <v>177</v>
      </c>
      <c r="E11" t="s">
        <v>183</v>
      </c>
      <c r="F11" t="str">
        <f t="shared" si="0"/>
        <v>insert into instruments_portfolio values('Ivy10','VWO','Equities','Emerging');</v>
      </c>
      <c r="H11" s="4" t="s">
        <v>58</v>
      </c>
      <c r="I11" s="2" t="s">
        <v>110</v>
      </c>
      <c r="J11" s="2" t="s">
        <v>116</v>
      </c>
    </row>
    <row r="12" spans="2:10">
      <c r="B12" s="1" t="s">
        <v>11</v>
      </c>
      <c r="C12" s="1" t="s">
        <v>1</v>
      </c>
      <c r="D12" t="s">
        <v>178</v>
      </c>
      <c r="E12" t="s">
        <v>179</v>
      </c>
      <c r="F12" t="str">
        <f t="shared" si="0"/>
        <v>insert into instruments_portfolio values('Ivy20','BND','Fixed Income','Aggregate');</v>
      </c>
      <c r="H12" s="2" t="s">
        <v>57</v>
      </c>
      <c r="I12" s="2" t="s">
        <v>110</v>
      </c>
      <c r="J12" s="2" t="s">
        <v>117</v>
      </c>
    </row>
    <row r="13" spans="2:10">
      <c r="B13" s="1" t="s">
        <v>11</v>
      </c>
      <c r="C13" s="1" t="s">
        <v>12</v>
      </c>
      <c r="D13" t="s">
        <v>178</v>
      </c>
      <c r="E13" t="s">
        <v>180</v>
      </c>
      <c r="F13" t="str">
        <f t="shared" si="0"/>
        <v>insert into instruments_portfolio values('Ivy20','BWX','Fixed Income','International');</v>
      </c>
      <c r="H13" s="4" t="s">
        <v>52</v>
      </c>
      <c r="I13" s="2" t="s">
        <v>110</v>
      </c>
      <c r="J13" s="2" t="s">
        <v>118</v>
      </c>
    </row>
    <row r="14" spans="2:10">
      <c r="B14" s="1" t="s">
        <v>11</v>
      </c>
      <c r="C14" s="1" t="s">
        <v>13</v>
      </c>
      <c r="D14" s="5" t="s">
        <v>176</v>
      </c>
      <c r="E14" t="s">
        <v>185</v>
      </c>
      <c r="F14" t="str">
        <f t="shared" si="0"/>
        <v>insert into instruments_portfolio values('Ivy20','DBA','Commodities','Agricultural');</v>
      </c>
      <c r="H14" s="4" t="s">
        <v>54</v>
      </c>
      <c r="I14" s="2" t="s">
        <v>110</v>
      </c>
      <c r="J14" s="2" t="s">
        <v>119</v>
      </c>
    </row>
    <row r="15" spans="2:10">
      <c r="B15" s="1" t="s">
        <v>11</v>
      </c>
      <c r="C15" s="1" t="s">
        <v>14</v>
      </c>
      <c r="D15" s="5" t="s">
        <v>176</v>
      </c>
      <c r="E15" t="s">
        <v>154</v>
      </c>
      <c r="F15" t="str">
        <f t="shared" si="0"/>
        <v>insert into instruments_portfolio values('Ivy20','DBB','Commodities','Base Metals');</v>
      </c>
      <c r="H15" s="2" t="s">
        <v>56</v>
      </c>
      <c r="I15" s="2" t="s">
        <v>110</v>
      </c>
      <c r="J15" s="2" t="s">
        <v>120</v>
      </c>
    </row>
    <row r="16" spans="2:10" ht="16">
      <c r="B16" s="1" t="s">
        <v>11</v>
      </c>
      <c r="C16" s="1" t="s">
        <v>15</v>
      </c>
      <c r="D16" s="5" t="s">
        <v>176</v>
      </c>
      <c r="E16" t="s">
        <v>143</v>
      </c>
      <c r="F16" t="str">
        <f t="shared" si="0"/>
        <v>insert into instruments_portfolio values('Ivy20','DBE','Commodities','Energy');</v>
      </c>
      <c r="H16" s="2" t="s">
        <v>43</v>
      </c>
      <c r="I16" s="2" t="s">
        <v>110</v>
      </c>
      <c r="J16" s="3"/>
    </row>
    <row r="17" spans="2:10" ht="16">
      <c r="B17" s="1" t="s">
        <v>11</v>
      </c>
      <c r="C17" s="1" t="s">
        <v>16</v>
      </c>
      <c r="D17" s="5" t="s">
        <v>176</v>
      </c>
      <c r="E17" t="s">
        <v>186</v>
      </c>
      <c r="F17" t="str">
        <f t="shared" si="0"/>
        <v>insert into instruments_portfolio values('Ivy20','DBP','Commodities','Precious Metals');</v>
      </c>
      <c r="H17" s="2" t="s">
        <v>42</v>
      </c>
      <c r="I17" s="2" t="s">
        <v>121</v>
      </c>
      <c r="J17" s="3"/>
    </row>
    <row r="18" spans="2:10">
      <c r="B18" s="1" t="s">
        <v>11</v>
      </c>
      <c r="C18" s="1" t="s">
        <v>17</v>
      </c>
      <c r="D18" t="s">
        <v>178</v>
      </c>
      <c r="E18" t="s">
        <v>183</v>
      </c>
      <c r="F18" t="str">
        <f t="shared" si="0"/>
        <v>insert into instruments_portfolio values('Ivy20','EMB','Fixed Income','Emerging');</v>
      </c>
      <c r="H18" s="2" t="s">
        <v>72</v>
      </c>
      <c r="I18" s="2" t="s">
        <v>121</v>
      </c>
      <c r="J18" s="2" t="s">
        <v>122</v>
      </c>
    </row>
    <row r="19" spans="2:10">
      <c r="B19" s="1" t="s">
        <v>11</v>
      </c>
      <c r="C19" s="1" t="s">
        <v>18</v>
      </c>
      <c r="D19" s="5" t="s">
        <v>177</v>
      </c>
      <c r="E19" t="s">
        <v>183</v>
      </c>
      <c r="F19" t="str">
        <f t="shared" si="0"/>
        <v>insert into instruments_portfolio values('Ivy20','EWX','Equities','Emerging');</v>
      </c>
      <c r="H19" s="2" t="s">
        <v>51</v>
      </c>
      <c r="I19" s="2" t="s">
        <v>121</v>
      </c>
      <c r="J19" s="2" t="s">
        <v>123</v>
      </c>
    </row>
    <row r="20" spans="2:10">
      <c r="B20" s="1" t="s">
        <v>11</v>
      </c>
      <c r="C20" s="1" t="s">
        <v>19</v>
      </c>
      <c r="D20" s="5" t="s">
        <v>187</v>
      </c>
      <c r="E20" t="s">
        <v>175</v>
      </c>
      <c r="F20" t="str">
        <f t="shared" si="0"/>
        <v>insert into instruments_portfolio values('Ivy20','IGF','Infrastructure','');</v>
      </c>
      <c r="H20" s="2" t="s">
        <v>60</v>
      </c>
      <c r="I20" s="2" t="s">
        <v>121</v>
      </c>
      <c r="J20" s="2" t="s">
        <v>124</v>
      </c>
    </row>
    <row r="21" spans="2:10">
      <c r="B21" s="1" t="s">
        <v>11</v>
      </c>
      <c r="C21" s="1" t="s">
        <v>20</v>
      </c>
      <c r="D21" s="5" t="s">
        <v>177</v>
      </c>
      <c r="E21" t="s">
        <v>182</v>
      </c>
      <c r="F21" t="str">
        <f t="shared" si="0"/>
        <v>insert into instruments_portfolio values('Ivy20','IWC','Equities','US');</v>
      </c>
      <c r="H21" s="2" t="s">
        <v>59</v>
      </c>
      <c r="I21" s="2" t="s">
        <v>121</v>
      </c>
      <c r="J21" s="2" t="s">
        <v>125</v>
      </c>
    </row>
    <row r="22" spans="2:10">
      <c r="B22" s="1" t="s">
        <v>11</v>
      </c>
      <c r="C22" s="1" t="s">
        <v>3</v>
      </c>
      <c r="D22" s="5" t="s">
        <v>170</v>
      </c>
      <c r="E22" t="s">
        <v>180</v>
      </c>
      <c r="F22" t="str">
        <f t="shared" si="0"/>
        <v>insert into instruments_portfolio values('Ivy20','RWX','Real Estate','International');</v>
      </c>
      <c r="H22" s="2" t="s">
        <v>63</v>
      </c>
      <c r="I22" s="2" t="s">
        <v>121</v>
      </c>
      <c r="J22" s="2" t="s">
        <v>126</v>
      </c>
    </row>
    <row r="23" spans="2:10" ht="16">
      <c r="B23" s="1" t="s">
        <v>11</v>
      </c>
      <c r="C23" s="1" t="s">
        <v>4</v>
      </c>
      <c r="D23" s="5" t="s">
        <v>177</v>
      </c>
      <c r="E23" t="s">
        <v>180</v>
      </c>
      <c r="F23" t="str">
        <f t="shared" si="0"/>
        <v>insert into instruments_portfolio values('Ivy20','SCZ','Equities','International');</v>
      </c>
      <c r="H23" s="2" t="s">
        <v>47</v>
      </c>
      <c r="I23" s="2" t="s">
        <v>121</v>
      </c>
      <c r="J23" s="3"/>
    </row>
    <row r="24" spans="2:10" ht="16">
      <c r="B24" s="1" t="s">
        <v>11</v>
      </c>
      <c r="C24" s="1" t="s">
        <v>5</v>
      </c>
      <c r="D24" t="s">
        <v>178</v>
      </c>
      <c r="E24" t="s">
        <v>184</v>
      </c>
      <c r="F24" t="str">
        <f t="shared" si="0"/>
        <v>insert into instruments_portfolio values('Ivy20','TIP','Fixed Income','TIPS');</v>
      </c>
      <c r="H24" s="2" t="s">
        <v>44</v>
      </c>
      <c r="I24" s="2" t="s">
        <v>121</v>
      </c>
      <c r="J24" s="3"/>
    </row>
    <row r="25" spans="2:10" ht="16">
      <c r="B25" s="1" t="s">
        <v>11</v>
      </c>
      <c r="C25" s="1" t="s">
        <v>6</v>
      </c>
      <c r="D25" s="5" t="s">
        <v>177</v>
      </c>
      <c r="E25" t="s">
        <v>181</v>
      </c>
      <c r="F25" t="str">
        <f t="shared" si="0"/>
        <v>insert into instruments_portfolio values('Ivy20','VB','Equities','Small-Cap');</v>
      </c>
      <c r="H25" s="2" t="s">
        <v>62</v>
      </c>
      <c r="I25" s="2" t="s">
        <v>121</v>
      </c>
      <c r="J25" s="3"/>
    </row>
    <row r="26" spans="2:10">
      <c r="B26" s="1" t="s">
        <v>11</v>
      </c>
      <c r="C26" s="1" t="s">
        <v>7</v>
      </c>
      <c r="D26" s="5" t="s">
        <v>177</v>
      </c>
      <c r="E26" t="s">
        <v>180</v>
      </c>
      <c r="F26" t="str">
        <f t="shared" si="0"/>
        <v>insert into instruments_portfolio values('Ivy20','VEU','Equities','International');</v>
      </c>
      <c r="H26" s="2" t="s">
        <v>64</v>
      </c>
      <c r="I26" s="2" t="s">
        <v>121</v>
      </c>
      <c r="J26" s="2" t="s">
        <v>127</v>
      </c>
    </row>
    <row r="27" spans="2:10" ht="16">
      <c r="B27" s="1" t="s">
        <v>11</v>
      </c>
      <c r="C27" s="1" t="s">
        <v>8</v>
      </c>
      <c r="D27" s="5" t="s">
        <v>170</v>
      </c>
      <c r="E27" t="s">
        <v>170</v>
      </c>
      <c r="F27" t="str">
        <f t="shared" si="0"/>
        <v>insert into instruments_portfolio values('Ivy20','VNQ','Real Estate','Real Estate');</v>
      </c>
      <c r="H27" s="2" t="s">
        <v>65</v>
      </c>
      <c r="I27" s="2" t="s">
        <v>121</v>
      </c>
      <c r="J27" s="3"/>
    </row>
    <row r="28" spans="2:10" ht="16">
      <c r="B28" s="1" t="s">
        <v>11</v>
      </c>
      <c r="C28" s="1" t="s">
        <v>21</v>
      </c>
      <c r="D28" s="5" t="s">
        <v>177</v>
      </c>
      <c r="E28" t="s">
        <v>182</v>
      </c>
      <c r="F28" t="str">
        <f t="shared" si="0"/>
        <v>insert into instruments_portfolio values('Ivy20','VO','Equities','US');</v>
      </c>
      <c r="H28" s="2" t="s">
        <v>87</v>
      </c>
      <c r="I28" s="2" t="s">
        <v>121</v>
      </c>
      <c r="J28" s="3"/>
    </row>
    <row r="29" spans="2:10" ht="16">
      <c r="B29" s="1" t="s">
        <v>11</v>
      </c>
      <c r="C29" s="1" t="s">
        <v>9</v>
      </c>
      <c r="D29" s="5" t="s">
        <v>177</v>
      </c>
      <c r="E29" t="s">
        <v>182</v>
      </c>
      <c r="F29" t="str">
        <f t="shared" si="0"/>
        <v>insert into instruments_portfolio values('Ivy20','VTI','Equities','US');</v>
      </c>
      <c r="H29" s="2" t="s">
        <v>96</v>
      </c>
      <c r="I29" s="2" t="s">
        <v>121</v>
      </c>
      <c r="J29" s="3"/>
    </row>
    <row r="30" spans="2:10" ht="16">
      <c r="B30" s="1" t="s">
        <v>11</v>
      </c>
      <c r="C30" s="1" t="s">
        <v>10</v>
      </c>
      <c r="D30" s="5" t="s">
        <v>177</v>
      </c>
      <c r="E30" t="s">
        <v>183</v>
      </c>
      <c r="F30" t="str">
        <f t="shared" si="0"/>
        <v>insert into instruments_portfolio values('Ivy20','VWO','Equities','Emerging');</v>
      </c>
      <c r="H30" s="2" t="s">
        <v>45</v>
      </c>
      <c r="I30" s="2" t="s">
        <v>121</v>
      </c>
      <c r="J30" s="3"/>
    </row>
    <row r="31" spans="2:10" ht="16">
      <c r="B31" s="1" t="s">
        <v>11</v>
      </c>
      <c r="C31" s="1" t="s">
        <v>22</v>
      </c>
      <c r="D31" s="5" t="s">
        <v>176</v>
      </c>
      <c r="E31" t="s">
        <v>169</v>
      </c>
      <c r="F31" t="str">
        <f t="shared" si="0"/>
        <v>insert into instruments_portfolio values('Ivy20','WOOD','Commodities','Timber');</v>
      </c>
      <c r="H31" s="2" t="s">
        <v>55</v>
      </c>
      <c r="I31" s="2" t="s">
        <v>121</v>
      </c>
      <c r="J31" s="3"/>
    </row>
    <row r="32" spans="2:10" ht="16">
      <c r="B32" s="1" t="s">
        <v>23</v>
      </c>
      <c r="C32" s="1" t="s">
        <v>24</v>
      </c>
      <c r="D32" s="5" t="s">
        <v>177</v>
      </c>
      <c r="E32" t="s">
        <v>188</v>
      </c>
      <c r="F32" t="str">
        <f t="shared" si="0"/>
        <v>insert into instruments_portfolio values('S&amp;P Sectors','XLB','Equities','Materials');</v>
      </c>
      <c r="H32" s="2" t="s">
        <v>98</v>
      </c>
      <c r="I32" s="2" t="s">
        <v>121</v>
      </c>
      <c r="J32" s="3"/>
    </row>
    <row r="33" spans="2:10" ht="16">
      <c r="B33" s="1" t="s">
        <v>23</v>
      </c>
      <c r="C33" s="1" t="s">
        <v>25</v>
      </c>
      <c r="D33" s="5" t="s">
        <v>177</v>
      </c>
      <c r="E33" t="s">
        <v>143</v>
      </c>
      <c r="F33" t="str">
        <f t="shared" si="0"/>
        <v>insert into instruments_portfolio values('S&amp;P Sectors','XLE','Equities','Energy');</v>
      </c>
      <c r="H33" s="2" t="s">
        <v>90</v>
      </c>
      <c r="I33" s="2" t="s">
        <v>121</v>
      </c>
      <c r="J33" s="3"/>
    </row>
    <row r="34" spans="2:10" ht="16">
      <c r="B34" s="1" t="s">
        <v>23</v>
      </c>
      <c r="C34" s="1" t="s">
        <v>26</v>
      </c>
      <c r="D34" s="5" t="s">
        <v>177</v>
      </c>
      <c r="E34" t="s">
        <v>189</v>
      </c>
      <c r="F34" t="str">
        <f t="shared" si="0"/>
        <v>insert into instruments_portfolio values('S&amp;P Sectors','XLF','Equities','Financials');</v>
      </c>
      <c r="H34" s="2" t="s">
        <v>91</v>
      </c>
      <c r="I34" s="2" t="s">
        <v>121</v>
      </c>
      <c r="J34" s="3"/>
    </row>
    <row r="35" spans="2:10" ht="16">
      <c r="B35" s="1" t="s">
        <v>23</v>
      </c>
      <c r="C35" s="1" t="s">
        <v>27</v>
      </c>
      <c r="D35" s="5" t="s">
        <v>177</v>
      </c>
      <c r="E35" t="s">
        <v>190</v>
      </c>
      <c r="F35" t="str">
        <f t="shared" si="0"/>
        <v>insert into instruments_portfolio values('S&amp;P Sectors','XLI','Equities','Industrials');</v>
      </c>
      <c r="H35" s="2" t="s">
        <v>76</v>
      </c>
      <c r="I35" s="2" t="s">
        <v>121</v>
      </c>
      <c r="J35" s="3"/>
    </row>
    <row r="36" spans="2:10" ht="16">
      <c r="B36" s="1" t="s">
        <v>23</v>
      </c>
      <c r="C36" s="1" t="s">
        <v>28</v>
      </c>
      <c r="D36" s="5" t="s">
        <v>177</v>
      </c>
      <c r="E36" t="s">
        <v>191</v>
      </c>
      <c r="F36" t="str">
        <f t="shared" si="0"/>
        <v>insert into instruments_portfolio values('S&amp;P Sectors','XLK','Equities','Technology');</v>
      </c>
      <c r="H36" s="2" t="s">
        <v>66</v>
      </c>
      <c r="I36" s="2" t="s">
        <v>128</v>
      </c>
      <c r="J36" s="3"/>
    </row>
    <row r="37" spans="2:10" ht="16">
      <c r="B37" s="1" t="s">
        <v>23</v>
      </c>
      <c r="C37" s="1" t="s">
        <v>29</v>
      </c>
      <c r="D37" s="5" t="s">
        <v>177</v>
      </c>
      <c r="E37" t="s">
        <v>192</v>
      </c>
      <c r="F37" t="str">
        <f t="shared" si="0"/>
        <v>insert into instruments_portfolio values('S&amp;P Sectors','XLP','Equities','Consumer Staples');</v>
      </c>
      <c r="H37" s="2" t="s">
        <v>34</v>
      </c>
      <c r="I37" s="2" t="s">
        <v>128</v>
      </c>
      <c r="J37" s="3"/>
    </row>
    <row r="38" spans="2:10" ht="16">
      <c r="B38" s="1" t="s">
        <v>23</v>
      </c>
      <c r="C38" s="1" t="s">
        <v>30</v>
      </c>
      <c r="D38" s="5" t="s">
        <v>177</v>
      </c>
      <c r="E38" t="s">
        <v>193</v>
      </c>
      <c r="F38" t="str">
        <f t="shared" si="0"/>
        <v>insert into instruments_portfolio values('S&amp;P Sectors','XLU','Equities','Utilities');</v>
      </c>
      <c r="H38" s="2" t="s">
        <v>84</v>
      </c>
      <c r="I38" s="2" t="s">
        <v>128</v>
      </c>
      <c r="J38" s="3"/>
    </row>
    <row r="39" spans="2:10">
      <c r="B39" s="1" t="s">
        <v>23</v>
      </c>
      <c r="C39" s="1" t="s">
        <v>31</v>
      </c>
      <c r="D39" s="5" t="s">
        <v>177</v>
      </c>
      <c r="E39" t="s">
        <v>194</v>
      </c>
      <c r="F39" t="str">
        <f t="shared" si="0"/>
        <v>insert into instruments_portfolio values('S&amp;P Sectors','XLV','Equities','Health Care');</v>
      </c>
      <c r="H39" s="2" t="s">
        <v>97</v>
      </c>
      <c r="I39" s="2" t="s">
        <v>129</v>
      </c>
      <c r="J39" s="2" t="s">
        <v>130</v>
      </c>
    </row>
    <row r="40" spans="2:10">
      <c r="B40" s="1" t="s">
        <v>23</v>
      </c>
      <c r="C40" s="1" t="s">
        <v>32</v>
      </c>
      <c r="D40" s="5" t="s">
        <v>177</v>
      </c>
      <c r="E40" t="s">
        <v>195</v>
      </c>
      <c r="F40" t="str">
        <f t="shared" si="0"/>
        <v>insert into instruments_portfolio values('S&amp;P Sectors','XLY','Equities','Consumer Discretionary');</v>
      </c>
      <c r="H40" s="2" t="s">
        <v>77</v>
      </c>
      <c r="I40" s="2" t="s">
        <v>129</v>
      </c>
      <c r="J40" s="2" t="s">
        <v>131</v>
      </c>
    </row>
    <row r="41" spans="2:10">
      <c r="B41" s="1" t="s">
        <v>33</v>
      </c>
      <c r="C41" s="1" t="s">
        <v>34</v>
      </c>
      <c r="D41" s="5" t="s">
        <v>177</v>
      </c>
      <c r="E41" t="s">
        <v>196</v>
      </c>
      <c r="F41" t="str">
        <f t="shared" si="0"/>
        <v>insert into instruments_portfolio values('TF Diversified','AFK','Equities','Frontier');</v>
      </c>
      <c r="H41" s="2" t="s">
        <v>78</v>
      </c>
      <c r="I41" s="2" t="s">
        <v>129</v>
      </c>
      <c r="J41" s="2" t="s">
        <v>132</v>
      </c>
    </row>
    <row r="42" spans="2:10">
      <c r="B42" s="1" t="s">
        <v>33</v>
      </c>
      <c r="C42" s="1" t="s">
        <v>35</v>
      </c>
      <c r="D42" t="s">
        <v>155</v>
      </c>
      <c r="E42" t="s">
        <v>156</v>
      </c>
      <c r="F42" t="str">
        <f t="shared" si="0"/>
        <v>insert into instruments_portfolio values('TF Diversified','BAL','Ag-Softs','Cotton');</v>
      </c>
      <c r="H42" s="2" t="s">
        <v>92</v>
      </c>
      <c r="I42" s="2" t="s">
        <v>129</v>
      </c>
      <c r="J42" s="2" t="s">
        <v>133</v>
      </c>
    </row>
    <row r="43" spans="2:10">
      <c r="B43" s="1" t="s">
        <v>33</v>
      </c>
      <c r="C43" s="1" t="s">
        <v>36</v>
      </c>
      <c r="D43" t="s">
        <v>129</v>
      </c>
      <c r="E43" t="s">
        <v>180</v>
      </c>
      <c r="F43" t="str">
        <f t="shared" si="0"/>
        <v>insert into instruments_portfolio values('TF Diversified','BNDX','Rates','International');</v>
      </c>
      <c r="H43" s="2" t="s">
        <v>82</v>
      </c>
      <c r="I43" s="2" t="s">
        <v>129</v>
      </c>
      <c r="J43" s="2" t="s">
        <v>134</v>
      </c>
    </row>
    <row r="44" spans="2:10" ht="16">
      <c r="B44" s="1" t="s">
        <v>33</v>
      </c>
      <c r="C44" s="1" t="s">
        <v>37</v>
      </c>
      <c r="D44" t="s">
        <v>148</v>
      </c>
      <c r="E44" t="s">
        <v>154</v>
      </c>
      <c r="F44" t="str">
        <f t="shared" si="0"/>
        <v>insert into instruments_portfolio values('TF Diversified','BOM','Metals','Base Metals');</v>
      </c>
      <c r="H44" s="2" t="s">
        <v>36</v>
      </c>
      <c r="I44" s="2" t="s">
        <v>129</v>
      </c>
      <c r="J44" s="3"/>
    </row>
    <row r="45" spans="2:10">
      <c r="B45" s="1" t="s">
        <v>33</v>
      </c>
      <c r="C45" s="1" t="s">
        <v>38</v>
      </c>
      <c r="D45" t="s">
        <v>129</v>
      </c>
      <c r="E45" t="s">
        <v>135</v>
      </c>
      <c r="F45" t="str">
        <f t="shared" si="0"/>
        <v>insert into instruments_portfolio values('TF Diversified','BUND','Rates','German Bund');</v>
      </c>
      <c r="H45" s="2" t="s">
        <v>38</v>
      </c>
      <c r="I45" s="2" t="s">
        <v>129</v>
      </c>
      <c r="J45" s="2" t="s">
        <v>135</v>
      </c>
    </row>
    <row r="46" spans="2:10">
      <c r="B46" s="1" t="s">
        <v>33</v>
      </c>
      <c r="C46" s="1" t="s">
        <v>39</v>
      </c>
      <c r="D46" t="s">
        <v>155</v>
      </c>
      <c r="E46" t="s">
        <v>159</v>
      </c>
      <c r="F46" t="str">
        <f t="shared" si="0"/>
        <v>insert into instruments_portfolio values('TF Diversified','CANE','Ag-Softs','Sugar');</v>
      </c>
      <c r="H46" s="2" t="s">
        <v>73</v>
      </c>
      <c r="I46" s="2" t="s">
        <v>136</v>
      </c>
      <c r="J46" s="2" t="s">
        <v>137</v>
      </c>
    </row>
    <row r="47" spans="2:10">
      <c r="B47" s="1" t="s">
        <v>33</v>
      </c>
      <c r="C47" s="1" t="s">
        <v>40</v>
      </c>
      <c r="D47" t="s">
        <v>160</v>
      </c>
      <c r="E47" t="s">
        <v>162</v>
      </c>
      <c r="F47" t="str">
        <f t="shared" si="0"/>
        <v>insert into instruments_portfolio values('TF Diversified','CORN','Ag-Grains','Corn');</v>
      </c>
      <c r="H47" s="2" t="s">
        <v>70</v>
      </c>
      <c r="I47" s="2" t="s">
        <v>136</v>
      </c>
      <c r="J47" s="2" t="s">
        <v>138</v>
      </c>
    </row>
    <row r="48" spans="2:10">
      <c r="B48" s="1" t="s">
        <v>33</v>
      </c>
      <c r="C48" s="1" t="s">
        <v>41</v>
      </c>
      <c r="D48" t="s">
        <v>164</v>
      </c>
      <c r="E48" t="s">
        <v>165</v>
      </c>
      <c r="F48" t="str">
        <f t="shared" si="0"/>
        <v>insert into instruments_portfolio values('TF Diversified','COW','Ag-Meats','Livestock');</v>
      </c>
      <c r="H48" s="2" t="s">
        <v>101</v>
      </c>
      <c r="I48" s="2" t="s">
        <v>136</v>
      </c>
      <c r="J48" s="2" t="s">
        <v>138</v>
      </c>
    </row>
    <row r="49" spans="2:10">
      <c r="B49" s="1" t="s">
        <v>33</v>
      </c>
      <c r="C49" s="1" t="s">
        <v>13</v>
      </c>
      <c r="D49" t="s">
        <v>166</v>
      </c>
      <c r="E49" t="s">
        <v>167</v>
      </c>
      <c r="F49" t="str">
        <f t="shared" si="0"/>
        <v>insert into instruments_portfolio values('TF Diversified','DBA','Ag-Misc','Diversified');</v>
      </c>
      <c r="H49" s="2" t="s">
        <v>46</v>
      </c>
      <c r="I49" s="2" t="s">
        <v>136</v>
      </c>
      <c r="J49" s="2" t="s">
        <v>138</v>
      </c>
    </row>
    <row r="50" spans="2:10">
      <c r="B50" s="1" t="s">
        <v>33</v>
      </c>
      <c r="C50" s="1" t="s">
        <v>42</v>
      </c>
      <c r="D50" s="5" t="s">
        <v>177</v>
      </c>
      <c r="E50" t="s">
        <v>183</v>
      </c>
      <c r="F50" t="str">
        <f t="shared" si="0"/>
        <v>insert into instruments_portfolio values('TF Diversified','EEM','Equities','Emerging');</v>
      </c>
      <c r="H50" s="2" t="s">
        <v>68</v>
      </c>
      <c r="I50" s="2" t="s">
        <v>136</v>
      </c>
      <c r="J50" s="2" t="s">
        <v>139</v>
      </c>
    </row>
    <row r="51" spans="2:10">
      <c r="B51" s="1" t="s">
        <v>33</v>
      </c>
      <c r="C51" s="1" t="s">
        <v>43</v>
      </c>
      <c r="D51" s="5" t="s">
        <v>177</v>
      </c>
      <c r="E51" t="s">
        <v>180</v>
      </c>
      <c r="F51" t="str">
        <f t="shared" si="0"/>
        <v>insert into instruments_portfolio values('TF Diversified','EIS','Equities','International');</v>
      </c>
      <c r="H51" s="2" t="s">
        <v>71</v>
      </c>
      <c r="I51" s="2" t="s">
        <v>136</v>
      </c>
      <c r="J51" s="2" t="s">
        <v>140</v>
      </c>
    </row>
    <row r="52" spans="2:10">
      <c r="B52" s="1" t="s">
        <v>33</v>
      </c>
      <c r="C52" s="1" t="s">
        <v>44</v>
      </c>
      <c r="D52" s="5" t="s">
        <v>177</v>
      </c>
      <c r="E52" t="s">
        <v>183</v>
      </c>
      <c r="F52" t="str">
        <f t="shared" si="0"/>
        <v>insert into instruments_portfolio values('TF Diversified','ENZL','Equities','Emerging');</v>
      </c>
      <c r="H52" s="2" t="s">
        <v>69</v>
      </c>
      <c r="I52" s="2" t="s">
        <v>136</v>
      </c>
      <c r="J52" s="2" t="s">
        <v>141</v>
      </c>
    </row>
    <row r="53" spans="2:10">
      <c r="B53" s="1" t="s">
        <v>33</v>
      </c>
      <c r="C53" s="1" t="s">
        <v>45</v>
      </c>
      <c r="D53" s="5" t="s">
        <v>177</v>
      </c>
      <c r="E53" t="s">
        <v>183</v>
      </c>
      <c r="F53" t="str">
        <f t="shared" si="0"/>
        <v>insert into instruments_portfolio values('TF Diversified','EPHE','Equities','Emerging');</v>
      </c>
      <c r="H53" s="2" t="s">
        <v>67</v>
      </c>
      <c r="I53" s="2" t="s">
        <v>136</v>
      </c>
      <c r="J53" s="2" t="s">
        <v>142</v>
      </c>
    </row>
    <row r="54" spans="2:10">
      <c r="B54" s="1" t="s">
        <v>33</v>
      </c>
      <c r="C54" s="1" t="s">
        <v>46</v>
      </c>
      <c r="D54" t="s">
        <v>136</v>
      </c>
      <c r="E54" t="s">
        <v>138</v>
      </c>
      <c r="F54" t="str">
        <f t="shared" si="0"/>
        <v>insert into instruments_portfolio values('TF Diversified','EUO','Currencies','EUR');</v>
      </c>
      <c r="H54" s="2" t="s">
        <v>103</v>
      </c>
      <c r="I54" s="2" t="s">
        <v>143</v>
      </c>
      <c r="J54" s="2" t="s">
        <v>144</v>
      </c>
    </row>
    <row r="55" spans="2:10">
      <c r="B55" s="1" t="s">
        <v>33</v>
      </c>
      <c r="C55" s="1" t="s">
        <v>47</v>
      </c>
      <c r="D55" s="5" t="s">
        <v>177</v>
      </c>
      <c r="E55" t="s">
        <v>183</v>
      </c>
      <c r="F55" t="str">
        <f t="shared" si="0"/>
        <v>insert into instruments_portfolio values('TF Diversified','EWA','Equities','Emerging');</v>
      </c>
      <c r="H55" s="2" t="s">
        <v>102</v>
      </c>
      <c r="I55" s="2" t="s">
        <v>143</v>
      </c>
      <c r="J55" s="2" t="s">
        <v>145</v>
      </c>
    </row>
    <row r="56" spans="2:10">
      <c r="B56" s="1" t="s">
        <v>33</v>
      </c>
      <c r="C56" s="1" t="s">
        <v>48</v>
      </c>
      <c r="D56" s="5" t="s">
        <v>177</v>
      </c>
      <c r="E56" t="s">
        <v>180</v>
      </c>
      <c r="F56" t="str">
        <f t="shared" si="0"/>
        <v>insert into instruments_portfolio values('TF Diversified','EWC','Equities','International');</v>
      </c>
      <c r="H56" s="2" t="s">
        <v>100</v>
      </c>
      <c r="I56" s="2" t="s">
        <v>143</v>
      </c>
      <c r="J56" s="2" t="s">
        <v>146</v>
      </c>
    </row>
    <row r="57" spans="2:10">
      <c r="B57" s="1" t="s">
        <v>33</v>
      </c>
      <c r="C57" s="1" t="s">
        <v>49</v>
      </c>
      <c r="D57" s="5" t="s">
        <v>177</v>
      </c>
      <c r="E57" t="s">
        <v>180</v>
      </c>
      <c r="F57" t="str">
        <f t="shared" si="0"/>
        <v>insert into instruments_portfolio values('TF Diversified','EWD','Equities','International');</v>
      </c>
      <c r="H57" s="2" t="s">
        <v>99</v>
      </c>
      <c r="I57" s="2" t="s">
        <v>143</v>
      </c>
      <c r="J57" s="2" t="s">
        <v>147</v>
      </c>
    </row>
    <row r="58" spans="2:10">
      <c r="B58" s="1" t="s">
        <v>33</v>
      </c>
      <c r="C58" s="1" t="s">
        <v>50</v>
      </c>
      <c r="D58" s="5" t="s">
        <v>177</v>
      </c>
      <c r="E58" t="s">
        <v>180</v>
      </c>
      <c r="F58" t="str">
        <f t="shared" si="0"/>
        <v>insert into instruments_portfolio values('TF Diversified','EWG','Equities','International');</v>
      </c>
      <c r="H58" s="2" t="s">
        <v>74</v>
      </c>
      <c r="I58" s="2" t="s">
        <v>148</v>
      </c>
      <c r="J58" s="2" t="s">
        <v>149</v>
      </c>
    </row>
    <row r="59" spans="2:10">
      <c r="B59" s="1" t="s">
        <v>33</v>
      </c>
      <c r="C59" s="1" t="s">
        <v>51</v>
      </c>
      <c r="D59" s="5" t="s">
        <v>177</v>
      </c>
      <c r="E59" t="s">
        <v>183</v>
      </c>
      <c r="F59" t="str">
        <f t="shared" si="0"/>
        <v>insert into instruments_portfolio values('TF Diversified','EWH','Equities','Emerging');</v>
      </c>
      <c r="H59" s="2" t="s">
        <v>75</v>
      </c>
      <c r="I59" s="2" t="s">
        <v>148</v>
      </c>
      <c r="J59" s="2" t="s">
        <v>149</v>
      </c>
    </row>
    <row r="60" spans="2:10">
      <c r="B60" s="1" t="s">
        <v>33</v>
      </c>
      <c r="C60" s="1" t="s">
        <v>52</v>
      </c>
      <c r="D60" s="5" t="s">
        <v>177</v>
      </c>
      <c r="E60" t="s">
        <v>180</v>
      </c>
      <c r="F60" t="str">
        <f t="shared" si="0"/>
        <v>insert into instruments_portfolio values('TF Diversified','EWI','Equities','International');</v>
      </c>
      <c r="H60" s="2" t="s">
        <v>93</v>
      </c>
      <c r="I60" s="2" t="s">
        <v>148</v>
      </c>
      <c r="J60" s="2" t="s">
        <v>150</v>
      </c>
    </row>
    <row r="61" spans="2:10">
      <c r="B61" s="1" t="s">
        <v>33</v>
      </c>
      <c r="C61" s="1" t="s">
        <v>53</v>
      </c>
      <c r="D61" s="5" t="s">
        <v>177</v>
      </c>
      <c r="E61" t="s">
        <v>180</v>
      </c>
      <c r="F61" t="str">
        <f t="shared" si="0"/>
        <v>insert into instruments_portfolio values('TF Diversified','EWJ','Equities','International');</v>
      </c>
      <c r="H61" s="2" t="s">
        <v>105</v>
      </c>
      <c r="I61" s="2" t="s">
        <v>148</v>
      </c>
      <c r="J61" s="2" t="s">
        <v>150</v>
      </c>
    </row>
    <row r="62" spans="2:10">
      <c r="B62" s="1" t="s">
        <v>33</v>
      </c>
      <c r="C62" s="1" t="s">
        <v>54</v>
      </c>
      <c r="D62" s="5" t="s">
        <v>177</v>
      </c>
      <c r="E62" t="s">
        <v>180</v>
      </c>
      <c r="F62" t="str">
        <f t="shared" si="0"/>
        <v>insert into instruments_portfolio values('TF Diversified','EWL','Equities','International');</v>
      </c>
      <c r="H62" s="2" t="s">
        <v>80</v>
      </c>
      <c r="I62" s="2" t="s">
        <v>148</v>
      </c>
      <c r="J62" s="2" t="s">
        <v>151</v>
      </c>
    </row>
    <row r="63" spans="2:10">
      <c r="B63" s="1" t="s">
        <v>33</v>
      </c>
      <c r="C63" s="1" t="s">
        <v>55</v>
      </c>
      <c r="D63" s="5" t="s">
        <v>177</v>
      </c>
      <c r="E63" t="s">
        <v>183</v>
      </c>
      <c r="F63" t="str">
        <f t="shared" si="0"/>
        <v>insert into instruments_portfolio values('TF Diversified','EWM','Equities','Emerging');</v>
      </c>
      <c r="H63" s="2" t="s">
        <v>88</v>
      </c>
      <c r="I63" s="2" t="s">
        <v>148</v>
      </c>
      <c r="J63" s="2" t="s">
        <v>152</v>
      </c>
    </row>
    <row r="64" spans="2:10">
      <c r="B64" s="1" t="s">
        <v>33</v>
      </c>
      <c r="C64" s="1" t="s">
        <v>56</v>
      </c>
      <c r="D64" s="5" t="s">
        <v>177</v>
      </c>
      <c r="E64" t="s">
        <v>180</v>
      </c>
      <c r="F64" t="str">
        <f t="shared" si="0"/>
        <v>insert into instruments_portfolio values('TF Diversified','EWO','Equities','International');</v>
      </c>
      <c r="H64" s="4" t="s">
        <v>86</v>
      </c>
      <c r="I64" s="2" t="s">
        <v>148</v>
      </c>
      <c r="J64" s="2" t="s">
        <v>153</v>
      </c>
    </row>
    <row r="65" spans="2:10">
      <c r="B65" s="1" t="s">
        <v>33</v>
      </c>
      <c r="C65" s="1" t="s">
        <v>57</v>
      </c>
      <c r="D65" s="5" t="s">
        <v>177</v>
      </c>
      <c r="E65" t="s">
        <v>180</v>
      </c>
      <c r="F65" t="str">
        <f t="shared" si="0"/>
        <v>insert into instruments_portfolio values('TF Diversified','EWP','Equities','International');</v>
      </c>
      <c r="H65" s="2" t="s">
        <v>37</v>
      </c>
      <c r="I65" s="2" t="s">
        <v>148</v>
      </c>
      <c r="J65" s="2" t="s">
        <v>154</v>
      </c>
    </row>
    <row r="66" spans="2:10">
      <c r="B66" s="1" t="s">
        <v>33</v>
      </c>
      <c r="C66" s="1" t="s">
        <v>58</v>
      </c>
      <c r="D66" s="5" t="s">
        <v>177</v>
      </c>
      <c r="E66" t="s">
        <v>180</v>
      </c>
      <c r="F66" t="str">
        <f t="shared" si="0"/>
        <v>insert into instruments_portfolio values('TF Diversified','EWQ','Equities','International');</v>
      </c>
      <c r="H66" s="2" t="s">
        <v>35</v>
      </c>
      <c r="I66" s="2" t="s">
        <v>155</v>
      </c>
      <c r="J66" s="2" t="s">
        <v>156</v>
      </c>
    </row>
    <row r="67" spans="2:10">
      <c r="B67" s="1" t="s">
        <v>33</v>
      </c>
      <c r="C67" s="1" t="s">
        <v>59</v>
      </c>
      <c r="D67" s="5" t="s">
        <v>177</v>
      </c>
      <c r="E67" t="s">
        <v>183</v>
      </c>
      <c r="F67" t="str">
        <f t="shared" ref="F67:F115" si="1">"insert into instruments_portfolio values('" &amp; B67 &amp; "','" &amp; C67 &amp; "','" &amp; D67 &amp; "','" &amp; E67 &amp; "');"</f>
        <v>insert into instruments_portfolio values('TF Diversified','EWS','Equities','Emerging');</v>
      </c>
      <c r="H67" s="4" t="s">
        <v>85</v>
      </c>
      <c r="I67" s="2" t="s">
        <v>155</v>
      </c>
      <c r="J67" s="2" t="s">
        <v>157</v>
      </c>
    </row>
    <row r="68" spans="2:10">
      <c r="B68" s="1" t="s">
        <v>33</v>
      </c>
      <c r="C68" s="1" t="s">
        <v>60</v>
      </c>
      <c r="D68" s="5" t="s">
        <v>177</v>
      </c>
      <c r="E68" t="s">
        <v>183</v>
      </c>
      <c r="F68" t="str">
        <f t="shared" si="1"/>
        <v>insert into instruments_portfolio values('TF Diversified','EWT','Equities','Emerging');</v>
      </c>
      <c r="H68" s="4" t="s">
        <v>81</v>
      </c>
      <c r="I68" s="2" t="s">
        <v>155</v>
      </c>
      <c r="J68" s="2" t="s">
        <v>158</v>
      </c>
    </row>
    <row r="69" spans="2:10">
      <c r="B69" s="1" t="s">
        <v>33</v>
      </c>
      <c r="C69" s="1" t="s">
        <v>61</v>
      </c>
      <c r="D69" s="5" t="s">
        <v>177</v>
      </c>
      <c r="E69" t="s">
        <v>180</v>
      </c>
      <c r="F69" t="str">
        <f t="shared" si="1"/>
        <v>insert into instruments_portfolio values('TF Diversified','EWU','Equities','International');</v>
      </c>
      <c r="H69" s="2" t="s">
        <v>39</v>
      </c>
      <c r="I69" s="2" t="s">
        <v>155</v>
      </c>
      <c r="J69" s="2" t="s">
        <v>159</v>
      </c>
    </row>
    <row r="70" spans="2:10">
      <c r="B70" s="1" t="s">
        <v>33</v>
      </c>
      <c r="C70" s="1" t="s">
        <v>62</v>
      </c>
      <c r="D70" s="5" t="s">
        <v>177</v>
      </c>
      <c r="E70" t="s">
        <v>183</v>
      </c>
      <c r="F70" t="str">
        <f t="shared" si="1"/>
        <v>insert into instruments_portfolio values('TF Diversified','EWW','Equities','Emerging');</v>
      </c>
      <c r="H70" s="4" t="s">
        <v>104</v>
      </c>
      <c r="I70" s="2" t="s">
        <v>160</v>
      </c>
      <c r="J70" s="2" t="s">
        <v>161</v>
      </c>
    </row>
    <row r="71" spans="2:10">
      <c r="B71" s="1" t="s">
        <v>33</v>
      </c>
      <c r="C71" s="1" t="s">
        <v>63</v>
      </c>
      <c r="D71" s="5" t="s">
        <v>177</v>
      </c>
      <c r="E71" t="s">
        <v>183</v>
      </c>
      <c r="F71" t="str">
        <f t="shared" si="1"/>
        <v>insert into instruments_portfolio values('TF Diversified','EWY','Equities','Emerging');</v>
      </c>
      <c r="H71" s="4" t="s">
        <v>40</v>
      </c>
      <c r="I71" s="2" t="s">
        <v>160</v>
      </c>
      <c r="J71" s="2" t="s">
        <v>162</v>
      </c>
    </row>
    <row r="72" spans="2:10">
      <c r="B72" s="1" t="s">
        <v>33</v>
      </c>
      <c r="C72" s="1" t="s">
        <v>64</v>
      </c>
      <c r="D72" s="5" t="s">
        <v>177</v>
      </c>
      <c r="E72" t="s">
        <v>183</v>
      </c>
      <c r="F72" t="str">
        <f t="shared" si="1"/>
        <v>insert into instruments_portfolio values('TF Diversified','EWZ','Equities','Emerging');</v>
      </c>
      <c r="H72" s="4" t="s">
        <v>94</v>
      </c>
      <c r="I72" s="2" t="s">
        <v>160</v>
      </c>
      <c r="J72" s="2" t="s">
        <v>163</v>
      </c>
    </row>
    <row r="73" spans="2:10">
      <c r="B73" s="1" t="s">
        <v>33</v>
      </c>
      <c r="C73" s="1" t="s">
        <v>65</v>
      </c>
      <c r="D73" s="5" t="s">
        <v>177</v>
      </c>
      <c r="E73" t="s">
        <v>183</v>
      </c>
      <c r="F73" t="str">
        <f t="shared" si="1"/>
        <v>insert into instruments_portfolio values('TF Diversified','EZA','Equities','Emerging');</v>
      </c>
      <c r="H73" s="2" t="s">
        <v>41</v>
      </c>
      <c r="I73" s="2" t="s">
        <v>164</v>
      </c>
      <c r="J73" s="2" t="s">
        <v>165</v>
      </c>
    </row>
    <row r="74" spans="2:10">
      <c r="B74" s="1" t="s">
        <v>33</v>
      </c>
      <c r="C74" s="1" t="s">
        <v>66</v>
      </c>
      <c r="D74" s="5" t="s">
        <v>177</v>
      </c>
      <c r="E74" t="s">
        <v>196</v>
      </c>
      <c r="F74" t="str">
        <f t="shared" si="1"/>
        <v>insert into instruments_portfolio values('TF Diversified','FM','Equities','Frontier');</v>
      </c>
      <c r="H74" s="2" t="s">
        <v>13</v>
      </c>
      <c r="I74" s="2" t="s">
        <v>166</v>
      </c>
      <c r="J74" s="2" t="s">
        <v>167</v>
      </c>
    </row>
    <row r="75" spans="2:10">
      <c r="B75" s="1" t="s">
        <v>33</v>
      </c>
      <c r="C75" s="1" t="s">
        <v>67</v>
      </c>
      <c r="D75" t="s">
        <v>136</v>
      </c>
      <c r="E75" t="s">
        <v>142</v>
      </c>
      <c r="F75" t="str">
        <f t="shared" si="1"/>
        <v>insert into instruments_portfolio values('TF Diversified','FXA','Currencies','AUD');</v>
      </c>
      <c r="H75" s="2" t="s">
        <v>83</v>
      </c>
      <c r="I75" s="2" t="s">
        <v>166</v>
      </c>
      <c r="J75" s="2" t="s">
        <v>167</v>
      </c>
    </row>
    <row r="76" spans="2:10">
      <c r="B76" s="1" t="s">
        <v>33</v>
      </c>
      <c r="C76" s="1" t="s">
        <v>68</v>
      </c>
      <c r="D76" t="s">
        <v>136</v>
      </c>
      <c r="E76" t="s">
        <v>139</v>
      </c>
      <c r="F76" t="str">
        <f t="shared" si="1"/>
        <v>insert into instruments_portfolio values('TF Diversified','FXB','Currencies','GBP');</v>
      </c>
      <c r="H76" s="2" t="s">
        <v>22</v>
      </c>
      <c r="I76" s="2" t="s">
        <v>168</v>
      </c>
      <c r="J76" s="2" t="s">
        <v>169</v>
      </c>
    </row>
    <row r="77" spans="2:10">
      <c r="B77" s="1" t="s">
        <v>33</v>
      </c>
      <c r="C77" s="1" t="s">
        <v>69</v>
      </c>
      <c r="D77" t="s">
        <v>136</v>
      </c>
      <c r="E77" t="s">
        <v>141</v>
      </c>
      <c r="F77" t="str">
        <f t="shared" si="1"/>
        <v>insert into instruments_portfolio values('TF Diversified','FXC','Currencies','CAD');</v>
      </c>
      <c r="H77" s="4" t="s">
        <v>8</v>
      </c>
      <c r="I77" s="2" t="s">
        <v>168</v>
      </c>
      <c r="J77" s="2" t="s">
        <v>170</v>
      </c>
    </row>
    <row r="78" spans="2:10" ht="16">
      <c r="B78" s="1" t="s">
        <v>33</v>
      </c>
      <c r="C78" s="1" t="s">
        <v>70</v>
      </c>
      <c r="D78" t="s">
        <v>136</v>
      </c>
      <c r="E78" t="s">
        <v>138</v>
      </c>
      <c r="F78" t="str">
        <f t="shared" si="1"/>
        <v>insert into instruments_portfolio values('TF Diversified','FXE','Currencies','EUR');</v>
      </c>
      <c r="H78" s="3"/>
      <c r="I78" s="3"/>
      <c r="J78" s="3"/>
    </row>
    <row r="79" spans="2:10">
      <c r="B79" s="1" t="s">
        <v>33</v>
      </c>
      <c r="C79" s="1" t="s">
        <v>71</v>
      </c>
      <c r="D79" t="s">
        <v>136</v>
      </c>
      <c r="E79" t="s">
        <v>140</v>
      </c>
      <c r="F79" t="str">
        <f t="shared" si="1"/>
        <v>insert into instruments_portfolio values('TF Diversified','FXF','Currencies','CHF');</v>
      </c>
    </row>
    <row r="80" spans="2:10">
      <c r="B80" s="1" t="s">
        <v>33</v>
      </c>
      <c r="C80" s="1" t="s">
        <v>72</v>
      </c>
      <c r="D80" s="5" t="s">
        <v>177</v>
      </c>
      <c r="E80" t="s">
        <v>183</v>
      </c>
      <c r="F80" t="str">
        <f t="shared" si="1"/>
        <v>insert into instruments_portfolio values('TF Diversified','FXI','Equities','Emerging');</v>
      </c>
    </row>
    <row r="81" spans="2:6">
      <c r="B81" s="1" t="s">
        <v>33</v>
      </c>
      <c r="C81" s="1" t="s">
        <v>73</v>
      </c>
      <c r="D81" t="s">
        <v>136</v>
      </c>
      <c r="E81" t="s">
        <v>137</v>
      </c>
      <c r="F81" t="str">
        <f t="shared" si="1"/>
        <v>insert into instruments_portfolio values('TF Diversified','FXY','Currencies','JPY');</v>
      </c>
    </row>
    <row r="82" spans="2:6">
      <c r="B82" s="1" t="s">
        <v>33</v>
      </c>
      <c r="C82" s="1" t="s">
        <v>74</v>
      </c>
      <c r="D82" t="s">
        <v>148</v>
      </c>
      <c r="E82" t="s">
        <v>149</v>
      </c>
      <c r="F82" t="str">
        <f t="shared" si="1"/>
        <v>insert into instruments_portfolio values('TF Diversified','GLD','Metals','Gold');</v>
      </c>
    </row>
    <row r="83" spans="2:6">
      <c r="B83" s="1" t="s">
        <v>33</v>
      </c>
      <c r="C83" s="1" t="s">
        <v>75</v>
      </c>
      <c r="D83" t="s">
        <v>148</v>
      </c>
      <c r="E83" t="s">
        <v>149</v>
      </c>
      <c r="F83" t="str">
        <f t="shared" si="1"/>
        <v>insert into instruments_portfolio values('TF Diversified','GLL','Metals','Gold');</v>
      </c>
    </row>
    <row r="84" spans="2:6">
      <c r="B84" s="1" t="s">
        <v>33</v>
      </c>
      <c r="C84" s="1" t="s">
        <v>76</v>
      </c>
      <c r="D84" s="5" t="s">
        <v>177</v>
      </c>
      <c r="E84" t="s">
        <v>183</v>
      </c>
      <c r="F84" t="str">
        <f t="shared" si="1"/>
        <v>insert into instruments_portfolio values('TF Diversified','GREK','Equities','Emerging');</v>
      </c>
    </row>
    <row r="85" spans="2:6">
      <c r="B85" s="1" t="s">
        <v>33</v>
      </c>
      <c r="C85" s="1" t="s">
        <v>77</v>
      </c>
      <c r="D85" t="s">
        <v>129</v>
      </c>
      <c r="E85" t="s">
        <v>131</v>
      </c>
      <c r="F85" t="str">
        <f t="shared" si="1"/>
        <v>insert into instruments_portfolio values('TF Diversified','IEF','Rates','US 10-Year');</v>
      </c>
    </row>
    <row r="86" spans="2:6">
      <c r="B86" s="1" t="s">
        <v>33</v>
      </c>
      <c r="C86" s="1" t="s">
        <v>78</v>
      </c>
      <c r="D86" t="s">
        <v>129</v>
      </c>
      <c r="E86" t="s">
        <v>132</v>
      </c>
      <c r="F86" t="str">
        <f t="shared" si="1"/>
        <v>insert into instruments_portfolio values('TF Diversified','IEI','Rates','US 5-Year');</v>
      </c>
    </row>
    <row r="87" spans="2:6">
      <c r="B87" s="1" t="s">
        <v>33</v>
      </c>
      <c r="C87" s="1" t="s">
        <v>79</v>
      </c>
      <c r="D87" s="5" t="s">
        <v>177</v>
      </c>
      <c r="E87" t="s">
        <v>197</v>
      </c>
      <c r="F87" t="str">
        <f t="shared" si="1"/>
        <v>insert into instruments_portfolio values('TF Diversified','IWM','Equities','Russel 2K');</v>
      </c>
    </row>
    <row r="88" spans="2:6">
      <c r="B88" s="1" t="s">
        <v>33</v>
      </c>
      <c r="C88" s="1" t="s">
        <v>80</v>
      </c>
      <c r="D88" t="s">
        <v>148</v>
      </c>
      <c r="E88" t="s">
        <v>151</v>
      </c>
      <c r="F88" t="str">
        <f t="shared" si="1"/>
        <v>insert into instruments_portfolio values('TF Diversified','JJC','Metals','Copper');</v>
      </c>
    </row>
    <row r="89" spans="2:6">
      <c r="B89" s="1" t="s">
        <v>33</v>
      </c>
      <c r="C89" s="1" t="s">
        <v>81</v>
      </c>
      <c r="D89" t="s">
        <v>155</v>
      </c>
      <c r="E89" t="s">
        <v>158</v>
      </c>
      <c r="F89" t="str">
        <f t="shared" si="1"/>
        <v>insert into instruments_portfolio values('TF Diversified','JO','Ag-Softs','Coffee');</v>
      </c>
    </row>
    <row r="90" spans="2:6">
      <c r="B90" s="1" t="s">
        <v>33</v>
      </c>
      <c r="C90" s="1" t="s">
        <v>82</v>
      </c>
      <c r="D90" t="s">
        <v>129</v>
      </c>
      <c r="E90" t="s">
        <v>134</v>
      </c>
      <c r="F90" t="str">
        <f t="shared" si="1"/>
        <v>insert into instruments_portfolio values('TF Diversified','MBB','Rates','US MBS');</v>
      </c>
    </row>
    <row r="91" spans="2:6">
      <c r="B91" s="1" t="s">
        <v>33</v>
      </c>
      <c r="C91" s="1" t="s">
        <v>83</v>
      </c>
      <c r="D91" t="s">
        <v>166</v>
      </c>
      <c r="E91" t="s">
        <v>167</v>
      </c>
      <c r="F91" t="str">
        <f t="shared" si="1"/>
        <v>insert into instruments_portfolio values('TF Diversified','MOO','Ag-Misc','Diversified');</v>
      </c>
    </row>
    <row r="92" spans="2:6">
      <c r="B92" s="1" t="s">
        <v>33</v>
      </c>
      <c r="C92" s="1" t="s">
        <v>84</v>
      </c>
      <c r="D92" s="5" t="s">
        <v>177</v>
      </c>
      <c r="E92" t="s">
        <v>183</v>
      </c>
      <c r="F92" t="str">
        <f t="shared" si="1"/>
        <v>insert into instruments_portfolio values('TF Diversified','NGE','Equities','Emerging');</v>
      </c>
    </row>
    <row r="93" spans="2:6">
      <c r="B93" s="1" t="s">
        <v>33</v>
      </c>
      <c r="C93" s="1" t="s">
        <v>85</v>
      </c>
      <c r="D93" t="s">
        <v>155</v>
      </c>
      <c r="E93" t="s">
        <v>157</v>
      </c>
      <c r="F93" t="str">
        <f t="shared" si="1"/>
        <v>insert into instruments_portfolio values('TF Diversified','NIB','Ag-Softs','Cocoa');</v>
      </c>
    </row>
    <row r="94" spans="2:6">
      <c r="B94" s="1" t="s">
        <v>33</v>
      </c>
      <c r="C94" s="1" t="s">
        <v>86</v>
      </c>
      <c r="D94" t="s">
        <v>148</v>
      </c>
      <c r="E94" t="s">
        <v>153</v>
      </c>
      <c r="F94" t="str">
        <f t="shared" si="1"/>
        <v>insert into instruments_portfolio values('TF Diversified','PALL','Metals','Palladium');</v>
      </c>
    </row>
    <row r="95" spans="2:6">
      <c r="B95" s="1" t="s">
        <v>33</v>
      </c>
      <c r="C95" s="1" t="s">
        <v>87</v>
      </c>
      <c r="D95" s="5" t="s">
        <v>177</v>
      </c>
      <c r="E95" t="s">
        <v>183</v>
      </c>
      <c r="F95" t="str">
        <f t="shared" si="1"/>
        <v>insert into instruments_portfolio values('TF Diversified','PIN','Equities','Emerging');</v>
      </c>
    </row>
    <row r="96" spans="2:6">
      <c r="B96" s="1" t="s">
        <v>33</v>
      </c>
      <c r="C96" s="1" t="s">
        <v>88</v>
      </c>
      <c r="D96" t="s">
        <v>148</v>
      </c>
      <c r="E96" t="s">
        <v>152</v>
      </c>
      <c r="F96" t="str">
        <f t="shared" si="1"/>
        <v>insert into instruments_portfolio values('TF Diversified','PPLT','Metals','Platinum');</v>
      </c>
    </row>
    <row r="97" spans="2:6">
      <c r="B97" s="1" t="s">
        <v>33</v>
      </c>
      <c r="C97" s="1" t="s">
        <v>89</v>
      </c>
      <c r="D97" s="5" t="s">
        <v>177</v>
      </c>
      <c r="E97" t="s">
        <v>108</v>
      </c>
      <c r="F97" t="str">
        <f t="shared" si="1"/>
        <v>insert into instruments_portfolio values('TF Diversified','QQQ','Equities','Nasdaq');</v>
      </c>
    </row>
    <row r="98" spans="2:6">
      <c r="B98" s="1" t="s">
        <v>33</v>
      </c>
      <c r="C98" s="1" t="s">
        <v>90</v>
      </c>
      <c r="D98" s="5" t="s">
        <v>177</v>
      </c>
      <c r="E98" t="s">
        <v>183</v>
      </c>
      <c r="F98" t="str">
        <f t="shared" si="1"/>
        <v>insert into instruments_portfolio values('TF Diversified','RSX','Equities','Emerging');</v>
      </c>
    </row>
    <row r="99" spans="2:6">
      <c r="B99" s="1" t="s">
        <v>33</v>
      </c>
      <c r="C99" s="1" t="s">
        <v>91</v>
      </c>
      <c r="D99" s="5" t="s">
        <v>177</v>
      </c>
      <c r="E99" t="s">
        <v>183</v>
      </c>
      <c r="F99" t="str">
        <f t="shared" si="1"/>
        <v>insert into instruments_portfolio values('TF Diversified','RUSS','Equities','Emerging');</v>
      </c>
    </row>
    <row r="100" spans="2:6">
      <c r="B100" s="1" t="s">
        <v>33</v>
      </c>
      <c r="C100" s="1" t="s">
        <v>92</v>
      </c>
      <c r="D100" t="s">
        <v>129</v>
      </c>
      <c r="E100" t="s">
        <v>133</v>
      </c>
      <c r="F100" t="str">
        <f t="shared" si="1"/>
        <v>insert into instruments_portfolio values('TF Diversified','SHY','Rates','US 2-Year');</v>
      </c>
    </row>
    <row r="101" spans="2:6">
      <c r="B101" s="1" t="s">
        <v>33</v>
      </c>
      <c r="C101" s="1" t="s">
        <v>93</v>
      </c>
      <c r="D101" t="s">
        <v>148</v>
      </c>
      <c r="E101" t="s">
        <v>150</v>
      </c>
      <c r="F101" t="str">
        <f t="shared" si="1"/>
        <v>insert into instruments_portfolio values('TF Diversified','SLV','Metals','Silver');</v>
      </c>
    </row>
    <row r="102" spans="2:6">
      <c r="B102" s="1" t="s">
        <v>33</v>
      </c>
      <c r="C102" s="1" t="s">
        <v>94</v>
      </c>
      <c r="D102" t="s">
        <v>160</v>
      </c>
      <c r="E102" t="s">
        <v>163</v>
      </c>
      <c r="F102" t="str">
        <f t="shared" si="1"/>
        <v>insert into instruments_portfolio values('TF Diversified','SOYB','Ag-Grains','Soybeans');</v>
      </c>
    </row>
    <row r="103" spans="2:6">
      <c r="B103" s="1" t="s">
        <v>33</v>
      </c>
      <c r="C103" s="1" t="s">
        <v>95</v>
      </c>
      <c r="D103" s="5" t="s">
        <v>177</v>
      </c>
      <c r="E103" t="s">
        <v>198</v>
      </c>
      <c r="F103" t="str">
        <f t="shared" si="1"/>
        <v>insert into instruments_portfolio values('TF Diversified','SPY','Equities','S&amp;P 500');</v>
      </c>
    </row>
    <row r="104" spans="2:6">
      <c r="B104" s="1" t="s">
        <v>33</v>
      </c>
      <c r="C104" s="1" t="s">
        <v>96</v>
      </c>
      <c r="D104" s="5" t="s">
        <v>177</v>
      </c>
      <c r="E104" t="s">
        <v>183</v>
      </c>
      <c r="F104" t="str">
        <f t="shared" si="1"/>
        <v>insert into instruments_portfolio values('TF Diversified','THD','Equities','Emerging');</v>
      </c>
    </row>
    <row r="105" spans="2:6">
      <c r="B105" s="1" t="s">
        <v>33</v>
      </c>
      <c r="C105" s="1" t="s">
        <v>97</v>
      </c>
      <c r="D105" t="s">
        <v>129</v>
      </c>
      <c r="E105" t="s">
        <v>130</v>
      </c>
      <c r="F105" t="str">
        <f t="shared" si="1"/>
        <v>insert into instruments_portfolio values('TF Diversified','TLT','Rates','US 30-Year');</v>
      </c>
    </row>
    <row r="106" spans="2:6">
      <c r="B106" s="1" t="s">
        <v>33</v>
      </c>
      <c r="C106" s="1" t="s">
        <v>98</v>
      </c>
      <c r="D106" s="5" t="s">
        <v>177</v>
      </c>
      <c r="E106" t="s">
        <v>183</v>
      </c>
      <c r="F106" t="str">
        <f t="shared" si="1"/>
        <v>insert into instruments_portfolio values('TF Diversified','TUR','Equities','Emerging');</v>
      </c>
    </row>
    <row r="107" spans="2:6">
      <c r="B107" s="1" t="s">
        <v>33</v>
      </c>
      <c r="C107" s="1" t="s">
        <v>99</v>
      </c>
      <c r="D107" t="s">
        <v>143</v>
      </c>
      <c r="E107" t="s">
        <v>147</v>
      </c>
      <c r="F107" t="str">
        <f t="shared" si="1"/>
        <v>insert into instruments_portfolio values('TF Diversified','UGA','Energy','Gasoline');</v>
      </c>
    </row>
    <row r="108" spans="2:6">
      <c r="B108" s="1" t="s">
        <v>33</v>
      </c>
      <c r="C108" s="1" t="s">
        <v>100</v>
      </c>
      <c r="D108" t="s">
        <v>143</v>
      </c>
      <c r="E108" t="s">
        <v>146</v>
      </c>
      <c r="F108" t="str">
        <f t="shared" si="1"/>
        <v>insert into instruments_portfolio values('TF Diversified','UHN','Energy','Heating Oil');</v>
      </c>
    </row>
    <row r="109" spans="2:6">
      <c r="B109" s="1" t="s">
        <v>33</v>
      </c>
      <c r="C109" s="1" t="s">
        <v>101</v>
      </c>
      <c r="D109" t="s">
        <v>136</v>
      </c>
      <c r="E109" t="s">
        <v>138</v>
      </c>
      <c r="F109" t="str">
        <f t="shared" si="1"/>
        <v>insert into instruments_portfolio values('TF Diversified','ULE','Currencies','EUR');</v>
      </c>
    </row>
    <row r="110" spans="2:6">
      <c r="B110" s="1" t="s">
        <v>33</v>
      </c>
      <c r="C110" s="1" t="s">
        <v>102</v>
      </c>
      <c r="D110" t="s">
        <v>143</v>
      </c>
      <c r="E110" t="s">
        <v>145</v>
      </c>
      <c r="F110" t="str">
        <f t="shared" si="1"/>
        <v>insert into instruments_portfolio values('TF Diversified','UNG','Energy','Nat Gas');</v>
      </c>
    </row>
    <row r="111" spans="2:6">
      <c r="B111" s="1" t="s">
        <v>33</v>
      </c>
      <c r="C111" s="1" t="s">
        <v>103</v>
      </c>
      <c r="D111" t="s">
        <v>143</v>
      </c>
      <c r="E111" t="s">
        <v>144</v>
      </c>
      <c r="F111" t="str">
        <f t="shared" si="1"/>
        <v>insert into instruments_portfolio values('TF Diversified','USO','Energy','Crude');</v>
      </c>
    </row>
    <row r="112" spans="2:6">
      <c r="B112" s="1" t="s">
        <v>33</v>
      </c>
      <c r="C112" s="1" t="s">
        <v>8</v>
      </c>
      <c r="D112" t="s">
        <v>168</v>
      </c>
      <c r="E112" t="s">
        <v>170</v>
      </c>
      <c r="F112" t="str">
        <f t="shared" si="1"/>
        <v>insert into instruments_portfolio values('TF Diversified','VNQ','Land','Real Estate');</v>
      </c>
    </row>
    <row r="113" spans="2:6">
      <c r="B113" s="1" t="s">
        <v>33</v>
      </c>
      <c r="C113" s="1" t="s">
        <v>104</v>
      </c>
      <c r="D113" t="s">
        <v>160</v>
      </c>
      <c r="E113" t="s">
        <v>161</v>
      </c>
      <c r="F113" t="str">
        <f t="shared" si="1"/>
        <v>insert into instruments_portfolio values('TF Diversified','WEAT','Ag-Grains','Wheat');</v>
      </c>
    </row>
    <row r="114" spans="2:6">
      <c r="B114" s="1" t="s">
        <v>33</v>
      </c>
      <c r="C114" s="1" t="s">
        <v>22</v>
      </c>
      <c r="D114" t="s">
        <v>168</v>
      </c>
      <c r="E114" t="s">
        <v>169</v>
      </c>
      <c r="F114" t="str">
        <f t="shared" si="1"/>
        <v>insert into instruments_portfolio values('TF Diversified','WOOD','Land','Timber');</v>
      </c>
    </row>
    <row r="115" spans="2:6">
      <c r="B115" s="1" t="s">
        <v>33</v>
      </c>
      <c r="C115" s="1" t="s">
        <v>105</v>
      </c>
      <c r="D115" t="s">
        <v>148</v>
      </c>
      <c r="E115" t="s">
        <v>150</v>
      </c>
      <c r="F115" t="str">
        <f t="shared" si="1"/>
        <v>insert into instruments_portfolio values('TF Diversified','ZSL','Metals','Silver');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Calogica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Herther</dc:creator>
  <cp:lastModifiedBy>Claus Herther</cp:lastModifiedBy>
  <dcterms:created xsi:type="dcterms:W3CDTF">2014-04-27T23:39:25Z</dcterms:created>
  <dcterms:modified xsi:type="dcterms:W3CDTF">2014-04-28T00:09:38Z</dcterms:modified>
</cp:coreProperties>
</file>