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20" activeTab="8"/>
  </bookViews>
  <sheets>
    <sheet name="险种" sheetId="4" r:id="rId1"/>
    <sheet name="客户" sheetId="1" r:id="rId2"/>
    <sheet name="保单" sheetId="2" r:id="rId3"/>
    <sheet name="业务清单" sheetId="3" r:id="rId4"/>
    <sheet name="Sheet1" sheetId="5" r:id="rId5"/>
    <sheet name="客户信息(自然人)-MAP" sheetId="6" r:id="rId6"/>
    <sheet name="客户信息(法人)-MAP" sheetId="7" r:id="rId7"/>
    <sheet name="受益人(法人下的受益人)" sheetId="8" r:id="rId8"/>
    <sheet name="Sheet3" sheetId="9" r:id="rId9"/>
  </sheets>
  <calcPr calcId="144525"/>
</workbook>
</file>

<file path=xl/sharedStrings.xml><?xml version="1.0" encoding="utf-8"?>
<sst xmlns="http://schemas.openxmlformats.org/spreadsheetml/2006/main" count="2227" uniqueCount="901">
  <si>
    <t>web_prd_prod</t>
  </si>
  <si>
    <t>客户信息(自然人)-----投保人,被保人,受益人,实际领款人</t>
  </si>
  <si>
    <t>客户信息(法人)----投保人,被保人,受益人,实际领款人</t>
  </si>
  <si>
    <t>受益人(法人下的受益人)</t>
  </si>
  <si>
    <t>cst_no</t>
  </si>
  <si>
    <t>客户号</t>
  </si>
  <si>
    <t>open_time</t>
  </si>
  <si>
    <t>客户号创建日期</t>
  </si>
  <si>
    <t>close_time</t>
  </si>
  <si>
    <t>结束日期</t>
  </si>
  <si>
    <t>结束时间</t>
  </si>
  <si>
    <t>acc_name</t>
  </si>
  <si>
    <t>客户名称</t>
  </si>
  <si>
    <t>客户名称，</t>
  </si>
  <si>
    <t>license</t>
  </si>
  <si>
    <t>依法设立或经营的执照号码，单位客户身份证件号码</t>
  </si>
  <si>
    <t>cst_sex</t>
  </si>
  <si>
    <t>性别</t>
  </si>
  <si>
    <t>address</t>
  </si>
  <si>
    <t>实际经营地址或注册地址</t>
  </si>
  <si>
    <t>bnf_name</t>
  </si>
  <si>
    <t>受益所有人姓名</t>
  </si>
  <si>
    <t>nation</t>
  </si>
  <si>
    <t>国籍地区</t>
  </si>
  <si>
    <t>operate</t>
  </si>
  <si>
    <t>经营范围/业务范围</t>
  </si>
  <si>
    <t>bnf_type</t>
  </si>
  <si>
    <t>判定受益所有人方式</t>
  </si>
  <si>
    <t>id_type</t>
  </si>
  <si>
    <t>身份证件种类</t>
  </si>
  <si>
    <t>set_file</t>
  </si>
  <si>
    <t>依法设立或经营的执照名称</t>
  </si>
  <si>
    <t>shareholding_ratio</t>
  </si>
  <si>
    <t>持股数量或表决所占比重</t>
  </si>
  <si>
    <t>id_no</t>
  </si>
  <si>
    <t>身份证件号码</t>
  </si>
  <si>
    <t>依法设立或经营的执照号码</t>
  </si>
  <si>
    <t>bnf_address</t>
  </si>
  <si>
    <t>受益所有人居住地址</t>
  </si>
  <si>
    <t>id_deadline</t>
  </si>
  <si>
    <t>身份证件有效期限到期日</t>
  </si>
  <si>
    <t>依法设立或经营的执照有效期限到期日</t>
  </si>
  <si>
    <t>id_type5</t>
  </si>
  <si>
    <t>受益所有人身份证件类型</t>
  </si>
  <si>
    <t>occupation_code</t>
  </si>
  <si>
    <t>职业代码</t>
  </si>
  <si>
    <t>org_no</t>
  </si>
  <si>
    <t>组织机构代码</t>
  </si>
  <si>
    <t>id_no5</t>
  </si>
  <si>
    <t>受益所有人身份证件号码</t>
  </si>
  <si>
    <t>occupation</t>
  </si>
  <si>
    <t>职业</t>
  </si>
  <si>
    <t>tax_no</t>
  </si>
  <si>
    <t>税务登记证号码</t>
  </si>
  <si>
    <t>id_deadline5</t>
  </si>
  <si>
    <t>受益所有人身份证件有效期限到期日</t>
  </si>
  <si>
    <t>income</t>
  </si>
  <si>
    <t>年收入</t>
  </si>
  <si>
    <t>rep_name</t>
  </si>
  <si>
    <t>法定代表人或负责人姓名</t>
  </si>
  <si>
    <t>contact1</t>
  </si>
  <si>
    <t>联系方式,客户手机或固定电话号码</t>
  </si>
  <si>
    <t>id_type2</t>
  </si>
  <si>
    <t>法定代表人或负责人身份证件种类</t>
  </si>
  <si>
    <t>contact2</t>
  </si>
  <si>
    <t>联系方式2</t>
  </si>
  <si>
    <t>id_no2</t>
  </si>
  <si>
    <t>法定代表人或负责人身份证件号码</t>
  </si>
  <si>
    <t>contact3</t>
  </si>
  <si>
    <t>联系方式3</t>
  </si>
  <si>
    <t>id_deadline2</t>
  </si>
  <si>
    <t>有效期限到期日</t>
  </si>
  <si>
    <t>address1</t>
  </si>
  <si>
    <t>住所地或工作单位地址</t>
  </si>
  <si>
    <t>man_name</t>
  </si>
  <si>
    <t>控股股东或者实际控制人姓名</t>
  </si>
  <si>
    <t>address2</t>
  </si>
  <si>
    <t>住所地或工作单位地址2</t>
  </si>
  <si>
    <t>id_type3</t>
  </si>
  <si>
    <t>控股股东或者实际控制人身份证件类型</t>
  </si>
  <si>
    <t>address3</t>
  </si>
  <si>
    <t>住所地或工作单位地址3</t>
  </si>
  <si>
    <t>id_no3</t>
  </si>
  <si>
    <t>控股股东或者实际控制人身份证件号码</t>
  </si>
  <si>
    <t>company</t>
  </si>
  <si>
    <t>客户工作单位名称</t>
  </si>
  <si>
    <t>id_deadline3</t>
  </si>
  <si>
    <t>控股股东或者实际控制人身份证件有效期限到期日</t>
  </si>
  <si>
    <t>ope_name</t>
  </si>
  <si>
    <t>授权办理业务人员名称</t>
  </si>
  <si>
    <t>保单引用</t>
  </si>
  <si>
    <t>id_type4</t>
  </si>
  <si>
    <t>授权办理业务人员身份证件类型</t>
  </si>
  <si>
    <t>web_ply_applicant</t>
  </si>
  <si>
    <t>app_name</t>
  </si>
  <si>
    <t>投保人名称</t>
  </si>
  <si>
    <t>id_no4</t>
  </si>
  <si>
    <t>授权办理业务人员身份证件号码</t>
  </si>
  <si>
    <t>app_cst_no</t>
  </si>
  <si>
    <t>投保人客户号</t>
  </si>
  <si>
    <t>id_deadline4</t>
  </si>
  <si>
    <t>授权办理业务人员身份证件有效期限到期日</t>
  </si>
  <si>
    <t>app_id_type</t>
  </si>
  <si>
    <t>投保人身份证件类型</t>
  </si>
  <si>
    <t>industry_code</t>
  </si>
  <si>
    <t>行业代码</t>
  </si>
  <si>
    <t>app_id_no</t>
  </si>
  <si>
    <t>投保人证件号码</t>
  </si>
  <si>
    <t>industry</t>
  </si>
  <si>
    <t>行业</t>
  </si>
  <si>
    <t>reg_amt</t>
  </si>
  <si>
    <t>注册资本金</t>
  </si>
  <si>
    <t>ins_name</t>
  </si>
  <si>
    <t>被保险人名称</t>
  </si>
  <si>
    <t>code</t>
  </si>
  <si>
    <t>注册资本金币种</t>
  </si>
  <si>
    <t>ins_cst_no</t>
  </si>
  <si>
    <t>被保险人客户号</t>
  </si>
  <si>
    <t>ins_id_no</t>
  </si>
  <si>
    <t>被保险人证件号码</t>
  </si>
  <si>
    <t>ins_cus_pro</t>
  </si>
  <si>
    <t>被保险人客户类型</t>
  </si>
  <si>
    <t>benefit_name</t>
  </si>
  <si>
    <t>受益人名称</t>
  </si>
  <si>
    <t>benefit_cst_no</t>
  </si>
  <si>
    <t>受益人客户号</t>
  </si>
  <si>
    <t>benefit_id_no</t>
  </si>
  <si>
    <t>受益人身份证号码</t>
  </si>
  <si>
    <t>检查期所有理赔业务保单</t>
  </si>
  <si>
    <t>实际领款人名称</t>
  </si>
  <si>
    <t>acc_no</t>
  </si>
  <si>
    <t>实际领款人账号</t>
  </si>
  <si>
    <t>acc_bank</t>
  </si>
  <si>
    <t>实际领款人开户机构</t>
  </si>
  <si>
    <t>acc_type</t>
  </si>
  <si>
    <t>实际领款人类型</t>
  </si>
  <si>
    <t>acc_id_type</t>
  </si>
  <si>
    <t>实际领款人身份证件类型</t>
  </si>
  <si>
    <t>acc_id_no</t>
  </si>
  <si>
    <t>实际领款人身份证件号码</t>
  </si>
  <si>
    <t>理赔申请人</t>
  </si>
  <si>
    <t>cla_app_name</t>
  </si>
  <si>
    <t>理赔申请人名称</t>
  </si>
  <si>
    <t>cla_id_type</t>
  </si>
  <si>
    <t>理赔申请人身份证件类型</t>
  </si>
  <si>
    <t>cla_id_no</t>
  </si>
  <si>
    <t>理赔申请人身份证件号码</t>
  </si>
  <si>
    <t>cla_pro</t>
  </si>
  <si>
    <t>理赔申请人类型</t>
  </si>
  <si>
    <t>自然人承保及特定业务保单</t>
  </si>
  <si>
    <t>单位承保及特定业务保单</t>
  </si>
  <si>
    <t>单位承保及特定业务保单对应的被保人及受益人</t>
  </si>
  <si>
    <t>保单</t>
  </si>
  <si>
    <t>pol_no</t>
  </si>
  <si>
    <t>保单号</t>
  </si>
  <si>
    <t>app_no</t>
  </si>
  <si>
    <t>投保单号</t>
  </si>
  <si>
    <t>ins_date</t>
  </si>
  <si>
    <t>投保日期</t>
  </si>
  <si>
    <t>ins_state</t>
  </si>
  <si>
    <t>保单状态</t>
  </si>
  <si>
    <t>投保人</t>
  </si>
  <si>
    <t>app_type</t>
  </si>
  <si>
    <t>保单类型</t>
  </si>
  <si>
    <t>sale_type</t>
  </si>
  <si>
    <t>销售渠道</t>
  </si>
  <si>
    <t>sale_name</t>
  </si>
  <si>
    <t>销售渠道名称</t>
  </si>
  <si>
    <t>被保人或受益人</t>
  </si>
  <si>
    <t>insfav_type</t>
  </si>
  <si>
    <t>被保人或受益人标识</t>
  </si>
  <si>
    <t>insbene_cus_pro</t>
  </si>
  <si>
    <t>被保人或受益人类型</t>
  </si>
  <si>
    <t>eff_date</t>
  </si>
  <si>
    <t>合同生效日期</t>
  </si>
  <si>
    <t>relation</t>
  </si>
  <si>
    <t>投保人、被保人之间的关系</t>
  </si>
  <si>
    <t>fav_type</t>
  </si>
  <si>
    <t>受益人标识</t>
  </si>
  <si>
    <t>name</t>
  </si>
  <si>
    <t>被保人或受益人客户名称</t>
  </si>
  <si>
    <t>投保人证件种类</t>
  </si>
  <si>
    <t>insbene_cst_no</t>
  </si>
  <si>
    <t>被保险人或受益人客户号</t>
  </si>
  <si>
    <t>insbene_id_no</t>
  </si>
  <si>
    <t>被保险人或受益人身份证件号码</t>
  </si>
  <si>
    <t>被保人</t>
  </si>
  <si>
    <t>state_owned</t>
  </si>
  <si>
    <t>国有属性</t>
  </si>
  <si>
    <t>ins_num</t>
  </si>
  <si>
    <t>被保险人数量</t>
  </si>
  <si>
    <t>投保人、被保险人之间的关系</t>
  </si>
  <si>
    <t>受益人</t>
  </si>
  <si>
    <t>legal_type</t>
  </si>
  <si>
    <t>web_app_grp_member</t>
  </si>
  <si>
    <t>benefit_cus_pro</t>
  </si>
  <si>
    <t>受益人类型</t>
  </si>
  <si>
    <t>险种</t>
  </si>
  <si>
    <t>ins_no</t>
  </si>
  <si>
    <t>险种代码</t>
  </si>
  <si>
    <t>cur_code</t>
  </si>
  <si>
    <t>币种</t>
  </si>
  <si>
    <t>pre_amt</t>
  </si>
  <si>
    <t>本期交保费金额</t>
  </si>
  <si>
    <t>usd_amt</t>
  </si>
  <si>
    <t>折合美元金额</t>
  </si>
  <si>
    <t>prof_type</t>
  </si>
  <si>
    <t>业务种类</t>
  </si>
  <si>
    <t>del_way</t>
  </si>
  <si>
    <t>交费方式</t>
  </si>
  <si>
    <t>del_period</t>
  </si>
  <si>
    <t>缴费间隔</t>
  </si>
  <si>
    <t>limit</t>
  </si>
  <si>
    <t>交费期数</t>
  </si>
  <si>
    <t>subject</t>
  </si>
  <si>
    <t>保险标的物</t>
  </si>
  <si>
    <t>tsf_flag</t>
  </si>
  <si>
    <t>现转标识</t>
  </si>
  <si>
    <t>交费账号名称</t>
  </si>
  <si>
    <t>交费账户名称</t>
  </si>
  <si>
    <t>交费账号</t>
  </si>
  <si>
    <t>交费账户开户机构名称</t>
  </si>
  <si>
    <t>receipt_no</t>
  </si>
  <si>
    <t>作业流水号,唯一标识号</t>
  </si>
  <si>
    <t>作业流水号</t>
  </si>
  <si>
    <t>检查期所有加保业务清单</t>
  </si>
  <si>
    <t>检查期所有退费类保单</t>
  </si>
  <si>
    <t>检查期所有给付业务保单</t>
  </si>
  <si>
    <t>检查期所有非支付类保全/批改业务清单</t>
  </si>
  <si>
    <t>pay_type</t>
  </si>
  <si>
    <t>业务类型</t>
  </si>
  <si>
    <t>cur_code1</t>
  </si>
  <si>
    <t>保费货币代码</t>
  </si>
  <si>
    <t>pre_amt_all</t>
  </si>
  <si>
    <t>累计保费金额</t>
  </si>
  <si>
    <t>按合同币种累计缴纳保费金额</t>
  </si>
  <si>
    <t>usd_amt_all</t>
  </si>
  <si>
    <t>累计保费折合美元金额</t>
  </si>
  <si>
    <t>app_date</t>
  </si>
  <si>
    <t>申请日期</t>
  </si>
  <si>
    <t>累计缴纳保费折合美元金额</t>
  </si>
  <si>
    <t>app_cus_pro</t>
  </si>
  <si>
    <t>投保人客户类型</t>
  </si>
  <si>
    <t>chg_date</t>
  </si>
  <si>
    <t>变更或批改日期</t>
  </si>
  <si>
    <t>renew_date</t>
  </si>
  <si>
    <t>业务发生日期</t>
  </si>
  <si>
    <t>pay_amt_all</t>
  </si>
  <si>
    <t>累计退费金额</t>
  </si>
  <si>
    <t>被保险人</t>
  </si>
  <si>
    <t>被保险人客户名称</t>
  </si>
  <si>
    <t>chg_no</t>
  </si>
  <si>
    <t>批单号</t>
  </si>
  <si>
    <t>pay_date</t>
  </si>
  <si>
    <t>资金交易日期</t>
  </si>
  <si>
    <t>usd_pay_amt_all</t>
  </si>
  <si>
    <t>累计退费金额折合美元金额</t>
  </si>
  <si>
    <t>item</t>
  </si>
  <si>
    <t>保全/批改项目</t>
  </si>
  <si>
    <t>con_bef</t>
  </si>
  <si>
    <t>变更内容摘要</t>
  </si>
  <si>
    <t>cus_pro</t>
  </si>
  <si>
    <t>受益人身份证件号码</t>
  </si>
  <si>
    <t>sur_name</t>
  </si>
  <si>
    <t>业务申请人名称</t>
  </si>
  <si>
    <t>benefit_type</t>
  </si>
  <si>
    <t>sur_id_no</t>
  </si>
  <si>
    <t>业务申请人证件号码</t>
  </si>
  <si>
    <t>relation_1</t>
  </si>
  <si>
    <t>投保人被保人之间的关系</t>
  </si>
  <si>
    <t>sur_date</t>
  </si>
  <si>
    <t>业务日期</t>
  </si>
  <si>
    <t>relation_2</t>
  </si>
  <si>
    <t>受益人被保人之间的关系</t>
  </si>
  <si>
    <t>benefit_pro</t>
  </si>
  <si>
    <t>endorse_no</t>
  </si>
  <si>
    <t>cur_code2</t>
  </si>
  <si>
    <t>sur_amt</t>
  </si>
  <si>
    <t>业务发生金额</t>
  </si>
  <si>
    <t>usd_sur_amt</t>
  </si>
  <si>
    <t>给付</t>
  </si>
  <si>
    <t>给付类型</t>
  </si>
  <si>
    <t>支付方式</t>
  </si>
  <si>
    <t>rpay_date</t>
  </si>
  <si>
    <t>给付业务办理日期</t>
  </si>
  <si>
    <t>cla_date</t>
  </si>
  <si>
    <t>理赔日期</t>
  </si>
  <si>
    <t>cla_amt</t>
  </si>
  <si>
    <t>理赔金额</t>
  </si>
  <si>
    <t>pay_amt</t>
  </si>
  <si>
    <t>给付金额</t>
  </si>
  <si>
    <t>cla_usd_amt</t>
  </si>
  <si>
    <t>pay_usd_amt</t>
  </si>
  <si>
    <t>cla_no</t>
  </si>
  <si>
    <t>赔案号</t>
  </si>
  <si>
    <t>给付方式</t>
  </si>
  <si>
    <t>收款账号名称</t>
  </si>
  <si>
    <t>实际领款人</t>
  </si>
  <si>
    <t>收款账号</t>
  </si>
  <si>
    <t>收款账户开户机构名称</t>
  </si>
  <si>
    <t>收款人信息--web_clm_bank</t>
  </si>
  <si>
    <t>个单受益人--web_ply_bnfc</t>
  </si>
  <si>
    <t>团单受益人--web_app_grp_member</t>
  </si>
  <si>
    <t>web_ply_applicant --投保人</t>
  </si>
  <si>
    <t>web_app_insured -- 被保人</t>
  </si>
  <si>
    <t>C_BANK_ID</t>
  </si>
  <si>
    <t>自动生成主键</t>
  </si>
  <si>
    <t>C_PK_ID</t>
  </si>
  <si>
    <t>自动生成序列号</t>
  </si>
  <si>
    <t>C_APP_NO</t>
  </si>
  <si>
    <t>申请单号，批改申请单号</t>
  </si>
  <si>
    <t>C_FK_ID</t>
  </si>
  <si>
    <t>理算表、预付表、垫付表主键</t>
  </si>
  <si>
    <t>申请单号,批改申请单号</t>
  </si>
  <si>
    <t>C_PLY_NO</t>
  </si>
  <si>
    <t>保单号，保单号 Policy No</t>
  </si>
  <si>
    <t>C_RPT_NO</t>
  </si>
  <si>
    <t>报案号</t>
  </si>
  <si>
    <t>C_ROW_ID</t>
  </si>
  <si>
    <t xml:space="preserve">  记录唯一标识号,投保时为投保单的PKID，批改申请时如非新增记录则为原投保单的PKID，如为新增记录则为批改申请单的PKID</t>
  </si>
  <si>
    <t>N_SEQ_NO</t>
  </si>
  <si>
    <t>N_EDR_PRJ_NO</t>
  </si>
  <si>
    <t>批改序号，批改次数 times of endorsement</t>
  </si>
  <si>
    <t>记录唯一标识号,投保时为投保单的PKID，批改申请时如非新增记录则为原投保单的PKID， 如为新增记录则为批改申请单的PKID</t>
  </si>
  <si>
    <t>C_PAYEE_TYPE</t>
  </si>
  <si>
    <t>与被保险人关系</t>
  </si>
  <si>
    <t>保单号,保单号 Policy No</t>
  </si>
  <si>
    <t>C_EDR_NO</t>
  </si>
  <si>
    <t>序号</t>
  </si>
  <si>
    <t>C_PAYEE_NME</t>
  </si>
  <si>
    <t>收款人名称</t>
  </si>
  <si>
    <t>批改序号,批改次数 Times of Endorsement</t>
  </si>
  <si>
    <t>批改次数 Times of Endorsement</t>
  </si>
  <si>
    <t>C_APP_CDE</t>
  </si>
  <si>
    <t>投保人代码,投保人唯一客户代码</t>
  </si>
  <si>
    <t>C_INSURED_CDE</t>
  </si>
  <si>
    <t>被保人编码</t>
  </si>
  <si>
    <t>C_ID_CARD</t>
  </si>
  <si>
    <t>收款人身份证号</t>
  </si>
  <si>
    <t xml:space="preserve">  批单号</t>
  </si>
  <si>
    <t>C_OP_MRK</t>
  </si>
  <si>
    <t>记录新增A、删除D、修改U标识</t>
  </si>
  <si>
    <t>C_APP_NME</t>
  </si>
  <si>
    <t>C_INSURED_NME</t>
  </si>
  <si>
    <t>被保人名称</t>
  </si>
  <si>
    <t>C_PAYEE_NO</t>
  </si>
  <si>
    <t>收款人编号</t>
  </si>
  <si>
    <t xml:space="preserve">  序号</t>
  </si>
  <si>
    <t>C_NME</t>
  </si>
  <si>
    <t>姓名</t>
  </si>
  <si>
    <t>C_MRG_CDE</t>
  </si>
  <si>
    <t>婚姻状况代码,婚姻状况</t>
  </si>
  <si>
    <t>C_INSURED_CLS</t>
  </si>
  <si>
    <t>C_BANK_PRO</t>
  </si>
  <si>
    <t>银行省</t>
  </si>
  <si>
    <t>C_BNFC_CDE</t>
  </si>
  <si>
    <t xml:space="preserve">  受益人代码,受益人唯一客户代码</t>
  </si>
  <si>
    <t>C_CERT_TYP</t>
  </si>
  <si>
    <t>证件类型</t>
  </si>
  <si>
    <t>C_WORK_DPT</t>
  </si>
  <si>
    <t>工作单位</t>
  </si>
  <si>
    <t>C_REL_INSURED_CDE</t>
  </si>
  <si>
    <t>副被保人对应主被保人代码</t>
  </si>
  <si>
    <t>C_BANK_CITY</t>
  </si>
  <si>
    <t>银行市</t>
  </si>
  <si>
    <t>C_BNFC_NME</t>
  </si>
  <si>
    <t xml:space="preserve">  受益人名称</t>
  </si>
  <si>
    <t>C_CERT_NO</t>
  </si>
  <si>
    <t>证件号码</t>
  </si>
  <si>
    <t>C_EMAIL</t>
  </si>
  <si>
    <t>EMAIL</t>
  </si>
  <si>
    <t>C_CERTF_CLS</t>
  </si>
  <si>
    <t>C_BANK_CDE</t>
  </si>
  <si>
    <t>银行名称</t>
  </si>
  <si>
    <t xml:space="preserve">  被保人编号,被保险人</t>
  </si>
  <si>
    <t>C_OCCUP_CDE</t>
  </si>
  <si>
    <t>C_COUNTRY</t>
  </si>
  <si>
    <t>国家</t>
  </si>
  <si>
    <t>C_CERTF_CDE</t>
  </si>
  <si>
    <t>C_BANK_PRT_CDE</t>
  </si>
  <si>
    <t>支行信息</t>
  </si>
  <si>
    <t>C_REL_CDE</t>
  </si>
  <si>
    <t xml:space="preserve">  与被保人关系</t>
  </si>
  <si>
    <t>C_PROVINCE</t>
  </si>
  <si>
    <t>省份</t>
  </si>
  <si>
    <t>C_CLNT_MRK</t>
  </si>
  <si>
    <t>客户分类,0 法人，1 个人</t>
  </si>
  <si>
    <t>C_AMT_CUR</t>
  </si>
  <si>
    <t>支付币种</t>
  </si>
  <si>
    <t>C_BENF_ORD</t>
  </si>
  <si>
    <t xml:space="preserve">  受益顺序</t>
  </si>
  <si>
    <t>C_BNFC_CERT_TYP</t>
  </si>
  <si>
    <t>受益人证件类型</t>
  </si>
  <si>
    <t>C_CITY</t>
  </si>
  <si>
    <t>地市</t>
  </si>
  <si>
    <t>C_CUS_LVL</t>
  </si>
  <si>
    <t>客户等级</t>
  </si>
  <si>
    <t>C_PAYEE_BANK_NME</t>
  </si>
  <si>
    <t>开户名</t>
  </si>
  <si>
    <t>N_BENF_PROP</t>
  </si>
  <si>
    <t xml:space="preserve">  受益比例,受费比例</t>
  </si>
  <si>
    <t>C_BNFC_CERT_NO</t>
  </si>
  <si>
    <t>受益人证件号码</t>
  </si>
  <si>
    <t>C_COUNTY</t>
  </si>
  <si>
    <t>县</t>
  </si>
  <si>
    <t>C_STK_MRK</t>
  </si>
  <si>
    <t>股东客户标志</t>
  </si>
  <si>
    <t>C_BANK_NME</t>
  </si>
  <si>
    <t>开户行</t>
  </si>
  <si>
    <t xml:space="preserve">  证件类型</t>
  </si>
  <si>
    <t>C_UDR_MRK</t>
  </si>
  <si>
    <t>核保标志</t>
  </si>
  <si>
    <t>C_SUFFIX_ADDR</t>
  </si>
  <si>
    <t>街</t>
  </si>
  <si>
    <t>C_TRD_CDE</t>
  </si>
  <si>
    <t>C_BANK_NUM</t>
  </si>
  <si>
    <t>账号</t>
  </si>
  <si>
    <t xml:space="preserve">  证件号码</t>
  </si>
  <si>
    <t>T_UDR_TM</t>
  </si>
  <si>
    <t xml:space="preserve">  核保时间</t>
  </si>
  <si>
    <t>C_CLNT_ADDR</t>
  </si>
  <si>
    <t>地址</t>
  </si>
  <si>
    <t>C_SUB_TRD_CDE</t>
  </si>
  <si>
    <t>行业细分代码</t>
  </si>
  <si>
    <t>C_PAY_TYP</t>
  </si>
  <si>
    <t>支付类型</t>
  </si>
  <si>
    <t>C_SEX</t>
  </si>
  <si>
    <t xml:space="preserve">  性别</t>
  </si>
  <si>
    <t>T_BGN_TM</t>
  </si>
  <si>
    <t>批改生效起期</t>
  </si>
  <si>
    <t>C_ZIP_CDE</t>
  </si>
  <si>
    <t>邮编</t>
  </si>
  <si>
    <t>C_CNTR_NME</t>
  </si>
  <si>
    <t>投保人联系人</t>
  </si>
  <si>
    <t>C_AMT_TYP</t>
  </si>
  <si>
    <t>赔款金额类型</t>
  </si>
  <si>
    <t>T_BIRTHDAY</t>
  </si>
  <si>
    <t xml:space="preserve">  出生日期,出生年月</t>
  </si>
  <si>
    <t>T_END_TM</t>
  </si>
  <si>
    <t>批改生效止期</t>
  </si>
  <si>
    <t>C_MOBILE</t>
  </si>
  <si>
    <t>移动电话</t>
  </si>
  <si>
    <t>C_TEL</t>
  </si>
  <si>
    <t>电话</t>
  </si>
  <si>
    <t>C_PLY_TYP</t>
  </si>
  <si>
    <t xml:space="preserve">  客户分类,客户分类,0 法人，1 个人</t>
  </si>
  <si>
    <t>T_NEXT_EDR_UDR_TM</t>
  </si>
  <si>
    <t xml:space="preserve">  下次批改核保时间</t>
  </si>
  <si>
    <t>固定电话,电话</t>
  </si>
  <si>
    <t>N_AMT</t>
  </si>
  <si>
    <t>赔款金额</t>
  </si>
  <si>
    <t xml:space="preserve">  客户等级</t>
  </si>
  <si>
    <t xml:space="preserve">  国籍</t>
  </si>
  <si>
    <t>联系人,投保人联系人</t>
  </si>
  <si>
    <t>C_CRT_CDE</t>
  </si>
  <si>
    <t>创建人员</t>
  </si>
  <si>
    <t xml:space="preserve">  股东客户标志</t>
  </si>
  <si>
    <t>C_OCCUP_SUB_CDE</t>
  </si>
  <si>
    <t xml:space="preserve">  职业细分</t>
  </si>
  <si>
    <t>T_CRT_TM</t>
  </si>
  <si>
    <t>创建时间</t>
  </si>
  <si>
    <t xml:space="preserve">  联系人</t>
  </si>
  <si>
    <t>C_WORK_CDE</t>
  </si>
  <si>
    <t xml:space="preserve">  工种</t>
  </si>
  <si>
    <t>C_UPD_CDE</t>
  </si>
  <si>
    <t>修改人员</t>
  </si>
  <si>
    <t xml:space="preserve">  固定电话</t>
  </si>
  <si>
    <t>C_WORK_LVL</t>
  </si>
  <si>
    <t xml:space="preserve">  级别</t>
  </si>
  <si>
    <t>T_UPD_TM</t>
  </si>
  <si>
    <t>修改时间</t>
  </si>
  <si>
    <t xml:space="preserve">  移动电话</t>
  </si>
  <si>
    <t>C_RESEV_FLD1</t>
  </si>
  <si>
    <t xml:space="preserve">  文本预留1</t>
  </si>
  <si>
    <t>C_TRANS_MRK</t>
  </si>
  <si>
    <t>迁移标志</t>
  </si>
  <si>
    <t xml:space="preserve">  街</t>
  </si>
  <si>
    <t>C_RESEV_FLD2</t>
  </si>
  <si>
    <t xml:space="preserve">  文本预留2</t>
  </si>
  <si>
    <t>客户分类,客户分类,0 法人，1 个人</t>
  </si>
  <si>
    <t>T_TRANS_TM</t>
  </si>
  <si>
    <t>迁移时间</t>
  </si>
  <si>
    <t xml:space="preserve">  县</t>
  </si>
  <si>
    <t>C_RESEV_FLD3</t>
  </si>
  <si>
    <t xml:space="preserve">  文本预留3</t>
  </si>
  <si>
    <t>C_CASE_NO</t>
  </si>
  <si>
    <t>案件号</t>
  </si>
  <si>
    <t xml:space="preserve">  地市</t>
  </si>
  <si>
    <t>C_RESEV_FLD4</t>
  </si>
  <si>
    <t xml:space="preserve">  文本预留4</t>
  </si>
  <si>
    <t>C_BS_TYP</t>
  </si>
  <si>
    <t xml:space="preserve">  省份</t>
  </si>
  <si>
    <t>C_RESEV_FLD5</t>
  </si>
  <si>
    <t xml:space="preserve">  文本预留5</t>
  </si>
  <si>
    <t>C_LATEST_MRK</t>
  </si>
  <si>
    <t>最新报单标识，‘0’否，‘1’是</t>
  </si>
  <si>
    <t>C_RESID_ADDR</t>
  </si>
  <si>
    <t>居住地址</t>
  </si>
  <si>
    <t>T_PAY_TM</t>
  </si>
  <si>
    <t>支付时间</t>
  </si>
  <si>
    <t xml:space="preserve">  国家</t>
  </si>
  <si>
    <t>N_RESEV_FLD1</t>
  </si>
  <si>
    <t>投保险人年龄</t>
  </si>
  <si>
    <t>创建人代码</t>
  </si>
  <si>
    <t>C_RESID_ZIP</t>
  </si>
  <si>
    <t>居住地址邮编</t>
  </si>
  <si>
    <t>C_CARD_TYPE</t>
  </si>
  <si>
    <t>C_ADDR</t>
  </si>
  <si>
    <t xml:space="preserve">  联系地址,地址</t>
  </si>
  <si>
    <t>N_RESEV_FLD2</t>
  </si>
  <si>
    <t xml:space="preserve">  数字预留2</t>
  </si>
  <si>
    <t>C_TEL_NO</t>
  </si>
  <si>
    <t>收款人手机号码</t>
  </si>
  <si>
    <t xml:space="preserve">  联系地址邮编,邮编</t>
  </si>
  <si>
    <t>N_RESEV_FLD3</t>
  </si>
  <si>
    <t xml:space="preserve">  数字预留3</t>
  </si>
  <si>
    <t>修改人代码</t>
  </si>
  <si>
    <t>C_WORK_DPT_ADDR</t>
  </si>
  <si>
    <t>工作单位地址</t>
  </si>
  <si>
    <t>C_PAYMENT_TYPE</t>
  </si>
  <si>
    <t xml:space="preserve">  电子邮箱,EMAIL</t>
  </si>
  <si>
    <t>N_RESEV_FLD4</t>
  </si>
  <si>
    <t xml:space="preserve">  数字预留4</t>
  </si>
  <si>
    <t>C_WORK_DPT_ZIP</t>
  </si>
  <si>
    <t>工作单位邮编</t>
  </si>
  <si>
    <t>C_UPDT_PAY_INFO_FLAG</t>
  </si>
  <si>
    <t>支付信息修正标识</t>
  </si>
  <si>
    <t>最新保单标志,0否,1是</t>
  </si>
  <si>
    <t>N_RESEV_FLD5</t>
  </si>
  <si>
    <t xml:space="preserve">  数字预留5</t>
  </si>
  <si>
    <t>C_FAX</t>
  </si>
  <si>
    <t>联系传真</t>
  </si>
  <si>
    <t>C_PAY_STATUS</t>
  </si>
  <si>
    <t>支付状态</t>
  </si>
  <si>
    <t>N_RESEV_FLD6</t>
  </si>
  <si>
    <t xml:space="preserve">  数字预留6</t>
  </si>
  <si>
    <t>N_APP_SUM</t>
  </si>
  <si>
    <t>投保人数</t>
  </si>
  <si>
    <t>出生年月</t>
  </si>
  <si>
    <t>C_EXC</t>
  </si>
  <si>
    <t>例外事件</t>
  </si>
  <si>
    <t>N_RESEV_FLD7</t>
  </si>
  <si>
    <t xml:space="preserve">  数字预留7</t>
  </si>
  <si>
    <t>C_APP_WAY</t>
  </si>
  <si>
    <t>投保方式</t>
  </si>
  <si>
    <t>C_HEALTH_CDE</t>
  </si>
  <si>
    <t>健康状况代码</t>
  </si>
  <si>
    <t>C_CLM_NO</t>
  </si>
  <si>
    <t>N_RESEV_FLD8</t>
  </si>
  <si>
    <t xml:space="preserve">  数字预留8</t>
  </si>
  <si>
    <t>N_JOB_SUM</t>
  </si>
  <si>
    <t>在职员工数</t>
  </si>
  <si>
    <t>C_HEALTH_DESC</t>
  </si>
  <si>
    <t>健康状况说明</t>
  </si>
  <si>
    <t>C_CARD_CDE</t>
  </si>
  <si>
    <t>N_RESEV_FLD9</t>
  </si>
  <si>
    <t xml:space="preserve">  数字预留9</t>
  </si>
  <si>
    <t>N_RET_SUM</t>
  </si>
  <si>
    <t>退休员工数</t>
  </si>
  <si>
    <t>受益份额</t>
  </si>
  <si>
    <t xml:space="preserve">  迁移标志</t>
  </si>
  <si>
    <t>N_RESEV_FLD10</t>
  </si>
  <si>
    <t xml:space="preserve">  数字预留10</t>
  </si>
  <si>
    <t>C_WORK_CTT</t>
  </si>
  <si>
    <t>经营内容</t>
  </si>
  <si>
    <t>C_SIDELINE_MRK</t>
  </si>
  <si>
    <t>副业标志</t>
  </si>
  <si>
    <t>N_CLM_TMS</t>
  </si>
  <si>
    <t>赔付次数</t>
  </si>
  <si>
    <t xml:space="preserve">  迁移时间</t>
  </si>
  <si>
    <t>N_RESEV_FLD11</t>
  </si>
  <si>
    <t xml:space="preserve">  数字预留11</t>
  </si>
  <si>
    <t>C_APP_DPT_NME</t>
  </si>
  <si>
    <t>投保部门</t>
  </si>
  <si>
    <t>C_POSITION</t>
  </si>
  <si>
    <t>职位</t>
  </si>
  <si>
    <t>C_PREPAY_RSN</t>
  </si>
  <si>
    <t>预付原因</t>
  </si>
  <si>
    <t>C_RESV_TXT_1</t>
  </si>
  <si>
    <t>预留字段（文本）1</t>
  </si>
  <si>
    <t>N_RESEV_FLD12</t>
  </si>
  <si>
    <t xml:space="preserve">  数字预留12</t>
  </si>
  <si>
    <t>C_WORK_AREA</t>
  </si>
  <si>
    <t>经营区域</t>
  </si>
  <si>
    <t>C_DUTY</t>
  </si>
  <si>
    <t>职务内容</t>
  </si>
  <si>
    <t>RECOVERY_CODE</t>
  </si>
  <si>
    <t>是否共保拆分</t>
  </si>
  <si>
    <t>T_MODIFY_TM</t>
  </si>
  <si>
    <t>修改时间戳</t>
  </si>
  <si>
    <t>N_RESEV_FLD13</t>
  </si>
  <si>
    <t xml:space="preserve">  数字预留13</t>
  </si>
  <si>
    <t>C_WEB_ADDR</t>
  </si>
  <si>
    <t>单位网址</t>
  </si>
  <si>
    <t>N_INCOME</t>
  </si>
  <si>
    <t>年薪</t>
  </si>
  <si>
    <t>C_PUB_PIV</t>
  </si>
  <si>
    <t>对公对私</t>
  </si>
  <si>
    <t>N_RESEV_FLD14</t>
  </si>
  <si>
    <t xml:space="preserve">  数字预留14</t>
  </si>
  <si>
    <t>字符预留1</t>
  </si>
  <si>
    <t>C_EDU_LVL_CDE</t>
  </si>
  <si>
    <t>文化程度</t>
  </si>
  <si>
    <t>C_BANK_COUN</t>
  </si>
  <si>
    <t>开户行县</t>
  </si>
  <si>
    <t>N_RESEV_FLD15</t>
  </si>
  <si>
    <t xml:space="preserve">  数字预留15</t>
  </si>
  <si>
    <t>C_RESV_TXT_2</t>
  </si>
  <si>
    <t>字符预留2</t>
  </si>
  <si>
    <t>婚姻状况</t>
  </si>
  <si>
    <t>C_CUSTSEQ</t>
  </si>
  <si>
    <t>N_RESEV_FLD16</t>
  </si>
  <si>
    <t xml:space="preserve">  数字预留16</t>
  </si>
  <si>
    <t>N_RESV_NUM_1</t>
  </si>
  <si>
    <t>数字预留1</t>
  </si>
  <si>
    <t>C_CHLD_STS_CDE</t>
  </si>
  <si>
    <t>子女状况</t>
  </si>
  <si>
    <t>CNAPS</t>
  </si>
  <si>
    <t>CNAPS开户行编码</t>
  </si>
  <si>
    <t>N_RESEV_FLD17</t>
  </si>
  <si>
    <t xml:space="preserve">  数字预留17</t>
  </si>
  <si>
    <t>N_RESV_NUM_2</t>
  </si>
  <si>
    <t>数字预留2</t>
  </si>
  <si>
    <t>N_DRV_AGE</t>
  </si>
  <si>
    <t>驾龄</t>
  </si>
  <si>
    <t>C_IS_VALID</t>
  </si>
  <si>
    <t>是否有效</t>
  </si>
  <si>
    <t>N_RESEV_FLD18</t>
  </si>
  <si>
    <t xml:space="preserve">  数字预留18</t>
  </si>
  <si>
    <t>C_CONVEYANCE_CDE</t>
  </si>
  <si>
    <t>日常主要代步工具</t>
  </si>
  <si>
    <t>C_WETCHAT_TYPE</t>
  </si>
  <si>
    <t>微信支付方式</t>
  </si>
  <si>
    <t>N_RESEV_FLD19</t>
  </si>
  <si>
    <t xml:space="preserve">  数字预留19</t>
  </si>
  <si>
    <t>C_INS_HISTORY</t>
  </si>
  <si>
    <t>以住三年保险记录</t>
  </si>
  <si>
    <t>C_CLM_MARK</t>
  </si>
  <si>
    <t>备注</t>
  </si>
  <si>
    <t>N_RESEV_FLD20</t>
  </si>
  <si>
    <t xml:space="preserve">  数字预留20</t>
  </si>
  <si>
    <t>与被保人关系</t>
  </si>
  <si>
    <t>C_PAY_TYPE</t>
  </si>
  <si>
    <t>赔付类型</t>
  </si>
  <si>
    <t>T_RESEV_FLD1</t>
  </si>
  <si>
    <t xml:space="preserve">  日期预留1</t>
  </si>
  <si>
    <t>C_CUS_RISK_LVL</t>
  </si>
  <si>
    <t>客户风险等级,新客户、普通客户等</t>
  </si>
  <si>
    <t>C_Orig_Insurer</t>
  </si>
  <si>
    <t>共保公司</t>
  </si>
  <si>
    <t>T_RESEV_FLD2</t>
  </si>
  <si>
    <t xml:space="preserve">  日期预留2</t>
  </si>
  <si>
    <t xml:space="preserve"> Times of Endorsement</t>
  </si>
  <si>
    <t>T_RESEV_FLD3</t>
  </si>
  <si>
    <t xml:space="preserve">  日期预留3</t>
  </si>
  <si>
    <t>C_SMS_TEL</t>
  </si>
  <si>
    <t>出生日期</t>
  </si>
  <si>
    <t>预留字符字段1,预留 Reserved Field</t>
  </si>
  <si>
    <t>C_CONFIRM_BANK_NUM</t>
  </si>
  <si>
    <t>确认账号</t>
  </si>
  <si>
    <t>T_CERTF_END_DATE</t>
  </si>
  <si>
    <t>证件有效期止</t>
  </si>
  <si>
    <t>预留字符字段2,预留 Reserved Field</t>
  </si>
  <si>
    <t>C_LEGAL_NME</t>
  </si>
  <si>
    <t>法定代表人姓名</t>
  </si>
  <si>
    <t>C_RESV_TXT_3</t>
  </si>
  <si>
    <t>预留字符字段3,预留 Reserved Field</t>
  </si>
  <si>
    <t>C_LEGAL_CERTF_CLS</t>
  </si>
  <si>
    <t>法定代表人证件类型</t>
  </si>
  <si>
    <t>C_LEGAL_CERTF_CDE</t>
  </si>
  <si>
    <t>法定代表人证件号码</t>
  </si>
  <si>
    <t>T_LEGAL_CERTF_END_TM</t>
  </si>
  <si>
    <t>法定代表人证件有效期限</t>
  </si>
  <si>
    <t>客户风险等级</t>
  </si>
  <si>
    <t xml:space="preserve">  成员记录唯一ID,从投保单带过来的是投保单的PKID，对于批改新增的记录是上一张批单的PKID，需注意投保单的PKID与批单的PKID不能重复</t>
  </si>
  <si>
    <t>C_RESV_TXT_12</t>
  </si>
  <si>
    <t>预留文本字段12</t>
  </si>
  <si>
    <t>C_CLNT_CDE</t>
  </si>
  <si>
    <t>唯一客户号</t>
  </si>
  <si>
    <t>C_ORGANIZATION_NO</t>
  </si>
  <si>
    <t>C_CUS_TYP</t>
  </si>
  <si>
    <t>客户类型</t>
  </si>
  <si>
    <t>C_RESEV_FLD6</t>
  </si>
  <si>
    <t>C_BUSLICENCE_NO</t>
  </si>
  <si>
    <t>营业执照号</t>
  </si>
  <si>
    <t>C_RESEV_FLD7</t>
  </si>
  <si>
    <t>C_ORG_VALID</t>
  </si>
  <si>
    <t>组织机构代码有效期</t>
  </si>
  <si>
    <t>C_RESEV_FLD8</t>
  </si>
  <si>
    <t>C_BUSLICENCE_VALID</t>
  </si>
  <si>
    <t>营业执照号有效期</t>
  </si>
  <si>
    <t>C_RESEV_FLD9</t>
  </si>
  <si>
    <t>C_LEGAL_REP</t>
  </si>
  <si>
    <t>法人代表</t>
  </si>
  <si>
    <t>C_RESEV_FLD10</t>
  </si>
  <si>
    <t>C_IDENTIFICATION_NO</t>
  </si>
  <si>
    <t>法人代表证件号码</t>
  </si>
  <si>
    <t>C_OPERATER_CERTF_CDE</t>
  </si>
  <si>
    <t>经办人身份证号码</t>
  </si>
  <si>
    <t>C_SUB_GRP_NO</t>
  </si>
  <si>
    <t>子团单号</t>
  </si>
  <si>
    <t>C_CERTIFICATE_VALID</t>
  </si>
  <si>
    <t>法人代表证件号码有效期</t>
  </si>
  <si>
    <t>T_OPERATER_CERTF_END_TM</t>
  </si>
  <si>
    <t>经办人身份证有效期至</t>
  </si>
  <si>
    <t>C_GRP_TYPE</t>
  </si>
  <si>
    <t>分单类别</t>
  </si>
  <si>
    <t>C_IDENTIFICATION_NO_TYP</t>
  </si>
  <si>
    <t>法人代表证件类型</t>
  </si>
  <si>
    <t>传真</t>
  </si>
  <si>
    <t>C_BENF_DISTRIB</t>
  </si>
  <si>
    <t>受益分配方式</t>
  </si>
  <si>
    <t>C_CEVENUE_NO</t>
  </si>
  <si>
    <t>税务登记号</t>
  </si>
  <si>
    <t>N_AGE</t>
  </si>
  <si>
    <t>年龄</t>
  </si>
  <si>
    <t>顺序号</t>
  </si>
  <si>
    <t>C_MANAGE_AREA</t>
  </si>
  <si>
    <t>经营范围</t>
  </si>
  <si>
    <t>C_PLAN_NO</t>
  </si>
  <si>
    <t>方案号</t>
  </si>
  <si>
    <t>C_CUST_RISK_RANK</t>
  </si>
  <si>
    <t>反洗钱客户风险等级</t>
  </si>
  <si>
    <t>N_PRM</t>
  </si>
  <si>
    <t>合计保费</t>
  </si>
  <si>
    <t>C_CERT_VALID</t>
  </si>
  <si>
    <t>税务有效期</t>
  </si>
  <si>
    <t>N_BEND_PROP</t>
  </si>
  <si>
    <t>比例值</t>
  </si>
  <si>
    <t>C_RESEV_FLD11</t>
  </si>
  <si>
    <t>预留字段11</t>
  </si>
  <si>
    <t>C_RESV_TXT_4</t>
  </si>
  <si>
    <t>预留文本字段4</t>
  </si>
  <si>
    <t>C_RESV_TXT_5</t>
  </si>
  <si>
    <t>预留文本字段5</t>
  </si>
  <si>
    <t>C_APP_CER_TYP</t>
  </si>
  <si>
    <t>投保人证件类别</t>
  </si>
  <si>
    <t>C_RESV_TXT_6</t>
  </si>
  <si>
    <t>预留文本字段6</t>
  </si>
  <si>
    <t>C_APP_CERT_NO</t>
  </si>
  <si>
    <t>C_RESV_TXT_7</t>
  </si>
  <si>
    <t>预留文本字段7</t>
  </si>
  <si>
    <t>C_RESEV_FLD12</t>
  </si>
  <si>
    <t>预留字段12</t>
  </si>
  <si>
    <t>C_RESV_TXT_8</t>
  </si>
  <si>
    <t>预留文本字段8</t>
  </si>
  <si>
    <t>C_RESEV_FLD13</t>
  </si>
  <si>
    <t>预留字段13</t>
  </si>
  <si>
    <t>C_RESV_TXT_9</t>
  </si>
  <si>
    <t>预留文本字段9</t>
  </si>
  <si>
    <t>C_MEDICAL_SIGN</t>
  </si>
  <si>
    <t>医保标志</t>
  </si>
  <si>
    <t>C_RESV_TXT_10</t>
  </si>
  <si>
    <t>预留文本字段10</t>
  </si>
  <si>
    <t>C_MEDICAL_NO</t>
  </si>
  <si>
    <t>医保卡编号</t>
  </si>
  <si>
    <t>C_RESV_TXT_11</t>
  </si>
  <si>
    <t>预留文本字段11</t>
  </si>
  <si>
    <t>C_PLY_PLAN_NO</t>
  </si>
  <si>
    <t>保险计划代码</t>
  </si>
  <si>
    <t>C_RESV_TXT_13</t>
  </si>
  <si>
    <t>预留文本字段13</t>
  </si>
  <si>
    <t>C_MEDICAL_LIAB</t>
  </si>
  <si>
    <t>是否享有公共补充住院医疗保险责任</t>
  </si>
  <si>
    <t>N_RESV_NUM_3</t>
  </si>
  <si>
    <t>数字预留3</t>
  </si>
  <si>
    <t>C_CUST_RISKRANK_LVL</t>
  </si>
  <si>
    <t>C_RESEV_FLD14</t>
  </si>
  <si>
    <t>与主被保险人关系</t>
  </si>
  <si>
    <t>N_RESV_NUM_4</t>
  </si>
  <si>
    <t>数字预留4</t>
  </si>
  <si>
    <t>C_BENF_DISTRIB2</t>
  </si>
  <si>
    <t>受益分配方式类型</t>
  </si>
  <si>
    <t>N_RESV_NUM_5</t>
  </si>
  <si>
    <t>数字预留5</t>
  </si>
  <si>
    <t>C_ENROLLED_TYP</t>
  </si>
  <si>
    <t>参保类型</t>
  </si>
  <si>
    <t>N_RESV_NUM_6</t>
  </si>
  <si>
    <t>数字预留6</t>
  </si>
  <si>
    <t>C_BENF_DISIGNATE</t>
  </si>
  <si>
    <t>是否指定受益人</t>
  </si>
  <si>
    <t>N_RESV_NUM_7</t>
  </si>
  <si>
    <t>数字预留7</t>
  </si>
  <si>
    <t>C_NME_EN</t>
  </si>
  <si>
    <t>英文名</t>
  </si>
  <si>
    <t>N_RESV_NUM_8</t>
  </si>
  <si>
    <t>数字预留8</t>
  </si>
  <si>
    <t>C_APP_CATE</t>
  </si>
  <si>
    <t>投保人类别</t>
  </si>
  <si>
    <t>C_RESEV_FLD16</t>
  </si>
  <si>
    <t>C_ATN_TYP</t>
  </si>
  <si>
    <t>关注类型</t>
  </si>
  <si>
    <t>C_AML_COUNTRY</t>
  </si>
  <si>
    <t>国籍</t>
  </si>
  <si>
    <t>C_AML_ADDR</t>
  </si>
  <si>
    <t>住所</t>
  </si>
  <si>
    <t>预留数值字段3</t>
  </si>
  <si>
    <t>C_AML_LIMIT_MRK</t>
  </si>
  <si>
    <t>长期标志</t>
  </si>
  <si>
    <t>预留数值字段2</t>
  </si>
  <si>
    <t>C_ACTUALHOLDING_NME</t>
  </si>
  <si>
    <t>实际控股人</t>
  </si>
  <si>
    <t>预留数值字段1</t>
  </si>
  <si>
    <t>C_ACTH_CERTF_CLS</t>
  </si>
  <si>
    <t>实际控股人证件类型</t>
  </si>
  <si>
    <t>C_RESV_TXT_20</t>
  </si>
  <si>
    <t>预留文本字段20</t>
  </si>
  <si>
    <t>C_ACTH_CERTF_CDE</t>
  </si>
  <si>
    <t>实际控股人证件号码</t>
  </si>
  <si>
    <t>C_RESV_TXT_19</t>
  </si>
  <si>
    <t>预留文本字段19</t>
  </si>
  <si>
    <t>T_ACTH_CERTF_END_TM</t>
  </si>
  <si>
    <t>实际控股人证件有效期止</t>
  </si>
  <si>
    <t>C_RESV_TXT_18</t>
  </si>
  <si>
    <t>预留文本字段18</t>
  </si>
  <si>
    <t>C_STRATEGY_MARK</t>
  </si>
  <si>
    <t>是否战略客户 1-是，0-否</t>
  </si>
  <si>
    <t>C_RESV_TXT_17</t>
  </si>
  <si>
    <t>预留文本字段17</t>
  </si>
  <si>
    <t>C_STRATEGY_NAM</t>
  </si>
  <si>
    <t>集团战略客户简称</t>
  </si>
  <si>
    <t>C_RESV_TXT_16</t>
  </si>
  <si>
    <t>预留文本字段16</t>
  </si>
  <si>
    <t>C_RESV_TXT_15</t>
  </si>
  <si>
    <t>预留文本字段15</t>
  </si>
  <si>
    <t>C_RESV_TXT_14</t>
  </si>
  <si>
    <t>预留文本字段14</t>
  </si>
  <si>
    <t>C_RESV_TXT_21</t>
  </si>
  <si>
    <t>预留文本字段21</t>
  </si>
  <si>
    <t>C_RESV_TXT_22</t>
  </si>
  <si>
    <t>预留文本字段22</t>
  </si>
  <si>
    <t>C_RESV_TXT_23</t>
  </si>
  <si>
    <t>预留文本字段23</t>
  </si>
  <si>
    <t>C_RESV_TXT_24</t>
  </si>
  <si>
    <t>预留文本字段24</t>
  </si>
  <si>
    <t>C_RESV_TXT_25</t>
  </si>
  <si>
    <t>预留文本字段25</t>
  </si>
  <si>
    <t>C_RESV_TXT_26</t>
  </si>
  <si>
    <t>预留文本字段26</t>
  </si>
  <si>
    <t>C_RESV_TXT_27</t>
  </si>
  <si>
    <t>预留文本字段27</t>
  </si>
  <si>
    <t>C_RESV_TXT_28</t>
  </si>
  <si>
    <t>预留文本字段28</t>
  </si>
  <si>
    <t>预留数值字段4</t>
  </si>
  <si>
    <t>预留数值字段5</t>
  </si>
  <si>
    <t>预留数值字段6</t>
  </si>
  <si>
    <t>预留数值字段7</t>
  </si>
  <si>
    <t>预留数值字段8</t>
  </si>
  <si>
    <t>C_RESV_TXT_29</t>
  </si>
  <si>
    <t>预留文本字段29</t>
  </si>
  <si>
    <t>C_RESV_TXT_30</t>
  </si>
  <si>
    <t>预留文本字段30</t>
  </si>
  <si>
    <t>C_RESV_TXT_31</t>
  </si>
  <si>
    <t>预留文本字段31</t>
  </si>
  <si>
    <t>C_RESV_TXT_32</t>
  </si>
  <si>
    <t>预留文本字段32</t>
  </si>
  <si>
    <t>C_RESV_TXT_33</t>
  </si>
  <si>
    <t>预留文本字段33</t>
  </si>
  <si>
    <t>C_RESV_TXT_34</t>
  </si>
  <si>
    <t>预留文本字段34</t>
  </si>
  <si>
    <t>C_RESV_TXT_35</t>
  </si>
  <si>
    <t>预留文本字段35</t>
  </si>
  <si>
    <t>C_RESV_TXT_36</t>
  </si>
  <si>
    <t>预留文本字段36</t>
  </si>
  <si>
    <t>C_RESV_TXT_37</t>
  </si>
  <si>
    <t>预留文本字段37</t>
  </si>
  <si>
    <t>C_RESV_TXT_38</t>
  </si>
  <si>
    <t>预留文本字段38</t>
  </si>
  <si>
    <t>C_RESV_TXT_39</t>
  </si>
  <si>
    <t>预留文本字段39</t>
  </si>
  <si>
    <t>C_RESV_TXT_40</t>
  </si>
  <si>
    <t>预留文本字段40</t>
  </si>
  <si>
    <t>N_RESV_NUM_9</t>
  </si>
  <si>
    <t>预留数值字段9</t>
  </si>
  <si>
    <t>N_RESV_NUM_10</t>
  </si>
  <si>
    <t>预留数值字段10</t>
  </si>
  <si>
    <t>N_RESV_NUM_11</t>
  </si>
  <si>
    <t>预留数值字段11</t>
  </si>
  <si>
    <t>N_RESV_NUM_12</t>
  </si>
  <si>
    <t>预留数值字段12</t>
  </si>
  <si>
    <t>C_APP_RELATION</t>
  </si>
  <si>
    <t>与投保人关系</t>
  </si>
  <si>
    <t>C_APP_RELATION_DETAIL</t>
  </si>
  <si>
    <t>与投保人其他关系描述</t>
  </si>
  <si>
    <t>create table pers_all
as
select id_type, id_no from pers_web_app_grp_member
union 
select id_type, id_no from pers_web_app_insured
union 
select id_type, id_no from pers_web_clm_bank
union 
select id_type, id_no from pers_web_ply_applicant
union 
select id_type, id_no from pers_web_ply_bnfc</t>
  </si>
  <si>
    <t>无效数据</t>
  </si>
  <si>
    <t>无数据</t>
  </si>
  <si>
    <t>12.开头是个人</t>
  </si>
  <si>
    <t>select 
    c_payee_no cst_no -- 收款人编号
    ,c_payee_nme acc_name -- 收款人名称
    ,'' c_id_card -- 收款人身份证号
    ,c_card_type id_type -- 证件类型
    ,c_card_cde id_no -- 证件号码 
    ,c_tel_no contact1-- 收款人手机号码
from web_clm_bank</t>
  </si>
  <si>
    <t>select
    c_insured_cde cst_no -- 被保人编码  
    ,c_insured_nme acc_name -- 被保人名称
    ,c_sex cst_sex -- 性别
    ,c_aml_country nation -- 国籍
    ,c_certf_cls id_type -- 证件类型
    ,c_certf_cde id_no -- 证件号码
    ,t_certf_end_date id_deadline -- 证件有效期止
    ,c_occup_cde occupation_code -- 职业代码  
    ,n_income income -- 年薪
    ,c_mobile contact1 -- 移动电话
    ,c_tel contact2 -- 电话
    ,c_fax contact3 -- 传真
    ,c_clnt_addr address1 -- 地址
    ,c_resid_addr address2 -- 居住地址
    ,c_work_dpt_addr address3 -- 工作单位地址
    ,c_work_dpt company -- 工作单位
    ,c_country  -- 国家
    ,c_aml_addr  -- 住所
    ,c_clnt_mrk  -- 客户分类,0 法人，1 个人
from web_app_insured</t>
  </si>
  <si>
    <t>select 
 c_bnfc_cde  cst_no-- 受益人代码,受益人唯一客户代码
 ,c_bnfc_nme acc_name -- 受益人名称
 ,c_sex  cst_sex -- 性别
 ,c_country nation -- 国家
 ,c_certf_cls  id_type -- 证件类型
 ,c_certf_cde id_no --  证件号码
 ,c_tel  contact1 -- 固定电话
 ,c_mobile  contact2 -- 移动电话
from web_ply_bnfc
where c_clnt_mrk = 1</t>
  </si>
  <si>
    <t>select distinct
    c_clnt_cde cst_no -- 唯一客户号  
    ,c_bnfc_nme acc_name -- 受益人 
    ,c_country nation  -- 国籍
    ,c_bnfc_cert_typ  id_type -- 受益人证件类型
    ,c_bnfc_cert_no id_no -- 受益人证件号码 
    ,concat(c_occup_cde, '-', c_occup_sub_cde) occupation_code -- 职业代码
    ,'' occupation   -- 职业细分
from web_app_grp_member</t>
  </si>
  <si>
    <t>select 
 c_app_cde cst_no -- 投保人代码,投保人唯一客户代码
 ,c_app_nme acc_name -- 投保人名称
 ,c_sex cst_sex -- 性别
 ,c_aml_country nation -- 国籍
 ,c_certf_cls id_type -- 证件类型
 ,c_certf_cde id_no -- 证件号码
 ,t_certf_end_date id_deadline -- 证件有效期止
 ,c_occup_cde occupation_code -- 职业代码
 ,c_mobile occupation -- 移动电话
 ,c_tel contact1 -- 固定电话,电话
 ,c_clnt_addr address1 -- 地址
 ,c_work_dpt company -- 工作单位
from web_ply_applicant</t>
  </si>
  <si>
    <t>company_code1</t>
  </si>
  <si>
    <t>null</t>
  </si>
  <si>
    <t>company_code2</t>
  </si>
  <si>
    <t>select 
    c_bnfc_cde cst_no -- 客户号
    ,c_bnfc_nme acc_name -- 客户名称，
    ,c_addr address -- 实际经营地址或注册地址
    ,c_cntr_nme ope_name -- 授权办理业务人员名称
    ,c_certf_cls id_type4 -- 授权办理业务人员身份证件类型
    ,c_certf_cde id_no4 -- 授权办理业务人员身份证件号码
from web_ply_bnfc</t>
  </si>
  <si>
    <t>批改序号</t>
  </si>
  <si>
    <t>批改次数</t>
  </si>
  <si>
    <t>a.</t>
  </si>
  <si>
    <t>b.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</si>
</sst>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1"/>
      <color theme="0" tint="-0.5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2" fillId="33" borderId="7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"/>
  <sheetViews>
    <sheetView workbookViewId="0">
      <selection activeCell="B3" sqref="B3"/>
    </sheetView>
  </sheetViews>
  <sheetFormatPr defaultColWidth="8.88888888888889" defaultRowHeight="17.25" outlineLevelRow="2" outlineLevelCol="1"/>
  <sheetData>
    <row r="3" spans="2:2">
      <c r="B3" t="s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49"/>
  <sheetViews>
    <sheetView workbookViewId="0">
      <selection activeCell="I1" sqref="I1:J12"/>
    </sheetView>
  </sheetViews>
  <sheetFormatPr defaultColWidth="8.88888888888889" defaultRowHeight="17.25"/>
  <cols>
    <col min="2" max="2" width="16.8888888888889" customWidth="1"/>
    <col min="3" max="3" width="20.5555555555556" customWidth="1"/>
    <col min="4" max="4" width="28.4444444444444" customWidth="1"/>
    <col min="6" max="6" width="12.5555555555556" customWidth="1"/>
    <col min="7" max="7" width="40.6666666666667" customWidth="1"/>
    <col min="9" max="9" width="20.5555555555556" customWidth="1"/>
    <col min="10" max="10" width="42.5555555555556" customWidth="1"/>
  </cols>
  <sheetData>
    <row r="1" spans="3:9">
      <c r="C1" s="1" t="s">
        <v>1</v>
      </c>
      <c r="D1" s="1"/>
      <c r="F1" s="1" t="s">
        <v>2</v>
      </c>
      <c r="G1" s="1"/>
      <c r="I1" t="s">
        <v>3</v>
      </c>
    </row>
    <row r="2" spans="3:7">
      <c r="C2" t="s">
        <v>4</v>
      </c>
      <c r="D2" t="s">
        <v>5</v>
      </c>
      <c r="F2" t="s">
        <v>4</v>
      </c>
      <c r="G2" t="s">
        <v>5</v>
      </c>
    </row>
    <row r="3" spans="3:10">
      <c r="C3" t="s">
        <v>6</v>
      </c>
      <c r="D3" t="s">
        <v>7</v>
      </c>
      <c r="F3" t="s">
        <v>6</v>
      </c>
      <c r="G3" t="s">
        <v>7</v>
      </c>
      <c r="I3" t="s">
        <v>4</v>
      </c>
      <c r="J3" t="s">
        <v>5</v>
      </c>
    </row>
    <row r="4" spans="3:10">
      <c r="C4" t="s">
        <v>8</v>
      </c>
      <c r="D4" t="s">
        <v>9</v>
      </c>
      <c r="F4" t="s">
        <v>8</v>
      </c>
      <c r="G4" t="s">
        <v>10</v>
      </c>
      <c r="I4" t="s">
        <v>11</v>
      </c>
      <c r="J4" t="s">
        <v>12</v>
      </c>
    </row>
    <row r="5" spans="3:10">
      <c r="C5" t="s">
        <v>11</v>
      </c>
      <c r="D5" t="s">
        <v>12</v>
      </c>
      <c r="F5" t="s">
        <v>11</v>
      </c>
      <c r="G5" t="s">
        <v>13</v>
      </c>
      <c r="I5" t="s">
        <v>14</v>
      </c>
      <c r="J5" t="s">
        <v>15</v>
      </c>
    </row>
    <row r="6" spans="3:10">
      <c r="C6" t="s">
        <v>16</v>
      </c>
      <c r="D6" t="s">
        <v>17</v>
      </c>
      <c r="F6" t="s">
        <v>18</v>
      </c>
      <c r="G6" t="s">
        <v>19</v>
      </c>
      <c r="I6" t="s">
        <v>20</v>
      </c>
      <c r="J6" t="s">
        <v>21</v>
      </c>
    </row>
    <row r="7" spans="3:10">
      <c r="C7" t="s">
        <v>22</v>
      </c>
      <c r="D7" t="s">
        <v>23</v>
      </c>
      <c r="F7" t="s">
        <v>24</v>
      </c>
      <c r="G7" t="s">
        <v>25</v>
      </c>
      <c r="I7" t="s">
        <v>26</v>
      </c>
      <c r="J7" t="s">
        <v>27</v>
      </c>
    </row>
    <row r="8" spans="3:10">
      <c r="C8" t="s">
        <v>28</v>
      </c>
      <c r="D8" t="s">
        <v>29</v>
      </c>
      <c r="F8" t="s">
        <v>30</v>
      </c>
      <c r="G8" t="s">
        <v>31</v>
      </c>
      <c r="I8" t="s">
        <v>32</v>
      </c>
      <c r="J8" t="s">
        <v>33</v>
      </c>
    </row>
    <row r="9" spans="3:10">
      <c r="C9" t="s">
        <v>34</v>
      </c>
      <c r="D9" t="s">
        <v>35</v>
      </c>
      <c r="F9" t="s">
        <v>14</v>
      </c>
      <c r="G9" t="s">
        <v>36</v>
      </c>
      <c r="I9" t="s">
        <v>37</v>
      </c>
      <c r="J9" t="s">
        <v>38</v>
      </c>
    </row>
    <row r="10" spans="3:10">
      <c r="C10" t="s">
        <v>39</v>
      </c>
      <c r="D10" t="s">
        <v>40</v>
      </c>
      <c r="F10" t="s">
        <v>39</v>
      </c>
      <c r="G10" t="s">
        <v>41</v>
      </c>
      <c r="I10" t="s">
        <v>42</v>
      </c>
      <c r="J10" t="s">
        <v>43</v>
      </c>
    </row>
    <row r="11" spans="3:10">
      <c r="C11" t="s">
        <v>44</v>
      </c>
      <c r="D11" t="s">
        <v>45</v>
      </c>
      <c r="F11" t="s">
        <v>46</v>
      </c>
      <c r="G11" t="s">
        <v>47</v>
      </c>
      <c r="I11" t="s">
        <v>48</v>
      </c>
      <c r="J11" t="s">
        <v>49</v>
      </c>
    </row>
    <row r="12" spans="3:10">
      <c r="C12" t="s">
        <v>50</v>
      </c>
      <c r="D12" t="s">
        <v>51</v>
      </c>
      <c r="F12" t="s">
        <v>52</v>
      </c>
      <c r="G12" t="s">
        <v>53</v>
      </c>
      <c r="I12" t="s">
        <v>54</v>
      </c>
      <c r="J12" t="s">
        <v>55</v>
      </c>
    </row>
    <row r="13" spans="3:7">
      <c r="C13" t="s">
        <v>56</v>
      </c>
      <c r="D13" t="s">
        <v>57</v>
      </c>
      <c r="F13" t="s">
        <v>58</v>
      </c>
      <c r="G13" t="s">
        <v>59</v>
      </c>
    </row>
    <row r="14" spans="3:7">
      <c r="C14" t="s">
        <v>60</v>
      </c>
      <c r="D14" t="s">
        <v>61</v>
      </c>
      <c r="F14" t="s">
        <v>62</v>
      </c>
      <c r="G14" t="s">
        <v>63</v>
      </c>
    </row>
    <row r="15" spans="3:7">
      <c r="C15" t="s">
        <v>64</v>
      </c>
      <c r="D15" t="s">
        <v>65</v>
      </c>
      <c r="F15" t="s">
        <v>66</v>
      </c>
      <c r="G15" t="s">
        <v>67</v>
      </c>
    </row>
    <row r="16" spans="3:7">
      <c r="C16" t="s">
        <v>68</v>
      </c>
      <c r="D16" t="s">
        <v>69</v>
      </c>
      <c r="F16" t="s">
        <v>70</v>
      </c>
      <c r="G16" t="s">
        <v>71</v>
      </c>
    </row>
    <row r="17" spans="3:7">
      <c r="C17" t="s">
        <v>72</v>
      </c>
      <c r="D17" t="s">
        <v>73</v>
      </c>
      <c r="F17" t="s">
        <v>74</v>
      </c>
      <c r="G17" t="s">
        <v>75</v>
      </c>
    </row>
    <row r="18" spans="3:7">
      <c r="C18" t="s">
        <v>76</v>
      </c>
      <c r="D18" t="s">
        <v>77</v>
      </c>
      <c r="F18" t="s">
        <v>78</v>
      </c>
      <c r="G18" t="s">
        <v>79</v>
      </c>
    </row>
    <row r="19" spans="3:7">
      <c r="C19" t="s">
        <v>80</v>
      </c>
      <c r="D19" t="s">
        <v>81</v>
      </c>
      <c r="F19" t="s">
        <v>82</v>
      </c>
      <c r="G19" t="s">
        <v>83</v>
      </c>
    </row>
    <row r="20" spans="3:7">
      <c r="C20" t="s">
        <v>84</v>
      </c>
      <c r="D20" t="s">
        <v>85</v>
      </c>
      <c r="F20" t="s">
        <v>86</v>
      </c>
      <c r="G20" t="s">
        <v>87</v>
      </c>
    </row>
    <row r="21" spans="6:7">
      <c r="F21" t="s">
        <v>88</v>
      </c>
      <c r="G21" t="s">
        <v>89</v>
      </c>
    </row>
    <row r="22" spans="2:7">
      <c r="B22" t="s">
        <v>90</v>
      </c>
      <c r="F22" t="s">
        <v>91</v>
      </c>
      <c r="G22" t="s">
        <v>92</v>
      </c>
    </row>
    <row r="23" spans="2:7">
      <c r="B23" t="s">
        <v>93</v>
      </c>
      <c r="C23" t="s">
        <v>94</v>
      </c>
      <c r="D23" t="s">
        <v>95</v>
      </c>
      <c r="F23" t="s">
        <v>96</v>
      </c>
      <c r="G23" t="s">
        <v>97</v>
      </c>
    </row>
    <row r="24" spans="3:7">
      <c r="C24" t="s">
        <v>98</v>
      </c>
      <c r="D24" t="s">
        <v>99</v>
      </c>
      <c r="F24" t="s">
        <v>100</v>
      </c>
      <c r="G24" t="s">
        <v>101</v>
      </c>
    </row>
    <row r="25" spans="3:7">
      <c r="C25" t="s">
        <v>102</v>
      </c>
      <c r="D25" t="s">
        <v>103</v>
      </c>
      <c r="F25" t="s">
        <v>104</v>
      </c>
      <c r="G25" t="s">
        <v>105</v>
      </c>
    </row>
    <row r="26" spans="3:7">
      <c r="C26" t="s">
        <v>106</v>
      </c>
      <c r="D26" t="s">
        <v>107</v>
      </c>
      <c r="F26" t="s">
        <v>108</v>
      </c>
      <c r="G26" t="s">
        <v>109</v>
      </c>
    </row>
    <row r="27" spans="6:7">
      <c r="F27" t="s">
        <v>110</v>
      </c>
      <c r="G27" t="s">
        <v>111</v>
      </c>
    </row>
    <row r="28" spans="3:7">
      <c r="C28" t="s">
        <v>112</v>
      </c>
      <c r="D28" t="s">
        <v>113</v>
      </c>
      <c r="F28" t="s">
        <v>114</v>
      </c>
      <c r="G28" t="s">
        <v>115</v>
      </c>
    </row>
    <row r="29" spans="3:4">
      <c r="C29" t="s">
        <v>116</v>
      </c>
      <c r="D29" t="s">
        <v>117</v>
      </c>
    </row>
    <row r="30" spans="3:4">
      <c r="C30" t="s">
        <v>118</v>
      </c>
      <c r="D30" t="s">
        <v>119</v>
      </c>
    </row>
    <row r="31" spans="3:4">
      <c r="C31" t="s">
        <v>120</v>
      </c>
      <c r="D31" t="s">
        <v>121</v>
      </c>
    </row>
    <row r="33" spans="3:4">
      <c r="C33" t="s">
        <v>122</v>
      </c>
      <c r="D33" t="s">
        <v>123</v>
      </c>
    </row>
    <row r="34" spans="3:4">
      <c r="C34" t="s">
        <v>124</v>
      </c>
      <c r="D34" t="s">
        <v>125</v>
      </c>
    </row>
    <row r="35" spans="3:4">
      <c r="C35" t="s">
        <v>126</v>
      </c>
      <c r="D35" t="s">
        <v>127</v>
      </c>
    </row>
    <row r="37" spans="3:3">
      <c r="C37" t="s">
        <v>128</v>
      </c>
    </row>
    <row r="38" spans="3:4">
      <c r="C38" t="s">
        <v>11</v>
      </c>
      <c r="D38" t="s">
        <v>129</v>
      </c>
    </row>
    <row r="39" spans="3:4">
      <c r="C39" t="s">
        <v>130</v>
      </c>
      <c r="D39" t="s">
        <v>131</v>
      </c>
    </row>
    <row r="40" spans="3:4">
      <c r="C40" t="s">
        <v>132</v>
      </c>
      <c r="D40" t="s">
        <v>133</v>
      </c>
    </row>
    <row r="41" spans="3:4">
      <c r="C41" t="s">
        <v>134</v>
      </c>
      <c r="D41" t="s">
        <v>135</v>
      </c>
    </row>
    <row r="42" spans="3:4">
      <c r="C42" t="s">
        <v>136</v>
      </c>
      <c r="D42" t="s">
        <v>137</v>
      </c>
    </row>
    <row r="43" spans="3:4">
      <c r="C43" t="s">
        <v>138</v>
      </c>
      <c r="D43" t="s">
        <v>139</v>
      </c>
    </row>
    <row r="45" spans="3:3">
      <c r="C45" t="s">
        <v>140</v>
      </c>
    </row>
    <row r="46" spans="3:4">
      <c r="C46" t="s">
        <v>141</v>
      </c>
      <c r="D46" t="s">
        <v>142</v>
      </c>
    </row>
    <row r="47" spans="3:4">
      <c r="C47" t="s">
        <v>143</v>
      </c>
      <c r="D47" t="s">
        <v>144</v>
      </c>
    </row>
    <row r="48" spans="3:4">
      <c r="C48" t="s">
        <v>145</v>
      </c>
      <c r="D48" t="s">
        <v>146</v>
      </c>
    </row>
    <row r="49" spans="3:4">
      <c r="C49" t="s">
        <v>147</v>
      </c>
      <c r="D49" t="s">
        <v>148</v>
      </c>
    </row>
  </sheetData>
  <mergeCells count="3">
    <mergeCell ref="C1:D1"/>
    <mergeCell ref="F1:G1"/>
    <mergeCell ref="I1:J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selection activeCell="H23" sqref="H23"/>
    </sheetView>
  </sheetViews>
  <sheetFormatPr defaultColWidth="8.88888888888889" defaultRowHeight="17.25"/>
  <cols>
    <col min="2" max="2" width="22.3333333333333" customWidth="1"/>
    <col min="3" max="3" width="24.2222222222222" customWidth="1"/>
    <col min="5" max="5" width="11.6666666666667" customWidth="1"/>
    <col min="6" max="6" width="18.6666666666667" customWidth="1"/>
    <col min="7" max="7" width="13.2222222222222" customWidth="1"/>
    <col min="8" max="8" width="14.8888888888889" customWidth="1"/>
    <col min="9" max="9" width="26" customWidth="1"/>
    <col min="11" max="11" width="15" customWidth="1"/>
    <col min="13" max="13" width="13" customWidth="1"/>
    <col min="14" max="14" width="15" customWidth="1"/>
  </cols>
  <sheetData>
    <row r="1" spans="2:8">
      <c r="B1" t="s">
        <v>149</v>
      </c>
      <c r="E1" t="s">
        <v>150</v>
      </c>
      <c r="H1" t="s">
        <v>151</v>
      </c>
    </row>
    <row r="2" spans="1:9">
      <c r="A2" s="12" t="s">
        <v>152</v>
      </c>
      <c r="B2" t="s">
        <v>153</v>
      </c>
      <c r="C2" t="s">
        <v>154</v>
      </c>
      <c r="E2" t="s">
        <v>153</v>
      </c>
      <c r="F2" t="s">
        <v>154</v>
      </c>
      <c r="G2" s="12" t="s">
        <v>152</v>
      </c>
      <c r="H2" t="s">
        <v>153</v>
      </c>
      <c r="I2" t="s">
        <v>154</v>
      </c>
    </row>
    <row r="3" spans="1:9">
      <c r="A3" s="12"/>
      <c r="B3" t="s">
        <v>155</v>
      </c>
      <c r="C3" t="s">
        <v>156</v>
      </c>
      <c r="E3" t="s">
        <v>155</v>
      </c>
      <c r="F3" t="s">
        <v>156</v>
      </c>
      <c r="G3" s="12"/>
      <c r="H3" t="s">
        <v>157</v>
      </c>
      <c r="I3" t="s">
        <v>158</v>
      </c>
    </row>
    <row r="4" spans="1:9">
      <c r="A4" s="12"/>
      <c r="B4" t="s">
        <v>159</v>
      </c>
      <c r="C4" t="s">
        <v>160</v>
      </c>
      <c r="E4" t="s">
        <v>159</v>
      </c>
      <c r="F4" t="s">
        <v>160</v>
      </c>
      <c r="G4" s="12" t="s">
        <v>161</v>
      </c>
      <c r="H4" t="s">
        <v>94</v>
      </c>
      <c r="I4" t="s">
        <v>95</v>
      </c>
    </row>
    <row r="5" spans="1:9">
      <c r="A5" s="12"/>
      <c r="E5" s="4" t="s">
        <v>162</v>
      </c>
      <c r="F5" s="4" t="s">
        <v>163</v>
      </c>
      <c r="G5" s="12"/>
      <c r="H5" t="s">
        <v>98</v>
      </c>
      <c r="I5" t="s">
        <v>99</v>
      </c>
    </row>
    <row r="6" spans="1:9">
      <c r="A6" s="12"/>
      <c r="B6" t="s">
        <v>164</v>
      </c>
      <c r="C6" t="s">
        <v>165</v>
      </c>
      <c r="E6" t="s">
        <v>164</v>
      </c>
      <c r="F6" t="s">
        <v>165</v>
      </c>
      <c r="G6" s="12"/>
      <c r="H6" t="s">
        <v>106</v>
      </c>
      <c r="I6" t="s">
        <v>107</v>
      </c>
    </row>
    <row r="7" spans="1:9">
      <c r="A7" s="12"/>
      <c r="B7" t="s">
        <v>166</v>
      </c>
      <c r="C7" t="s">
        <v>167</v>
      </c>
      <c r="E7" t="s">
        <v>166</v>
      </c>
      <c r="F7" t="s">
        <v>167</v>
      </c>
      <c r="G7" s="12" t="s">
        <v>168</v>
      </c>
      <c r="H7" t="s">
        <v>169</v>
      </c>
      <c r="I7" t="s">
        <v>170</v>
      </c>
    </row>
    <row r="8" spans="1:9">
      <c r="A8" s="12"/>
      <c r="B8" t="s">
        <v>157</v>
      </c>
      <c r="C8" t="s">
        <v>158</v>
      </c>
      <c r="E8" t="s">
        <v>157</v>
      </c>
      <c r="F8" t="s">
        <v>158</v>
      </c>
      <c r="G8" s="12"/>
      <c r="H8" t="s">
        <v>171</v>
      </c>
      <c r="I8" t="s">
        <v>172</v>
      </c>
    </row>
    <row r="9" spans="1:9">
      <c r="A9" s="12"/>
      <c r="B9" t="s">
        <v>173</v>
      </c>
      <c r="C9" t="s">
        <v>174</v>
      </c>
      <c r="E9" t="s">
        <v>173</v>
      </c>
      <c r="F9" t="s">
        <v>174</v>
      </c>
      <c r="G9" s="12"/>
      <c r="H9" t="s">
        <v>175</v>
      </c>
      <c r="I9" t="s">
        <v>176</v>
      </c>
    </row>
    <row r="10" spans="1:9">
      <c r="A10" s="12" t="s">
        <v>161</v>
      </c>
      <c r="B10" t="s">
        <v>94</v>
      </c>
      <c r="C10" t="s">
        <v>95</v>
      </c>
      <c r="D10" s="12" t="s">
        <v>161</v>
      </c>
      <c r="E10" t="s">
        <v>94</v>
      </c>
      <c r="F10" t="s">
        <v>95</v>
      </c>
      <c r="G10" s="12"/>
      <c r="H10" t="s">
        <v>177</v>
      </c>
      <c r="I10" t="s">
        <v>178</v>
      </c>
    </row>
    <row r="11" spans="1:9">
      <c r="A11" s="12"/>
      <c r="B11" t="s">
        <v>98</v>
      </c>
      <c r="C11" t="s">
        <v>99</v>
      </c>
      <c r="D11" s="12"/>
      <c r="E11" t="s">
        <v>98</v>
      </c>
      <c r="F11" t="s">
        <v>99</v>
      </c>
      <c r="G11" s="12"/>
      <c r="H11" t="s">
        <v>179</v>
      </c>
      <c r="I11" t="s">
        <v>180</v>
      </c>
    </row>
    <row r="12" spans="1:9">
      <c r="A12" s="12"/>
      <c r="B12" t="s">
        <v>102</v>
      </c>
      <c r="C12" t="s">
        <v>103</v>
      </c>
      <c r="D12" s="12"/>
      <c r="E12" t="s">
        <v>102</v>
      </c>
      <c r="F12" t="s">
        <v>181</v>
      </c>
      <c r="G12" s="12"/>
      <c r="H12" t="s">
        <v>182</v>
      </c>
      <c r="I12" t="s">
        <v>183</v>
      </c>
    </row>
    <row r="13" spans="1:9">
      <c r="A13" s="12"/>
      <c r="B13" t="s">
        <v>106</v>
      </c>
      <c r="C13" t="s">
        <v>107</v>
      </c>
      <c r="D13" s="12"/>
      <c r="E13" t="s">
        <v>106</v>
      </c>
      <c r="F13" t="s">
        <v>107</v>
      </c>
      <c r="G13" s="12"/>
      <c r="H13" t="s">
        <v>184</v>
      </c>
      <c r="I13" t="s">
        <v>185</v>
      </c>
    </row>
    <row r="14" spans="1:6">
      <c r="A14" s="12" t="s">
        <v>186</v>
      </c>
      <c r="B14" t="s">
        <v>112</v>
      </c>
      <c r="C14" t="s">
        <v>113</v>
      </c>
      <c r="E14" t="s">
        <v>187</v>
      </c>
      <c r="F14" t="s">
        <v>188</v>
      </c>
    </row>
    <row r="15" spans="1:6">
      <c r="A15" s="12"/>
      <c r="B15" t="s">
        <v>116</v>
      </c>
      <c r="C15" t="s">
        <v>117</v>
      </c>
      <c r="E15" t="s">
        <v>189</v>
      </c>
      <c r="F15" t="s">
        <v>190</v>
      </c>
    </row>
    <row r="16" spans="1:3">
      <c r="A16" s="12"/>
      <c r="B16" t="s">
        <v>118</v>
      </c>
      <c r="C16" t="s">
        <v>119</v>
      </c>
    </row>
    <row r="17" spans="1:3">
      <c r="A17" s="12"/>
      <c r="B17" t="s">
        <v>120</v>
      </c>
      <c r="C17" t="s">
        <v>121</v>
      </c>
    </row>
    <row r="18" spans="2:3">
      <c r="B18" t="s">
        <v>175</v>
      </c>
      <c r="C18" t="s">
        <v>191</v>
      </c>
    </row>
    <row r="19" spans="1:5">
      <c r="A19" s="12" t="s">
        <v>192</v>
      </c>
      <c r="B19" t="s">
        <v>193</v>
      </c>
      <c r="C19" t="s">
        <v>178</v>
      </c>
      <c r="E19" t="s">
        <v>194</v>
      </c>
    </row>
    <row r="20" spans="1:3">
      <c r="A20" s="12"/>
      <c r="B20" t="s">
        <v>195</v>
      </c>
      <c r="C20" t="s">
        <v>196</v>
      </c>
    </row>
    <row r="21" spans="1:3">
      <c r="A21" s="12"/>
      <c r="B21" t="s">
        <v>122</v>
      </c>
      <c r="C21" t="s">
        <v>123</v>
      </c>
    </row>
    <row r="22" spans="1:3">
      <c r="A22" s="12"/>
      <c r="B22" t="s">
        <v>124</v>
      </c>
      <c r="C22" t="s">
        <v>125</v>
      </c>
    </row>
    <row r="23" spans="1:3">
      <c r="A23" s="12"/>
      <c r="B23" t="s">
        <v>126</v>
      </c>
      <c r="C23" t="s">
        <v>127</v>
      </c>
    </row>
    <row r="24" spans="1:6">
      <c r="A24" s="12" t="s">
        <v>197</v>
      </c>
      <c r="B24" t="s">
        <v>198</v>
      </c>
      <c r="C24" t="s">
        <v>199</v>
      </c>
      <c r="D24" s="12" t="s">
        <v>197</v>
      </c>
      <c r="E24" t="s">
        <v>198</v>
      </c>
      <c r="F24" t="s">
        <v>199</v>
      </c>
    </row>
    <row r="25" spans="2:6">
      <c r="B25" t="s">
        <v>200</v>
      </c>
      <c r="C25" t="s">
        <v>201</v>
      </c>
      <c r="E25" t="s">
        <v>200</v>
      </c>
      <c r="F25" t="s">
        <v>201</v>
      </c>
    </row>
    <row r="26" spans="2:6">
      <c r="B26" t="s">
        <v>202</v>
      </c>
      <c r="C26" t="s">
        <v>203</v>
      </c>
      <c r="E26" t="s">
        <v>202</v>
      </c>
      <c r="F26" t="s">
        <v>203</v>
      </c>
    </row>
    <row r="27" spans="2:6">
      <c r="B27" t="s">
        <v>204</v>
      </c>
      <c r="C27" t="s">
        <v>205</v>
      </c>
      <c r="E27" t="s">
        <v>204</v>
      </c>
      <c r="F27" t="s">
        <v>205</v>
      </c>
    </row>
    <row r="28" spans="2:3">
      <c r="B28" t="s">
        <v>206</v>
      </c>
      <c r="C28" t="s">
        <v>207</v>
      </c>
    </row>
    <row r="29" spans="2:6">
      <c r="B29" t="s">
        <v>208</v>
      </c>
      <c r="C29" t="s">
        <v>209</v>
      </c>
      <c r="E29" t="s">
        <v>208</v>
      </c>
      <c r="F29" t="s">
        <v>209</v>
      </c>
    </row>
    <row r="30" spans="2:6">
      <c r="B30" t="s">
        <v>210</v>
      </c>
      <c r="C30" t="s">
        <v>211</v>
      </c>
      <c r="E30" t="s">
        <v>210</v>
      </c>
      <c r="F30" t="s">
        <v>211</v>
      </c>
    </row>
    <row r="31" spans="2:6">
      <c r="B31" t="s">
        <v>212</v>
      </c>
      <c r="C31" t="s">
        <v>213</v>
      </c>
      <c r="E31" t="s">
        <v>212</v>
      </c>
      <c r="F31" t="s">
        <v>213</v>
      </c>
    </row>
    <row r="32" spans="2:6">
      <c r="B32" t="s">
        <v>214</v>
      </c>
      <c r="C32" t="s">
        <v>215</v>
      </c>
      <c r="E32" t="s">
        <v>214</v>
      </c>
      <c r="F32" t="s">
        <v>215</v>
      </c>
    </row>
    <row r="33" spans="2:6">
      <c r="B33" t="s">
        <v>216</v>
      </c>
      <c r="C33" t="s">
        <v>217</v>
      </c>
      <c r="E33" t="s">
        <v>216</v>
      </c>
      <c r="F33" t="s">
        <v>217</v>
      </c>
    </row>
    <row r="34" spans="2:6">
      <c r="B34" t="s">
        <v>11</v>
      </c>
      <c r="C34" t="s">
        <v>218</v>
      </c>
      <c r="E34" t="s">
        <v>11</v>
      </c>
      <c r="F34" t="s">
        <v>219</v>
      </c>
    </row>
    <row r="35" spans="2:6">
      <c r="B35" t="s">
        <v>130</v>
      </c>
      <c r="C35" t="s">
        <v>220</v>
      </c>
      <c r="E35" t="s">
        <v>130</v>
      </c>
      <c r="F35" t="s">
        <v>220</v>
      </c>
    </row>
    <row r="36" spans="2:6">
      <c r="B36" t="s">
        <v>132</v>
      </c>
      <c r="C36" t="s">
        <v>221</v>
      </c>
      <c r="E36" t="s">
        <v>132</v>
      </c>
      <c r="F36" t="s">
        <v>221</v>
      </c>
    </row>
    <row r="37" spans="2:6">
      <c r="B37" t="s">
        <v>222</v>
      </c>
      <c r="C37" t="s">
        <v>223</v>
      </c>
      <c r="E37" t="s">
        <v>222</v>
      </c>
      <c r="F37" t="s">
        <v>224</v>
      </c>
    </row>
  </sheetData>
  <mergeCells count="11">
    <mergeCell ref="B1:C1"/>
    <mergeCell ref="E1:F1"/>
    <mergeCell ref="H1:I1"/>
    <mergeCell ref="A2:A9"/>
    <mergeCell ref="A10:A13"/>
    <mergeCell ref="A14:A17"/>
    <mergeCell ref="A19:A23"/>
    <mergeCell ref="D10:D13"/>
    <mergeCell ref="G2:G3"/>
    <mergeCell ref="G4:G6"/>
    <mergeCell ref="G7:G1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34"/>
  <sheetViews>
    <sheetView topLeftCell="H1" workbookViewId="0">
      <selection activeCell="P13" sqref="P13"/>
    </sheetView>
  </sheetViews>
  <sheetFormatPr defaultColWidth="8.88888888888889" defaultRowHeight="17.25"/>
  <cols>
    <col min="2" max="2" width="10.8888888888889" customWidth="1"/>
    <col min="3" max="3" width="19.3333333333333" customWidth="1"/>
    <col min="5" max="5" width="18.6666666666667" customWidth="1"/>
    <col min="6" max="6" width="24.2222222222222" customWidth="1"/>
    <col min="9" max="10" width="20.5555555555556" customWidth="1"/>
    <col min="12" max="13" width="20.5555555555556" customWidth="1"/>
    <col min="15" max="15" width="10" customWidth="1"/>
    <col min="16" max="16" width="19.5555555555556" customWidth="1"/>
  </cols>
  <sheetData>
    <row r="1" spans="2:15">
      <c r="B1" t="s">
        <v>225</v>
      </c>
      <c r="E1" t="s">
        <v>226</v>
      </c>
      <c r="I1" t="s">
        <v>227</v>
      </c>
      <c r="L1" t="s">
        <v>128</v>
      </c>
      <c r="O1" t="s">
        <v>228</v>
      </c>
    </row>
    <row r="2" spans="2:16">
      <c r="B2" t="s">
        <v>153</v>
      </c>
      <c r="C2" t="s">
        <v>154</v>
      </c>
      <c r="E2" t="s">
        <v>229</v>
      </c>
      <c r="F2" t="s">
        <v>230</v>
      </c>
      <c r="H2" s="12" t="s">
        <v>152</v>
      </c>
      <c r="I2" t="s">
        <v>153</v>
      </c>
      <c r="J2" t="s">
        <v>154</v>
      </c>
      <c r="K2" s="12" t="s">
        <v>152</v>
      </c>
      <c r="L2" t="s">
        <v>153</v>
      </c>
      <c r="M2" t="s">
        <v>154</v>
      </c>
      <c r="N2" s="12" t="s">
        <v>152</v>
      </c>
      <c r="O2" t="s">
        <v>153</v>
      </c>
      <c r="P2" t="s">
        <v>154</v>
      </c>
    </row>
    <row r="3" spans="2:16">
      <c r="B3" t="s">
        <v>155</v>
      </c>
      <c r="C3" t="s">
        <v>156</v>
      </c>
      <c r="E3" t="s">
        <v>153</v>
      </c>
      <c r="F3" t="s">
        <v>154</v>
      </c>
      <c r="H3" s="12"/>
      <c r="I3" t="s">
        <v>155</v>
      </c>
      <c r="J3" t="s">
        <v>156</v>
      </c>
      <c r="K3" s="12"/>
      <c r="L3" t="s">
        <v>155</v>
      </c>
      <c r="M3" t="s">
        <v>156</v>
      </c>
      <c r="N3" s="12"/>
      <c r="O3" t="s">
        <v>155</v>
      </c>
      <c r="P3" t="s">
        <v>156</v>
      </c>
    </row>
    <row r="4" spans="2:13">
      <c r="B4" t="s">
        <v>157</v>
      </c>
      <c r="C4" t="s">
        <v>158</v>
      </c>
      <c r="E4" t="s">
        <v>155</v>
      </c>
      <c r="F4" t="s">
        <v>156</v>
      </c>
      <c r="H4" s="12"/>
      <c r="I4" t="s">
        <v>157</v>
      </c>
      <c r="J4" t="s">
        <v>158</v>
      </c>
      <c r="K4" s="12"/>
      <c r="L4" t="s">
        <v>157</v>
      </c>
      <c r="M4" t="s">
        <v>158</v>
      </c>
    </row>
    <row r="5" spans="2:13">
      <c r="B5" t="s">
        <v>94</v>
      </c>
      <c r="C5" t="s">
        <v>95</v>
      </c>
      <c r="E5" t="s">
        <v>157</v>
      </c>
      <c r="F5" t="s">
        <v>158</v>
      </c>
      <c r="H5" s="12"/>
      <c r="I5" t="s">
        <v>173</v>
      </c>
      <c r="J5" t="s">
        <v>174</v>
      </c>
      <c r="K5" s="12"/>
      <c r="L5" t="s">
        <v>173</v>
      </c>
      <c r="M5" t="s">
        <v>174</v>
      </c>
    </row>
    <row r="6" spans="2:16">
      <c r="B6" t="s">
        <v>98</v>
      </c>
      <c r="C6" t="s">
        <v>99</v>
      </c>
      <c r="E6" t="s">
        <v>173</v>
      </c>
      <c r="F6" t="s">
        <v>174</v>
      </c>
      <c r="I6" t="s">
        <v>231</v>
      </c>
      <c r="J6" t="s">
        <v>201</v>
      </c>
      <c r="K6" s="12" t="s">
        <v>161</v>
      </c>
      <c r="L6" t="s">
        <v>94</v>
      </c>
      <c r="M6" t="s">
        <v>95</v>
      </c>
      <c r="N6" s="12" t="s">
        <v>161</v>
      </c>
      <c r="O6" t="s">
        <v>94</v>
      </c>
      <c r="P6" t="s">
        <v>95</v>
      </c>
    </row>
    <row r="7" spans="2:16">
      <c r="B7" t="s">
        <v>102</v>
      </c>
      <c r="C7" t="s">
        <v>103</v>
      </c>
      <c r="E7" t="s">
        <v>200</v>
      </c>
      <c r="F7" t="s">
        <v>232</v>
      </c>
      <c r="I7" t="s">
        <v>233</v>
      </c>
      <c r="J7" t="s">
        <v>234</v>
      </c>
      <c r="K7" s="12"/>
      <c r="L7" t="s">
        <v>98</v>
      </c>
      <c r="M7" t="s">
        <v>99</v>
      </c>
      <c r="N7" s="12"/>
      <c r="O7" t="s">
        <v>98</v>
      </c>
      <c r="P7" t="s">
        <v>99</v>
      </c>
    </row>
    <row r="8" spans="2:16">
      <c r="B8" t="s">
        <v>106</v>
      </c>
      <c r="C8" t="s">
        <v>107</v>
      </c>
      <c r="E8" t="s">
        <v>233</v>
      </c>
      <c r="F8" t="s">
        <v>235</v>
      </c>
      <c r="I8" t="s">
        <v>236</v>
      </c>
      <c r="J8" t="s">
        <v>237</v>
      </c>
      <c r="K8" s="12"/>
      <c r="L8" t="s">
        <v>106</v>
      </c>
      <c r="M8" t="s">
        <v>107</v>
      </c>
      <c r="O8" t="s">
        <v>238</v>
      </c>
      <c r="P8" t="s">
        <v>239</v>
      </c>
    </row>
    <row r="9" spans="2:16">
      <c r="B9" t="s">
        <v>198</v>
      </c>
      <c r="C9" t="s">
        <v>199</v>
      </c>
      <c r="E9" t="s">
        <v>236</v>
      </c>
      <c r="F9" t="s">
        <v>240</v>
      </c>
      <c r="H9" s="12" t="s">
        <v>161</v>
      </c>
      <c r="I9" t="s">
        <v>94</v>
      </c>
      <c r="J9" t="s">
        <v>95</v>
      </c>
      <c r="K9" s="12"/>
      <c r="L9" t="s">
        <v>241</v>
      </c>
      <c r="M9" t="s">
        <v>242</v>
      </c>
      <c r="O9" t="s">
        <v>243</v>
      </c>
      <c r="P9" t="s">
        <v>244</v>
      </c>
    </row>
    <row r="10" spans="2:16">
      <c r="B10" t="s">
        <v>245</v>
      </c>
      <c r="C10" t="s">
        <v>246</v>
      </c>
      <c r="E10" t="s">
        <v>247</v>
      </c>
      <c r="F10" t="s">
        <v>248</v>
      </c>
      <c r="H10" s="12"/>
      <c r="I10" t="s">
        <v>98</v>
      </c>
      <c r="J10" t="s">
        <v>99</v>
      </c>
      <c r="K10" s="12" t="s">
        <v>249</v>
      </c>
      <c r="L10" t="s">
        <v>112</v>
      </c>
      <c r="M10" t="s">
        <v>250</v>
      </c>
      <c r="O10" t="s">
        <v>251</v>
      </c>
      <c r="P10" t="s">
        <v>252</v>
      </c>
    </row>
    <row r="11" spans="2:16">
      <c r="B11" t="s">
        <v>253</v>
      </c>
      <c r="C11" t="s">
        <v>254</v>
      </c>
      <c r="E11" t="s">
        <v>255</v>
      </c>
      <c r="F11" t="s">
        <v>256</v>
      </c>
      <c r="H11" s="12"/>
      <c r="I11" t="s">
        <v>106</v>
      </c>
      <c r="J11" t="s">
        <v>107</v>
      </c>
      <c r="K11" s="12"/>
      <c r="L11" t="s">
        <v>116</v>
      </c>
      <c r="M11" t="s">
        <v>117</v>
      </c>
      <c r="O11" t="s">
        <v>257</v>
      </c>
      <c r="P11" t="s">
        <v>258</v>
      </c>
    </row>
    <row r="12" spans="2:16">
      <c r="B12" t="s">
        <v>200</v>
      </c>
      <c r="C12" t="s">
        <v>201</v>
      </c>
      <c r="E12" t="s">
        <v>94</v>
      </c>
      <c r="F12" t="s">
        <v>95</v>
      </c>
      <c r="H12" s="12"/>
      <c r="I12" t="s">
        <v>241</v>
      </c>
      <c r="J12" t="s">
        <v>242</v>
      </c>
      <c r="K12" s="12"/>
      <c r="L12" t="s">
        <v>118</v>
      </c>
      <c r="M12" t="s">
        <v>119</v>
      </c>
      <c r="O12" t="s">
        <v>259</v>
      </c>
      <c r="P12" t="s">
        <v>260</v>
      </c>
    </row>
    <row r="13" spans="2:13">
      <c r="B13" t="s">
        <v>202</v>
      </c>
      <c r="C13" t="s">
        <v>203</v>
      </c>
      <c r="E13" t="s">
        <v>98</v>
      </c>
      <c r="F13" t="s">
        <v>99</v>
      </c>
      <c r="H13" s="12" t="s">
        <v>186</v>
      </c>
      <c r="I13" t="s">
        <v>112</v>
      </c>
      <c r="J13" t="s">
        <v>250</v>
      </c>
      <c r="K13" s="12"/>
      <c r="L13" t="s">
        <v>120</v>
      </c>
      <c r="M13" t="s">
        <v>121</v>
      </c>
    </row>
    <row r="14" spans="2:13">
      <c r="B14" t="s">
        <v>204</v>
      </c>
      <c r="C14" t="s">
        <v>205</v>
      </c>
      <c r="E14" t="s">
        <v>34</v>
      </c>
      <c r="F14" t="s">
        <v>107</v>
      </c>
      <c r="H14" s="12"/>
      <c r="I14" t="s">
        <v>116</v>
      </c>
      <c r="J14" t="s">
        <v>117</v>
      </c>
      <c r="K14" s="12" t="s">
        <v>192</v>
      </c>
      <c r="L14" t="s">
        <v>122</v>
      </c>
      <c r="M14" t="s">
        <v>123</v>
      </c>
    </row>
    <row r="15" spans="2:13">
      <c r="B15" t="s">
        <v>216</v>
      </c>
      <c r="C15" t="s">
        <v>217</v>
      </c>
      <c r="E15" t="s">
        <v>261</v>
      </c>
      <c r="F15" t="s">
        <v>242</v>
      </c>
      <c r="H15" s="12"/>
      <c r="I15" t="s">
        <v>118</v>
      </c>
      <c r="J15" t="s">
        <v>119</v>
      </c>
      <c r="K15" s="12"/>
      <c r="L15" t="s">
        <v>126</v>
      </c>
      <c r="M15" t="s">
        <v>262</v>
      </c>
    </row>
    <row r="16" spans="2:13">
      <c r="B16" t="s">
        <v>11</v>
      </c>
      <c r="C16" t="s">
        <v>218</v>
      </c>
      <c r="E16" t="s">
        <v>263</v>
      </c>
      <c r="F16" t="s">
        <v>264</v>
      </c>
      <c r="H16" s="12"/>
      <c r="I16" t="s">
        <v>120</v>
      </c>
      <c r="J16" t="s">
        <v>121</v>
      </c>
      <c r="K16" s="12"/>
      <c r="L16" t="s">
        <v>265</v>
      </c>
      <c r="M16" t="s">
        <v>196</v>
      </c>
    </row>
    <row r="17" spans="2:13">
      <c r="B17" t="s">
        <v>130</v>
      </c>
      <c r="C17" t="s">
        <v>220</v>
      </c>
      <c r="E17" t="s">
        <v>266</v>
      </c>
      <c r="F17" t="s">
        <v>267</v>
      </c>
      <c r="H17" s="12" t="s">
        <v>192</v>
      </c>
      <c r="I17" t="s">
        <v>122</v>
      </c>
      <c r="J17" t="s">
        <v>123</v>
      </c>
      <c r="L17" t="s">
        <v>268</v>
      </c>
      <c r="M17" t="s">
        <v>269</v>
      </c>
    </row>
    <row r="18" spans="2:13">
      <c r="B18" t="s">
        <v>132</v>
      </c>
      <c r="C18" t="s">
        <v>221</v>
      </c>
      <c r="E18" t="s">
        <v>270</v>
      </c>
      <c r="F18" t="s">
        <v>271</v>
      </c>
      <c r="H18" s="12"/>
      <c r="I18" t="s">
        <v>126</v>
      </c>
      <c r="J18" t="s">
        <v>262</v>
      </c>
      <c r="L18" t="s">
        <v>272</v>
      </c>
      <c r="M18" t="s">
        <v>273</v>
      </c>
    </row>
    <row r="19" spans="2:13">
      <c r="B19" t="s">
        <v>222</v>
      </c>
      <c r="C19" t="s">
        <v>223</v>
      </c>
      <c r="E19" t="s">
        <v>253</v>
      </c>
      <c r="F19" t="s">
        <v>254</v>
      </c>
      <c r="H19" s="12"/>
      <c r="I19" t="s">
        <v>274</v>
      </c>
      <c r="J19" t="s">
        <v>196</v>
      </c>
      <c r="K19" s="12" t="s">
        <v>140</v>
      </c>
      <c r="L19" t="s">
        <v>141</v>
      </c>
      <c r="M19" t="s">
        <v>142</v>
      </c>
    </row>
    <row r="20" spans="2:13">
      <c r="B20" t="s">
        <v>275</v>
      </c>
      <c r="C20" t="s">
        <v>252</v>
      </c>
      <c r="E20" t="s">
        <v>276</v>
      </c>
      <c r="F20" t="s">
        <v>201</v>
      </c>
      <c r="I20" t="s">
        <v>268</v>
      </c>
      <c r="J20" t="s">
        <v>269</v>
      </c>
      <c r="K20" s="12"/>
      <c r="L20" t="s">
        <v>143</v>
      </c>
      <c r="M20" t="s">
        <v>144</v>
      </c>
    </row>
    <row r="21" spans="5:13">
      <c r="E21" t="s">
        <v>277</v>
      </c>
      <c r="F21" t="s">
        <v>278</v>
      </c>
      <c r="I21" t="s">
        <v>272</v>
      </c>
      <c r="J21" t="s">
        <v>273</v>
      </c>
      <c r="K21" s="12"/>
      <c r="L21" t="s">
        <v>145</v>
      </c>
      <c r="M21" t="s">
        <v>146</v>
      </c>
    </row>
    <row r="22" spans="5:13">
      <c r="E22" t="s">
        <v>279</v>
      </c>
      <c r="F22" t="s">
        <v>205</v>
      </c>
      <c r="H22" t="s">
        <v>280</v>
      </c>
      <c r="I22" t="s">
        <v>229</v>
      </c>
      <c r="J22" t="s">
        <v>281</v>
      </c>
      <c r="K22" s="12"/>
      <c r="L22" t="s">
        <v>147</v>
      </c>
      <c r="M22" t="s">
        <v>148</v>
      </c>
    </row>
    <row r="23" spans="5:13">
      <c r="E23" t="s">
        <v>216</v>
      </c>
      <c r="F23" t="s">
        <v>282</v>
      </c>
      <c r="I23" t="s">
        <v>283</v>
      </c>
      <c r="J23" t="s">
        <v>284</v>
      </c>
      <c r="L23" t="s">
        <v>285</v>
      </c>
      <c r="M23" t="s">
        <v>286</v>
      </c>
    </row>
    <row r="24" spans="5:13">
      <c r="E24" t="s">
        <v>11</v>
      </c>
      <c r="F24" t="s">
        <v>218</v>
      </c>
      <c r="I24" t="s">
        <v>253</v>
      </c>
      <c r="J24" t="s">
        <v>254</v>
      </c>
      <c r="L24" t="s">
        <v>200</v>
      </c>
      <c r="M24" t="s">
        <v>201</v>
      </c>
    </row>
    <row r="25" spans="5:13">
      <c r="E25" t="s">
        <v>130</v>
      </c>
      <c r="F25" t="s">
        <v>220</v>
      </c>
      <c r="I25" t="s">
        <v>276</v>
      </c>
      <c r="J25" t="s">
        <v>201</v>
      </c>
      <c r="L25" t="s">
        <v>287</v>
      </c>
      <c r="M25" t="s">
        <v>288</v>
      </c>
    </row>
    <row r="26" spans="5:13">
      <c r="E26" t="s">
        <v>132</v>
      </c>
      <c r="F26" t="s">
        <v>221</v>
      </c>
      <c r="I26" t="s">
        <v>289</v>
      </c>
      <c r="J26" t="s">
        <v>290</v>
      </c>
      <c r="L26" t="s">
        <v>291</v>
      </c>
      <c r="M26" t="s">
        <v>205</v>
      </c>
    </row>
    <row r="27" spans="5:13">
      <c r="E27" t="s">
        <v>222</v>
      </c>
      <c r="F27" t="s">
        <v>223</v>
      </c>
      <c r="I27" t="s">
        <v>292</v>
      </c>
      <c r="J27" t="s">
        <v>205</v>
      </c>
      <c r="L27" t="s">
        <v>293</v>
      </c>
      <c r="M27" t="s">
        <v>294</v>
      </c>
    </row>
    <row r="28" spans="5:13">
      <c r="E28" t="s">
        <v>275</v>
      </c>
      <c r="F28" t="s">
        <v>252</v>
      </c>
      <c r="I28" t="s">
        <v>216</v>
      </c>
      <c r="J28" t="s">
        <v>295</v>
      </c>
      <c r="L28" t="s">
        <v>216</v>
      </c>
      <c r="M28" t="s">
        <v>282</v>
      </c>
    </row>
    <row r="29" spans="9:13">
      <c r="I29" t="s">
        <v>11</v>
      </c>
      <c r="J29" t="s">
        <v>296</v>
      </c>
      <c r="K29" s="12" t="s">
        <v>297</v>
      </c>
      <c r="L29" t="s">
        <v>11</v>
      </c>
      <c r="M29" t="s">
        <v>129</v>
      </c>
    </row>
    <row r="30" spans="9:13">
      <c r="I30" t="s">
        <v>130</v>
      </c>
      <c r="J30" t="s">
        <v>298</v>
      </c>
      <c r="K30" s="12"/>
      <c r="L30" t="s">
        <v>130</v>
      </c>
      <c r="M30" t="s">
        <v>131</v>
      </c>
    </row>
    <row r="31" spans="9:13">
      <c r="I31" t="s">
        <v>132</v>
      </c>
      <c r="J31" t="s">
        <v>299</v>
      </c>
      <c r="K31" s="12"/>
      <c r="L31" t="s">
        <v>132</v>
      </c>
      <c r="M31" t="s">
        <v>133</v>
      </c>
    </row>
    <row r="32" spans="9:13">
      <c r="I32" t="s">
        <v>222</v>
      </c>
      <c r="J32" t="s">
        <v>223</v>
      </c>
      <c r="K32" s="12"/>
      <c r="L32" t="s">
        <v>134</v>
      </c>
      <c r="M32" t="s">
        <v>135</v>
      </c>
    </row>
    <row r="33" spans="11:13">
      <c r="K33" s="12"/>
      <c r="L33" t="s">
        <v>136</v>
      </c>
      <c r="M33" t="s">
        <v>137</v>
      </c>
    </row>
    <row r="34" spans="11:13">
      <c r="K34" s="12"/>
      <c r="L34" t="s">
        <v>138</v>
      </c>
      <c r="M34" t="s">
        <v>139</v>
      </c>
    </row>
  </sheetData>
  <mergeCells count="13">
    <mergeCell ref="O1:P1"/>
    <mergeCell ref="H2:H5"/>
    <mergeCell ref="H9:H12"/>
    <mergeCell ref="H13:H16"/>
    <mergeCell ref="H17:H19"/>
    <mergeCell ref="K2:K5"/>
    <mergeCell ref="K6:K9"/>
    <mergeCell ref="K10:K13"/>
    <mergeCell ref="K14:K16"/>
    <mergeCell ref="K19:K22"/>
    <mergeCell ref="K29:K34"/>
    <mergeCell ref="N2:N3"/>
    <mergeCell ref="N6:N7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T144"/>
  <sheetViews>
    <sheetView topLeftCell="J7" workbookViewId="0">
      <selection activeCell="N27" sqref="N27:P27"/>
    </sheetView>
  </sheetViews>
  <sheetFormatPr defaultColWidth="8.88888888888889" defaultRowHeight="17.25"/>
  <cols>
    <col min="2" max="2" width="3.22222222222222" customWidth="1"/>
    <col min="3" max="3" width="22.5555555555556" customWidth="1"/>
    <col min="4" max="4" width="24.2222222222222" customWidth="1"/>
    <col min="6" max="6" width="3.22222222222222" customWidth="1"/>
    <col min="7" max="7" width="14.7777777777778" customWidth="1"/>
    <col min="8" max="8" width="34.3333333333333" customWidth="1"/>
    <col min="9" max="9" width="10.5555555555556" customWidth="1"/>
    <col min="10" max="10" width="3.22222222222222" customWidth="1"/>
    <col min="11" max="11" width="19.5555555555556" customWidth="1"/>
    <col min="12" max="12" width="29" customWidth="1"/>
    <col min="14" max="14" width="3.22222222222222" customWidth="1"/>
    <col min="15" max="15" width="24.4444444444444" customWidth="1"/>
    <col min="16" max="16" width="36.6666666666667" customWidth="1"/>
    <col min="18" max="18" width="4.22222222222222" customWidth="1"/>
    <col min="19" max="19" width="25.6666666666667" customWidth="1"/>
    <col min="20" max="20" width="26.3333333333333" customWidth="1"/>
  </cols>
  <sheetData>
    <row r="2" spans="2:18">
      <c r="B2" t="s">
        <v>300</v>
      </c>
      <c r="F2" t="s">
        <v>301</v>
      </c>
      <c r="J2" t="s">
        <v>302</v>
      </c>
      <c r="N2" s="1" t="s">
        <v>303</v>
      </c>
      <c r="O2" s="1"/>
      <c r="P2" s="1"/>
      <c r="R2" t="s">
        <v>304</v>
      </c>
    </row>
    <row r="3" spans="2:20">
      <c r="B3">
        <v>1</v>
      </c>
      <c r="C3" t="s">
        <v>305</v>
      </c>
      <c r="D3" t="s">
        <v>306</v>
      </c>
      <c r="F3">
        <v>1</v>
      </c>
      <c r="G3" t="s">
        <v>307</v>
      </c>
      <c r="H3" t="s">
        <v>308</v>
      </c>
      <c r="J3">
        <v>1</v>
      </c>
      <c r="K3" t="s">
        <v>307</v>
      </c>
      <c r="N3">
        <v>1</v>
      </c>
      <c r="O3" t="s">
        <v>309</v>
      </c>
      <c r="P3" t="s">
        <v>310</v>
      </c>
      <c r="R3">
        <v>1</v>
      </c>
      <c r="S3" t="s">
        <v>307</v>
      </c>
      <c r="T3" t="s">
        <v>308</v>
      </c>
    </row>
    <row r="4" spans="2:20">
      <c r="B4">
        <v>2</v>
      </c>
      <c r="C4" t="s">
        <v>311</v>
      </c>
      <c r="D4" t="s">
        <v>312</v>
      </c>
      <c r="F4">
        <v>2</v>
      </c>
      <c r="G4" t="s">
        <v>309</v>
      </c>
      <c r="H4" t="s">
        <v>313</v>
      </c>
      <c r="J4">
        <v>2</v>
      </c>
      <c r="K4" t="s">
        <v>309</v>
      </c>
      <c r="N4">
        <v>2</v>
      </c>
      <c r="O4" t="s">
        <v>314</v>
      </c>
      <c r="P4" t="s">
        <v>315</v>
      </c>
      <c r="R4">
        <v>2</v>
      </c>
      <c r="S4" t="s">
        <v>309</v>
      </c>
      <c r="T4" t="s">
        <v>313</v>
      </c>
    </row>
    <row r="5" spans="2:20">
      <c r="B5">
        <v>3</v>
      </c>
      <c r="C5" t="s">
        <v>316</v>
      </c>
      <c r="D5" t="s">
        <v>317</v>
      </c>
      <c r="F5">
        <v>3</v>
      </c>
      <c r="G5" t="s">
        <v>318</v>
      </c>
      <c r="H5" t="s">
        <v>319</v>
      </c>
      <c r="J5">
        <v>3</v>
      </c>
      <c r="K5" t="s">
        <v>320</v>
      </c>
      <c r="N5">
        <v>3</v>
      </c>
      <c r="O5" t="s">
        <v>321</v>
      </c>
      <c r="P5" t="s">
        <v>322</v>
      </c>
      <c r="R5">
        <v>3</v>
      </c>
      <c r="S5" t="s">
        <v>318</v>
      </c>
      <c r="T5" t="s">
        <v>323</v>
      </c>
    </row>
    <row r="6" spans="2:20">
      <c r="B6">
        <v>4</v>
      </c>
      <c r="C6" t="s">
        <v>324</v>
      </c>
      <c r="D6" t="s">
        <v>325</v>
      </c>
      <c r="F6">
        <v>4</v>
      </c>
      <c r="G6" t="s">
        <v>314</v>
      </c>
      <c r="H6" t="s">
        <v>326</v>
      </c>
      <c r="J6">
        <v>4</v>
      </c>
      <c r="K6" t="s">
        <v>314</v>
      </c>
      <c r="L6" t="s">
        <v>154</v>
      </c>
      <c r="N6">
        <v>4</v>
      </c>
      <c r="O6" t="s">
        <v>327</v>
      </c>
      <c r="P6" t="s">
        <v>252</v>
      </c>
      <c r="R6">
        <v>4</v>
      </c>
      <c r="S6" t="s">
        <v>320</v>
      </c>
      <c r="T6" t="s">
        <v>328</v>
      </c>
    </row>
    <row r="7" spans="2:20">
      <c r="B7">
        <v>5</v>
      </c>
      <c r="C7" t="s">
        <v>329</v>
      </c>
      <c r="D7" t="s">
        <v>330</v>
      </c>
      <c r="F7">
        <v>5</v>
      </c>
      <c r="G7" t="s">
        <v>321</v>
      </c>
      <c r="H7" t="s">
        <v>331</v>
      </c>
      <c r="J7">
        <v>5</v>
      </c>
      <c r="K7" t="s">
        <v>321</v>
      </c>
      <c r="L7" t="s">
        <v>332</v>
      </c>
      <c r="N7">
        <v>5</v>
      </c>
      <c r="O7" t="s">
        <v>333</v>
      </c>
      <c r="P7" t="s">
        <v>334</v>
      </c>
      <c r="R7">
        <v>5</v>
      </c>
      <c r="S7" t="s">
        <v>335</v>
      </c>
      <c r="T7" t="s">
        <v>336</v>
      </c>
    </row>
    <row r="8" spans="2:20">
      <c r="B8">
        <v>6</v>
      </c>
      <c r="C8" t="s">
        <v>337</v>
      </c>
      <c r="D8" t="s">
        <v>338</v>
      </c>
      <c r="F8">
        <v>6</v>
      </c>
      <c r="G8" t="s">
        <v>327</v>
      </c>
      <c r="H8" t="s">
        <v>339</v>
      </c>
      <c r="J8">
        <v>6</v>
      </c>
      <c r="K8" t="s">
        <v>340</v>
      </c>
      <c r="L8" t="s">
        <v>341</v>
      </c>
      <c r="N8">
        <v>6</v>
      </c>
      <c r="O8" t="s">
        <v>342</v>
      </c>
      <c r="P8" t="s">
        <v>95</v>
      </c>
      <c r="R8">
        <v>6</v>
      </c>
      <c r="S8" t="s">
        <v>343</v>
      </c>
      <c r="T8" t="s">
        <v>344</v>
      </c>
    </row>
    <row r="9" spans="2:19">
      <c r="B9">
        <v>7</v>
      </c>
      <c r="C9" t="s">
        <v>345</v>
      </c>
      <c r="D9" t="s">
        <v>346</v>
      </c>
      <c r="F9">
        <v>7</v>
      </c>
      <c r="G9" t="s">
        <v>320</v>
      </c>
      <c r="H9" t="s">
        <v>347</v>
      </c>
      <c r="J9">
        <v>7</v>
      </c>
      <c r="K9" t="s">
        <v>348</v>
      </c>
      <c r="L9" t="s">
        <v>349</v>
      </c>
      <c r="N9">
        <v>7</v>
      </c>
      <c r="O9" t="s">
        <v>350</v>
      </c>
      <c r="P9" t="s">
        <v>351</v>
      </c>
      <c r="R9">
        <v>7</v>
      </c>
      <c r="S9" t="s">
        <v>352</v>
      </c>
    </row>
    <row r="10" spans="2:20">
      <c r="B10">
        <v>8</v>
      </c>
      <c r="C10" t="s">
        <v>353</v>
      </c>
      <c r="D10" t="s">
        <v>354</v>
      </c>
      <c r="F10">
        <v>8</v>
      </c>
      <c r="G10" t="s">
        <v>355</v>
      </c>
      <c r="H10" t="s">
        <v>356</v>
      </c>
      <c r="J10">
        <v>8</v>
      </c>
      <c r="K10" t="s">
        <v>357</v>
      </c>
      <c r="L10" t="s">
        <v>358</v>
      </c>
      <c r="N10">
        <v>8</v>
      </c>
      <c r="O10" t="s">
        <v>359</v>
      </c>
      <c r="P10" t="s">
        <v>360</v>
      </c>
      <c r="R10">
        <v>8</v>
      </c>
      <c r="S10" t="s">
        <v>361</v>
      </c>
      <c r="T10" t="s">
        <v>362</v>
      </c>
    </row>
    <row r="11" spans="2:20">
      <c r="B11">
        <v>9</v>
      </c>
      <c r="C11" t="s">
        <v>363</v>
      </c>
      <c r="D11" t="s">
        <v>364</v>
      </c>
      <c r="F11">
        <v>9</v>
      </c>
      <c r="G11" t="s">
        <v>365</v>
      </c>
      <c r="H11" t="s">
        <v>366</v>
      </c>
      <c r="J11">
        <v>9</v>
      </c>
      <c r="K11" t="s">
        <v>367</v>
      </c>
      <c r="L11" t="s">
        <v>368</v>
      </c>
      <c r="N11">
        <v>9</v>
      </c>
      <c r="O11" t="s">
        <v>369</v>
      </c>
      <c r="P11" t="s">
        <v>370</v>
      </c>
      <c r="R11">
        <v>9</v>
      </c>
      <c r="S11" t="s">
        <v>371</v>
      </c>
      <c r="T11" t="s">
        <v>358</v>
      </c>
    </row>
    <row r="12" spans="2:20">
      <c r="B12">
        <v>10</v>
      </c>
      <c r="C12" t="s">
        <v>372</v>
      </c>
      <c r="D12" t="s">
        <v>373</v>
      </c>
      <c r="F12">
        <v>10</v>
      </c>
      <c r="G12" t="s">
        <v>335</v>
      </c>
      <c r="H12" t="s">
        <v>374</v>
      </c>
      <c r="J12">
        <v>10</v>
      </c>
      <c r="K12" t="s">
        <v>375</v>
      </c>
      <c r="L12" t="s">
        <v>45</v>
      </c>
      <c r="N12">
        <v>10</v>
      </c>
      <c r="O12" t="s">
        <v>376</v>
      </c>
      <c r="P12" t="s">
        <v>377</v>
      </c>
      <c r="R12">
        <v>10</v>
      </c>
      <c r="S12" t="s">
        <v>378</v>
      </c>
      <c r="T12" t="s">
        <v>368</v>
      </c>
    </row>
    <row r="13" spans="2:20">
      <c r="B13">
        <v>11</v>
      </c>
      <c r="C13" t="s">
        <v>379</v>
      </c>
      <c r="D13" t="s">
        <v>380</v>
      </c>
      <c r="F13">
        <v>11</v>
      </c>
      <c r="G13" t="s">
        <v>381</v>
      </c>
      <c r="H13" t="s">
        <v>382</v>
      </c>
      <c r="J13">
        <v>11</v>
      </c>
      <c r="K13" t="s">
        <v>365</v>
      </c>
      <c r="L13" t="s">
        <v>192</v>
      </c>
      <c r="N13">
        <v>11</v>
      </c>
      <c r="O13" t="s">
        <v>383</v>
      </c>
      <c r="P13" t="s">
        <v>384</v>
      </c>
      <c r="R13">
        <v>11</v>
      </c>
      <c r="S13" t="s">
        <v>385</v>
      </c>
      <c r="T13" t="s">
        <v>386</v>
      </c>
    </row>
    <row r="14" spans="2:20">
      <c r="B14">
        <v>12</v>
      </c>
      <c r="C14" t="s">
        <v>387</v>
      </c>
      <c r="D14" t="s">
        <v>388</v>
      </c>
      <c r="F14">
        <v>12</v>
      </c>
      <c r="G14" t="s">
        <v>389</v>
      </c>
      <c r="H14" t="s">
        <v>390</v>
      </c>
      <c r="J14">
        <v>12</v>
      </c>
      <c r="K14" t="s">
        <v>391</v>
      </c>
      <c r="L14" t="s">
        <v>392</v>
      </c>
      <c r="N14">
        <v>12</v>
      </c>
      <c r="O14" t="s">
        <v>393</v>
      </c>
      <c r="P14" t="s">
        <v>394</v>
      </c>
      <c r="R14">
        <v>12</v>
      </c>
      <c r="S14" t="s">
        <v>395</v>
      </c>
      <c r="T14" t="s">
        <v>396</v>
      </c>
    </row>
    <row r="15" spans="2:20">
      <c r="B15">
        <v>13</v>
      </c>
      <c r="C15" t="s">
        <v>397</v>
      </c>
      <c r="D15" t="s">
        <v>398</v>
      </c>
      <c r="F15">
        <v>13</v>
      </c>
      <c r="G15" t="s">
        <v>399</v>
      </c>
      <c r="H15" t="s">
        <v>400</v>
      </c>
      <c r="J15">
        <v>13</v>
      </c>
      <c r="K15" t="s">
        <v>401</v>
      </c>
      <c r="L15" t="s">
        <v>402</v>
      </c>
      <c r="N15">
        <v>13</v>
      </c>
      <c r="O15" t="s">
        <v>403</v>
      </c>
      <c r="P15" t="s">
        <v>404</v>
      </c>
      <c r="R15">
        <v>13</v>
      </c>
      <c r="S15" t="s">
        <v>405</v>
      </c>
      <c r="T15" t="s">
        <v>406</v>
      </c>
    </row>
    <row r="16" spans="2:20">
      <c r="B16">
        <v>14</v>
      </c>
      <c r="C16" t="s">
        <v>407</v>
      </c>
      <c r="D16" t="s">
        <v>408</v>
      </c>
      <c r="F16">
        <v>14</v>
      </c>
      <c r="G16" t="s">
        <v>371</v>
      </c>
      <c r="H16" t="s">
        <v>409</v>
      </c>
      <c r="J16">
        <v>14</v>
      </c>
      <c r="K16" t="s">
        <v>410</v>
      </c>
      <c r="L16" t="s">
        <v>411</v>
      </c>
      <c r="N16">
        <v>14</v>
      </c>
      <c r="O16" t="s">
        <v>412</v>
      </c>
      <c r="P16" t="s">
        <v>413</v>
      </c>
      <c r="R16">
        <v>14</v>
      </c>
      <c r="S16" t="s">
        <v>414</v>
      </c>
      <c r="T16" t="s">
        <v>105</v>
      </c>
    </row>
    <row r="17" spans="2:20">
      <c r="B17">
        <v>15</v>
      </c>
      <c r="C17" t="s">
        <v>415</v>
      </c>
      <c r="D17" t="s">
        <v>416</v>
      </c>
      <c r="F17">
        <v>15</v>
      </c>
      <c r="G17" t="s">
        <v>378</v>
      </c>
      <c r="H17" t="s">
        <v>417</v>
      </c>
      <c r="J17">
        <v>15</v>
      </c>
      <c r="K17" t="s">
        <v>418</v>
      </c>
      <c r="L17" t="s">
        <v>419</v>
      </c>
      <c r="N17">
        <v>15</v>
      </c>
      <c r="O17" t="s">
        <v>420</v>
      </c>
      <c r="P17" t="s">
        <v>421</v>
      </c>
      <c r="R17">
        <v>15</v>
      </c>
      <c r="S17" t="s">
        <v>422</v>
      </c>
      <c r="T17" t="s">
        <v>423</v>
      </c>
    </row>
    <row r="18" spans="2:20">
      <c r="B18">
        <v>16</v>
      </c>
      <c r="C18" t="s">
        <v>424</v>
      </c>
      <c r="D18" t="s">
        <v>425</v>
      </c>
      <c r="F18">
        <v>16</v>
      </c>
      <c r="G18" t="s">
        <v>426</v>
      </c>
      <c r="H18" t="s">
        <v>427</v>
      </c>
      <c r="J18">
        <v>16</v>
      </c>
      <c r="K18" t="s">
        <v>428</v>
      </c>
      <c r="L18" t="s">
        <v>429</v>
      </c>
      <c r="N18">
        <v>16</v>
      </c>
      <c r="O18" t="s">
        <v>430</v>
      </c>
      <c r="P18" t="s">
        <v>431</v>
      </c>
      <c r="R18">
        <v>16</v>
      </c>
      <c r="S18" t="s">
        <v>432</v>
      </c>
      <c r="T18" t="s">
        <v>433</v>
      </c>
    </row>
    <row r="19" spans="2:20">
      <c r="B19">
        <v>17</v>
      </c>
      <c r="C19" t="s">
        <v>434</v>
      </c>
      <c r="D19" t="s">
        <v>435</v>
      </c>
      <c r="F19">
        <v>17</v>
      </c>
      <c r="G19" t="s">
        <v>436</v>
      </c>
      <c r="H19" t="s">
        <v>437</v>
      </c>
      <c r="J19">
        <v>17</v>
      </c>
      <c r="K19" t="s">
        <v>438</v>
      </c>
      <c r="L19" t="s">
        <v>439</v>
      </c>
      <c r="N19">
        <v>17</v>
      </c>
      <c r="O19" t="s">
        <v>440</v>
      </c>
      <c r="P19" t="s">
        <v>441</v>
      </c>
      <c r="R19">
        <v>17</v>
      </c>
      <c r="S19" t="s">
        <v>442</v>
      </c>
      <c r="T19" t="s">
        <v>443</v>
      </c>
    </row>
    <row r="20" spans="2:20">
      <c r="B20">
        <v>18</v>
      </c>
      <c r="C20" t="s">
        <v>444</v>
      </c>
      <c r="D20" t="s">
        <v>163</v>
      </c>
      <c r="F20">
        <v>18</v>
      </c>
      <c r="G20" t="s">
        <v>385</v>
      </c>
      <c r="H20" t="s">
        <v>445</v>
      </c>
      <c r="J20">
        <v>18</v>
      </c>
      <c r="K20" t="s">
        <v>446</v>
      </c>
      <c r="L20" t="s">
        <v>447</v>
      </c>
      <c r="N20">
        <v>18</v>
      </c>
      <c r="O20" t="s">
        <v>442</v>
      </c>
      <c r="P20" t="s">
        <v>448</v>
      </c>
      <c r="R20">
        <v>18</v>
      </c>
      <c r="S20" t="s">
        <v>440</v>
      </c>
      <c r="T20" t="s">
        <v>441</v>
      </c>
    </row>
    <row r="21" spans="2:20">
      <c r="B21">
        <v>19</v>
      </c>
      <c r="C21" t="s">
        <v>449</v>
      </c>
      <c r="D21" t="s">
        <v>450</v>
      </c>
      <c r="F21">
        <v>19</v>
      </c>
      <c r="G21" t="s">
        <v>395</v>
      </c>
      <c r="H21" t="s">
        <v>451</v>
      </c>
      <c r="J21">
        <v>19</v>
      </c>
      <c r="K21" t="s">
        <v>376</v>
      </c>
      <c r="L21" t="s">
        <v>452</v>
      </c>
      <c r="N21">
        <v>19</v>
      </c>
      <c r="O21" t="s">
        <v>432</v>
      </c>
      <c r="P21" t="s">
        <v>453</v>
      </c>
      <c r="R21">
        <v>19</v>
      </c>
      <c r="S21" t="s">
        <v>376</v>
      </c>
      <c r="T21" t="s">
        <v>377</v>
      </c>
    </row>
    <row r="22" spans="2:20">
      <c r="B22">
        <v>20</v>
      </c>
      <c r="C22" t="s">
        <v>454</v>
      </c>
      <c r="D22" t="s">
        <v>455</v>
      </c>
      <c r="F22">
        <v>20</v>
      </c>
      <c r="G22" t="s">
        <v>405</v>
      </c>
      <c r="H22" t="s">
        <v>456</v>
      </c>
      <c r="J22">
        <v>20</v>
      </c>
      <c r="K22" t="s">
        <v>457</v>
      </c>
      <c r="L22" t="s">
        <v>458</v>
      </c>
      <c r="N22">
        <v>20</v>
      </c>
      <c r="O22" t="s">
        <v>422</v>
      </c>
      <c r="P22" t="s">
        <v>423</v>
      </c>
      <c r="R22">
        <v>20</v>
      </c>
      <c r="S22" t="s">
        <v>383</v>
      </c>
      <c r="T22" t="s">
        <v>384</v>
      </c>
    </row>
    <row r="23" spans="2:20">
      <c r="B23">
        <v>21</v>
      </c>
      <c r="C23" t="s">
        <v>459</v>
      </c>
      <c r="D23" t="s">
        <v>460</v>
      </c>
      <c r="F23">
        <v>21</v>
      </c>
      <c r="G23" t="s">
        <v>432</v>
      </c>
      <c r="H23" t="s">
        <v>461</v>
      </c>
      <c r="J23">
        <v>21</v>
      </c>
      <c r="K23" t="s">
        <v>462</v>
      </c>
      <c r="L23" t="s">
        <v>463</v>
      </c>
      <c r="N23">
        <v>21</v>
      </c>
      <c r="O23" t="s">
        <v>414</v>
      </c>
      <c r="P23" t="s">
        <v>105</v>
      </c>
      <c r="R23">
        <v>21</v>
      </c>
      <c r="S23" t="s">
        <v>393</v>
      </c>
      <c r="T23" t="s">
        <v>394</v>
      </c>
    </row>
    <row r="24" spans="2:20">
      <c r="B24">
        <v>22</v>
      </c>
      <c r="C24" t="s">
        <v>464</v>
      </c>
      <c r="D24" t="s">
        <v>465</v>
      </c>
      <c r="F24">
        <v>22</v>
      </c>
      <c r="G24" t="s">
        <v>442</v>
      </c>
      <c r="H24" t="s">
        <v>466</v>
      </c>
      <c r="J24">
        <v>22</v>
      </c>
      <c r="K24" t="s">
        <v>467</v>
      </c>
      <c r="L24" t="s">
        <v>468</v>
      </c>
      <c r="N24">
        <v>22</v>
      </c>
      <c r="O24" t="s">
        <v>405</v>
      </c>
      <c r="P24" t="s">
        <v>406</v>
      </c>
      <c r="R24">
        <v>22</v>
      </c>
      <c r="S24" t="s">
        <v>403</v>
      </c>
      <c r="T24" t="s">
        <v>404</v>
      </c>
    </row>
    <row r="25" spans="2:20">
      <c r="B25">
        <v>23</v>
      </c>
      <c r="C25" t="s">
        <v>469</v>
      </c>
      <c r="D25" t="s">
        <v>470</v>
      </c>
      <c r="F25">
        <v>23</v>
      </c>
      <c r="G25" t="s">
        <v>440</v>
      </c>
      <c r="H25" t="s">
        <v>471</v>
      </c>
      <c r="J25">
        <v>23</v>
      </c>
      <c r="K25" t="s">
        <v>472</v>
      </c>
      <c r="L25" t="s">
        <v>473</v>
      </c>
      <c r="N25">
        <v>23</v>
      </c>
      <c r="O25" t="s">
        <v>395</v>
      </c>
      <c r="P25" t="s">
        <v>396</v>
      </c>
      <c r="R25">
        <v>23</v>
      </c>
      <c r="S25" t="s">
        <v>412</v>
      </c>
      <c r="T25" t="s">
        <v>413</v>
      </c>
    </row>
    <row r="26" spans="2:20">
      <c r="B26">
        <v>24</v>
      </c>
      <c r="C26" t="s">
        <v>474</v>
      </c>
      <c r="D26" t="s">
        <v>475</v>
      </c>
      <c r="F26">
        <v>24</v>
      </c>
      <c r="G26" t="s">
        <v>412</v>
      </c>
      <c r="H26" t="s">
        <v>476</v>
      </c>
      <c r="J26">
        <v>24</v>
      </c>
      <c r="K26" t="s">
        <v>477</v>
      </c>
      <c r="L26" t="s">
        <v>478</v>
      </c>
      <c r="N26">
        <v>24</v>
      </c>
      <c r="O26" t="s">
        <v>385</v>
      </c>
      <c r="P26" t="s">
        <v>479</v>
      </c>
      <c r="R26">
        <v>24</v>
      </c>
      <c r="S26" t="s">
        <v>420</v>
      </c>
      <c r="T26" t="s">
        <v>421</v>
      </c>
    </row>
    <row r="27" spans="2:20">
      <c r="B27">
        <v>25</v>
      </c>
      <c r="C27" t="s">
        <v>480</v>
      </c>
      <c r="D27" t="s">
        <v>481</v>
      </c>
      <c r="F27">
        <v>25</v>
      </c>
      <c r="G27" t="s">
        <v>403</v>
      </c>
      <c r="H27" t="s">
        <v>482</v>
      </c>
      <c r="J27">
        <v>25</v>
      </c>
      <c r="K27" t="s">
        <v>483</v>
      </c>
      <c r="L27" t="s">
        <v>484</v>
      </c>
      <c r="N27">
        <v>25</v>
      </c>
      <c r="O27" t="s">
        <v>378</v>
      </c>
      <c r="P27" t="s">
        <v>368</v>
      </c>
      <c r="R27">
        <v>25</v>
      </c>
      <c r="S27" t="s">
        <v>430</v>
      </c>
      <c r="T27" t="s">
        <v>431</v>
      </c>
    </row>
    <row r="28" spans="2:20">
      <c r="B28">
        <v>26</v>
      </c>
      <c r="C28" t="s">
        <v>485</v>
      </c>
      <c r="D28" t="s">
        <v>486</v>
      </c>
      <c r="F28">
        <v>26</v>
      </c>
      <c r="G28" t="s">
        <v>393</v>
      </c>
      <c r="H28" t="s">
        <v>487</v>
      </c>
      <c r="J28">
        <v>26</v>
      </c>
      <c r="K28" t="s">
        <v>488</v>
      </c>
      <c r="L28" t="s">
        <v>489</v>
      </c>
      <c r="N28">
        <v>26</v>
      </c>
      <c r="O28" t="s">
        <v>371</v>
      </c>
      <c r="P28" t="s">
        <v>358</v>
      </c>
      <c r="R28">
        <v>26</v>
      </c>
      <c r="S28" t="s">
        <v>369</v>
      </c>
      <c r="T28" t="s">
        <v>370</v>
      </c>
    </row>
    <row r="29" spans="2:20">
      <c r="B29">
        <v>27</v>
      </c>
      <c r="C29" t="s">
        <v>490</v>
      </c>
      <c r="D29" t="s">
        <v>230</v>
      </c>
      <c r="F29">
        <v>27</v>
      </c>
      <c r="G29" t="s">
        <v>383</v>
      </c>
      <c r="H29" t="s">
        <v>491</v>
      </c>
      <c r="J29">
        <v>27</v>
      </c>
      <c r="K29" t="s">
        <v>492</v>
      </c>
      <c r="L29" t="s">
        <v>493</v>
      </c>
      <c r="N29">
        <v>27</v>
      </c>
      <c r="O29" t="s">
        <v>494</v>
      </c>
      <c r="P29" t="s">
        <v>495</v>
      </c>
      <c r="R29">
        <v>27</v>
      </c>
      <c r="S29" t="s">
        <v>496</v>
      </c>
      <c r="T29" t="s">
        <v>497</v>
      </c>
    </row>
    <row r="30" spans="2:20">
      <c r="B30">
        <v>28</v>
      </c>
      <c r="C30" t="s">
        <v>498</v>
      </c>
      <c r="D30" t="s">
        <v>499</v>
      </c>
      <c r="F30">
        <v>28</v>
      </c>
      <c r="G30" t="s">
        <v>376</v>
      </c>
      <c r="H30" t="s">
        <v>500</v>
      </c>
      <c r="J30">
        <v>28</v>
      </c>
      <c r="K30" t="s">
        <v>501</v>
      </c>
      <c r="L30" t="s">
        <v>502</v>
      </c>
      <c r="N30">
        <v>28</v>
      </c>
      <c r="O30" t="s">
        <v>454</v>
      </c>
      <c r="P30" t="s">
        <v>503</v>
      </c>
      <c r="R30">
        <v>28</v>
      </c>
      <c r="S30" t="s">
        <v>504</v>
      </c>
      <c r="T30" t="s">
        <v>505</v>
      </c>
    </row>
    <row r="31" spans="2:20">
      <c r="B31">
        <v>29</v>
      </c>
      <c r="C31" t="s">
        <v>506</v>
      </c>
      <c r="D31" t="s">
        <v>358</v>
      </c>
      <c r="F31">
        <v>29</v>
      </c>
      <c r="G31" t="s">
        <v>507</v>
      </c>
      <c r="H31" t="s">
        <v>508</v>
      </c>
      <c r="J31">
        <v>29</v>
      </c>
      <c r="K31" t="s">
        <v>509</v>
      </c>
      <c r="L31" t="s">
        <v>510</v>
      </c>
      <c r="N31">
        <v>29</v>
      </c>
      <c r="O31" t="s">
        <v>459</v>
      </c>
      <c r="P31" t="s">
        <v>460</v>
      </c>
      <c r="R31">
        <v>29</v>
      </c>
      <c r="S31" t="s">
        <v>359</v>
      </c>
      <c r="T31" t="s">
        <v>360</v>
      </c>
    </row>
    <row r="32" spans="2:20">
      <c r="B32">
        <v>30</v>
      </c>
      <c r="C32" t="s">
        <v>511</v>
      </c>
      <c r="D32" t="s">
        <v>512</v>
      </c>
      <c r="F32">
        <v>30</v>
      </c>
      <c r="G32" t="s">
        <v>430</v>
      </c>
      <c r="H32" t="s">
        <v>513</v>
      </c>
      <c r="J32">
        <v>30</v>
      </c>
      <c r="K32" t="s">
        <v>514</v>
      </c>
      <c r="L32" t="s">
        <v>515</v>
      </c>
      <c r="N32">
        <v>30</v>
      </c>
      <c r="O32" t="s">
        <v>464</v>
      </c>
      <c r="P32" t="s">
        <v>516</v>
      </c>
      <c r="R32">
        <v>30</v>
      </c>
      <c r="S32" t="s">
        <v>517</v>
      </c>
      <c r="T32" t="s">
        <v>518</v>
      </c>
    </row>
    <row r="33" spans="2:20">
      <c r="B33">
        <v>31</v>
      </c>
      <c r="C33" t="s">
        <v>519</v>
      </c>
      <c r="D33" t="s">
        <v>282</v>
      </c>
      <c r="F33">
        <v>31</v>
      </c>
      <c r="G33" t="s">
        <v>369</v>
      </c>
      <c r="H33" t="s">
        <v>520</v>
      </c>
      <c r="J33">
        <v>31</v>
      </c>
      <c r="K33" t="s">
        <v>521</v>
      </c>
      <c r="L33" t="s">
        <v>522</v>
      </c>
      <c r="N33">
        <v>31</v>
      </c>
      <c r="O33" t="s">
        <v>469</v>
      </c>
      <c r="P33" t="s">
        <v>470</v>
      </c>
      <c r="R33">
        <v>31</v>
      </c>
      <c r="S33" t="s">
        <v>523</v>
      </c>
      <c r="T33" t="s">
        <v>524</v>
      </c>
    </row>
    <row r="34" spans="2:20">
      <c r="B34">
        <v>32</v>
      </c>
      <c r="C34" t="s">
        <v>525</v>
      </c>
      <c r="D34" t="s">
        <v>526</v>
      </c>
      <c r="F34">
        <v>32</v>
      </c>
      <c r="G34" t="s">
        <v>494</v>
      </c>
      <c r="H34" t="s">
        <v>527</v>
      </c>
      <c r="J34">
        <v>32</v>
      </c>
      <c r="K34" t="s">
        <v>528</v>
      </c>
      <c r="L34" t="s">
        <v>529</v>
      </c>
      <c r="N34">
        <v>32</v>
      </c>
      <c r="O34" t="s">
        <v>530</v>
      </c>
      <c r="P34" t="s">
        <v>531</v>
      </c>
      <c r="R34">
        <v>32</v>
      </c>
      <c r="S34" t="s">
        <v>426</v>
      </c>
      <c r="T34" t="s">
        <v>17</v>
      </c>
    </row>
    <row r="35" spans="2:20">
      <c r="B35">
        <v>33</v>
      </c>
      <c r="C35" t="s">
        <v>532</v>
      </c>
      <c r="D35" t="s">
        <v>533</v>
      </c>
      <c r="F35">
        <v>33</v>
      </c>
      <c r="G35" t="s">
        <v>454</v>
      </c>
      <c r="H35" t="s">
        <v>503</v>
      </c>
      <c r="J35">
        <v>33</v>
      </c>
      <c r="K35" t="s">
        <v>534</v>
      </c>
      <c r="L35" t="s">
        <v>535</v>
      </c>
      <c r="N35">
        <v>33</v>
      </c>
      <c r="O35" t="s">
        <v>536</v>
      </c>
      <c r="P35" t="s">
        <v>537</v>
      </c>
      <c r="R35">
        <v>33</v>
      </c>
      <c r="S35" t="s">
        <v>436</v>
      </c>
      <c r="T35" t="s">
        <v>538</v>
      </c>
    </row>
    <row r="36" spans="2:20">
      <c r="B36">
        <v>34</v>
      </c>
      <c r="C36" t="s">
        <v>539</v>
      </c>
      <c r="D36" t="s">
        <v>540</v>
      </c>
      <c r="F36">
        <v>34</v>
      </c>
      <c r="G36" t="s">
        <v>459</v>
      </c>
      <c r="H36" t="s">
        <v>460</v>
      </c>
      <c r="J36">
        <v>34</v>
      </c>
      <c r="K36" t="s">
        <v>541</v>
      </c>
      <c r="L36" t="s">
        <v>542</v>
      </c>
      <c r="N36">
        <v>34</v>
      </c>
      <c r="O36" t="s">
        <v>543</v>
      </c>
      <c r="P36" t="s">
        <v>544</v>
      </c>
      <c r="R36">
        <v>34</v>
      </c>
      <c r="S36" t="s">
        <v>545</v>
      </c>
      <c r="T36" t="s">
        <v>546</v>
      </c>
    </row>
    <row r="37" spans="2:20">
      <c r="B37">
        <v>35</v>
      </c>
      <c r="C37" t="s">
        <v>547</v>
      </c>
      <c r="D37" t="s">
        <v>294</v>
      </c>
      <c r="F37">
        <v>35</v>
      </c>
      <c r="G37" t="s">
        <v>464</v>
      </c>
      <c r="H37" t="s">
        <v>516</v>
      </c>
      <c r="J37">
        <v>35</v>
      </c>
      <c r="K37" t="s">
        <v>548</v>
      </c>
      <c r="L37" t="s">
        <v>549</v>
      </c>
      <c r="N37">
        <v>35</v>
      </c>
      <c r="O37" t="s">
        <v>550</v>
      </c>
      <c r="P37" t="s">
        <v>551</v>
      </c>
      <c r="R37">
        <v>35</v>
      </c>
      <c r="S37" t="s">
        <v>552</v>
      </c>
      <c r="T37" t="s">
        <v>553</v>
      </c>
    </row>
    <row r="38" spans="2:20">
      <c r="B38">
        <v>36</v>
      </c>
      <c r="C38" t="s">
        <v>554</v>
      </c>
      <c r="D38" t="s">
        <v>368</v>
      </c>
      <c r="F38">
        <v>36</v>
      </c>
      <c r="G38" t="s">
        <v>469</v>
      </c>
      <c r="H38" t="s">
        <v>470</v>
      </c>
      <c r="J38">
        <v>36</v>
      </c>
      <c r="K38" t="s">
        <v>555</v>
      </c>
      <c r="L38" t="s">
        <v>556</v>
      </c>
      <c r="N38">
        <v>36</v>
      </c>
      <c r="O38" t="s">
        <v>557</v>
      </c>
      <c r="P38" t="s">
        <v>558</v>
      </c>
      <c r="R38">
        <v>36</v>
      </c>
      <c r="S38" t="s">
        <v>375</v>
      </c>
      <c r="T38" t="s">
        <v>45</v>
      </c>
    </row>
    <row r="39" spans="2:20">
      <c r="B39">
        <v>37</v>
      </c>
      <c r="C39" t="s">
        <v>399</v>
      </c>
      <c r="D39" t="s">
        <v>559</v>
      </c>
      <c r="F39">
        <v>37</v>
      </c>
      <c r="G39" t="s">
        <v>474</v>
      </c>
      <c r="H39" t="s">
        <v>560</v>
      </c>
      <c r="J39">
        <v>37</v>
      </c>
      <c r="K39" t="s">
        <v>561</v>
      </c>
      <c r="L39" t="s">
        <v>562</v>
      </c>
      <c r="N39">
        <v>37</v>
      </c>
      <c r="O39" t="s">
        <v>563</v>
      </c>
      <c r="P39" t="s">
        <v>564</v>
      </c>
      <c r="R39">
        <v>37</v>
      </c>
      <c r="S39" t="s">
        <v>565</v>
      </c>
      <c r="T39" t="s">
        <v>566</v>
      </c>
    </row>
    <row r="40" spans="2:20">
      <c r="B40">
        <v>38</v>
      </c>
      <c r="C40" t="s">
        <v>567</v>
      </c>
      <c r="D40" t="s">
        <v>568</v>
      </c>
      <c r="F40">
        <v>38</v>
      </c>
      <c r="G40" t="s">
        <v>480</v>
      </c>
      <c r="H40" t="s">
        <v>569</v>
      </c>
      <c r="J40">
        <v>38</v>
      </c>
      <c r="K40" t="s">
        <v>570</v>
      </c>
      <c r="L40" t="s">
        <v>571</v>
      </c>
      <c r="N40">
        <v>38</v>
      </c>
      <c r="O40" t="s">
        <v>572</v>
      </c>
      <c r="P40" t="s">
        <v>573</v>
      </c>
      <c r="R40">
        <v>38</v>
      </c>
      <c r="S40" t="s">
        <v>574</v>
      </c>
      <c r="T40" t="s">
        <v>575</v>
      </c>
    </row>
    <row r="41" spans="2:20">
      <c r="B41">
        <v>39</v>
      </c>
      <c r="C41" t="s">
        <v>576</v>
      </c>
      <c r="D41" t="s">
        <v>577</v>
      </c>
      <c r="F41">
        <v>39</v>
      </c>
      <c r="G41" t="s">
        <v>578</v>
      </c>
      <c r="H41" t="s">
        <v>579</v>
      </c>
      <c r="J41">
        <v>39</v>
      </c>
      <c r="K41" t="s">
        <v>580</v>
      </c>
      <c r="L41" t="s">
        <v>581</v>
      </c>
      <c r="N41">
        <v>39</v>
      </c>
      <c r="O41" t="s">
        <v>582</v>
      </c>
      <c r="P41" t="s">
        <v>583</v>
      </c>
      <c r="R41">
        <v>39</v>
      </c>
      <c r="S41" t="s">
        <v>584</v>
      </c>
      <c r="T41" t="s">
        <v>585</v>
      </c>
    </row>
    <row r="42" spans="2:20">
      <c r="B42">
        <v>40</v>
      </c>
      <c r="C42" t="s">
        <v>586</v>
      </c>
      <c r="D42" t="s">
        <v>587</v>
      </c>
      <c r="F42">
        <v>40</v>
      </c>
      <c r="G42" t="s">
        <v>588</v>
      </c>
      <c r="H42" t="s">
        <v>589</v>
      </c>
      <c r="J42">
        <v>40</v>
      </c>
      <c r="K42" t="s">
        <v>590</v>
      </c>
      <c r="L42" t="s">
        <v>591</v>
      </c>
      <c r="N42">
        <v>40</v>
      </c>
      <c r="O42" t="s">
        <v>592</v>
      </c>
      <c r="P42" t="s">
        <v>593</v>
      </c>
      <c r="R42">
        <v>40</v>
      </c>
      <c r="S42" t="s">
        <v>594</v>
      </c>
      <c r="T42" t="s">
        <v>595</v>
      </c>
    </row>
    <row r="43" spans="2:20">
      <c r="B43">
        <v>41</v>
      </c>
      <c r="C43" t="s">
        <v>596</v>
      </c>
      <c r="D43" t="s">
        <v>597</v>
      </c>
      <c r="J43">
        <v>41</v>
      </c>
      <c r="K43" t="s">
        <v>598</v>
      </c>
      <c r="L43" t="s">
        <v>599</v>
      </c>
      <c r="N43">
        <v>41</v>
      </c>
      <c r="O43" t="s">
        <v>578</v>
      </c>
      <c r="P43" t="s">
        <v>600</v>
      </c>
      <c r="R43">
        <v>41</v>
      </c>
      <c r="S43" t="s">
        <v>601</v>
      </c>
      <c r="T43" t="s">
        <v>602</v>
      </c>
    </row>
    <row r="44" spans="2:20">
      <c r="B44">
        <v>42</v>
      </c>
      <c r="C44" t="s">
        <v>603</v>
      </c>
      <c r="D44" t="s">
        <v>604</v>
      </c>
      <c r="J44">
        <v>42</v>
      </c>
      <c r="K44" t="s">
        <v>605</v>
      </c>
      <c r="L44" t="s">
        <v>606</v>
      </c>
      <c r="N44">
        <v>42</v>
      </c>
      <c r="O44" t="s">
        <v>607</v>
      </c>
      <c r="P44" t="s">
        <v>608</v>
      </c>
      <c r="R44">
        <v>42</v>
      </c>
      <c r="S44" t="s">
        <v>350</v>
      </c>
      <c r="T44" t="s">
        <v>609</v>
      </c>
    </row>
    <row r="45" spans="2:20">
      <c r="B45">
        <v>43</v>
      </c>
      <c r="C45" t="s">
        <v>610</v>
      </c>
      <c r="J45">
        <v>43</v>
      </c>
      <c r="K45" t="s">
        <v>611</v>
      </c>
      <c r="L45" t="s">
        <v>612</v>
      </c>
      <c r="N45">
        <v>43</v>
      </c>
      <c r="O45" t="s">
        <v>613</v>
      </c>
      <c r="P45" t="s">
        <v>614</v>
      </c>
      <c r="R45">
        <v>43</v>
      </c>
      <c r="S45" t="s">
        <v>615</v>
      </c>
      <c r="T45" t="s">
        <v>616</v>
      </c>
    </row>
    <row r="46" spans="2:20">
      <c r="B46">
        <v>44</v>
      </c>
      <c r="C46" t="s">
        <v>617</v>
      </c>
      <c r="D46" t="s">
        <v>618</v>
      </c>
      <c r="J46">
        <v>44</v>
      </c>
      <c r="K46" t="s">
        <v>619</v>
      </c>
      <c r="L46" t="s">
        <v>620</v>
      </c>
      <c r="N46">
        <v>44</v>
      </c>
      <c r="O46" t="s">
        <v>621</v>
      </c>
      <c r="P46" t="s">
        <v>622</v>
      </c>
      <c r="R46">
        <v>44</v>
      </c>
      <c r="S46" t="s">
        <v>623</v>
      </c>
      <c r="T46" t="s">
        <v>624</v>
      </c>
    </row>
    <row r="47" spans="2:20">
      <c r="B47">
        <v>45</v>
      </c>
      <c r="C47" t="s">
        <v>625</v>
      </c>
      <c r="D47" t="s">
        <v>626</v>
      </c>
      <c r="J47">
        <v>45</v>
      </c>
      <c r="K47" t="s">
        <v>627</v>
      </c>
      <c r="L47" t="s">
        <v>628</v>
      </c>
      <c r="N47">
        <v>45</v>
      </c>
      <c r="O47" t="s">
        <v>474</v>
      </c>
      <c r="P47" t="s">
        <v>475</v>
      </c>
      <c r="R47">
        <v>45</v>
      </c>
      <c r="S47" t="s">
        <v>629</v>
      </c>
      <c r="T47" t="s">
        <v>630</v>
      </c>
    </row>
    <row r="48" spans="2:20">
      <c r="B48">
        <v>46</v>
      </c>
      <c r="C48" t="s">
        <v>631</v>
      </c>
      <c r="D48" t="s">
        <v>632</v>
      </c>
      <c r="J48">
        <v>46</v>
      </c>
      <c r="K48" t="s">
        <v>633</v>
      </c>
      <c r="L48" t="s">
        <v>634</v>
      </c>
      <c r="N48">
        <v>46</v>
      </c>
      <c r="O48" t="s">
        <v>480</v>
      </c>
      <c r="P48" t="s">
        <v>481</v>
      </c>
      <c r="R48">
        <v>46</v>
      </c>
      <c r="S48" t="s">
        <v>635</v>
      </c>
      <c r="T48" t="s">
        <v>636</v>
      </c>
    </row>
    <row r="49" spans="2:20">
      <c r="B49">
        <v>47</v>
      </c>
      <c r="C49" t="s">
        <v>637</v>
      </c>
      <c r="D49" t="s">
        <v>638</v>
      </c>
      <c r="J49">
        <v>47</v>
      </c>
      <c r="K49" t="s">
        <v>639</v>
      </c>
      <c r="L49" t="s">
        <v>640</v>
      </c>
      <c r="N49">
        <v>47</v>
      </c>
      <c r="O49" t="s">
        <v>381</v>
      </c>
      <c r="P49" t="s">
        <v>641</v>
      </c>
      <c r="R49">
        <v>47</v>
      </c>
      <c r="S49" t="s">
        <v>469</v>
      </c>
      <c r="T49" t="s">
        <v>470</v>
      </c>
    </row>
    <row r="50" spans="2:20">
      <c r="B50">
        <v>48</v>
      </c>
      <c r="C50" t="s">
        <v>642</v>
      </c>
      <c r="D50" t="s">
        <v>643</v>
      </c>
      <c r="J50">
        <v>48</v>
      </c>
      <c r="K50" t="s">
        <v>644</v>
      </c>
      <c r="L50" t="s">
        <v>645</v>
      </c>
      <c r="N50">
        <v>48</v>
      </c>
      <c r="O50" t="s">
        <v>646</v>
      </c>
      <c r="P50" t="s">
        <v>647</v>
      </c>
      <c r="R50">
        <v>48</v>
      </c>
      <c r="S50" t="s">
        <v>464</v>
      </c>
      <c r="T50" t="s">
        <v>516</v>
      </c>
    </row>
    <row r="51" spans="2:20">
      <c r="B51">
        <v>49</v>
      </c>
      <c r="C51" t="s">
        <v>648</v>
      </c>
      <c r="D51" t="s">
        <v>649</v>
      </c>
      <c r="J51">
        <v>49</v>
      </c>
      <c r="K51" t="s">
        <v>650</v>
      </c>
      <c r="L51" t="s">
        <v>651</v>
      </c>
      <c r="N51" t="s">
        <v>652</v>
      </c>
      <c r="O51" t="s">
        <v>426</v>
      </c>
      <c r="P51" t="s">
        <v>17</v>
      </c>
      <c r="R51">
        <v>49</v>
      </c>
      <c r="S51" t="s">
        <v>459</v>
      </c>
      <c r="T51" t="s">
        <v>460</v>
      </c>
    </row>
    <row r="52" spans="2:20">
      <c r="B52">
        <v>50</v>
      </c>
      <c r="C52" t="s">
        <v>588</v>
      </c>
      <c r="D52" t="s">
        <v>589</v>
      </c>
      <c r="J52">
        <v>50</v>
      </c>
      <c r="K52" t="s">
        <v>653</v>
      </c>
      <c r="L52" t="s">
        <v>654</v>
      </c>
      <c r="N52">
        <v>50</v>
      </c>
      <c r="O52" t="s">
        <v>375</v>
      </c>
      <c r="P52" t="s">
        <v>45</v>
      </c>
      <c r="R52">
        <v>50</v>
      </c>
      <c r="S52" t="s">
        <v>454</v>
      </c>
      <c r="T52" t="s">
        <v>503</v>
      </c>
    </row>
    <row r="53" spans="2:20">
      <c r="B53">
        <v>51</v>
      </c>
      <c r="C53" t="s">
        <v>655</v>
      </c>
      <c r="J53">
        <v>51</v>
      </c>
      <c r="K53" t="s">
        <v>454</v>
      </c>
      <c r="N53">
        <v>51</v>
      </c>
      <c r="O53" t="s">
        <v>436</v>
      </c>
      <c r="P53" t="s">
        <v>656</v>
      </c>
      <c r="R53">
        <v>51</v>
      </c>
      <c r="S53" t="s">
        <v>578</v>
      </c>
      <c r="T53" t="s">
        <v>657</v>
      </c>
    </row>
    <row r="54" spans="2:20">
      <c r="B54">
        <v>52</v>
      </c>
      <c r="C54" t="s">
        <v>658</v>
      </c>
      <c r="D54" t="s">
        <v>659</v>
      </c>
      <c r="J54">
        <v>52</v>
      </c>
      <c r="K54" t="s">
        <v>459</v>
      </c>
      <c r="N54">
        <v>52</v>
      </c>
      <c r="O54" t="s">
        <v>660</v>
      </c>
      <c r="P54" t="s">
        <v>661</v>
      </c>
      <c r="R54">
        <v>52</v>
      </c>
      <c r="S54" t="s">
        <v>607</v>
      </c>
      <c r="T54" t="s">
        <v>662</v>
      </c>
    </row>
    <row r="55" spans="10:20">
      <c r="J55">
        <v>53</v>
      </c>
      <c r="K55" t="s">
        <v>464</v>
      </c>
      <c r="N55">
        <v>53</v>
      </c>
      <c r="O55" t="s">
        <v>663</v>
      </c>
      <c r="P55" t="s">
        <v>664</v>
      </c>
      <c r="R55">
        <v>53</v>
      </c>
      <c r="S55" t="s">
        <v>665</v>
      </c>
      <c r="T55" t="s">
        <v>666</v>
      </c>
    </row>
    <row r="56" spans="10:20">
      <c r="J56">
        <v>54</v>
      </c>
      <c r="K56" t="s">
        <v>469</v>
      </c>
      <c r="N56">
        <v>54</v>
      </c>
      <c r="O56" t="s">
        <v>667</v>
      </c>
      <c r="P56" t="s">
        <v>668</v>
      </c>
      <c r="R56">
        <v>54</v>
      </c>
      <c r="S56" t="s">
        <v>474</v>
      </c>
      <c r="T56" t="s">
        <v>475</v>
      </c>
    </row>
    <row r="57" spans="10:20">
      <c r="J57">
        <v>55</v>
      </c>
      <c r="K57" t="s">
        <v>474</v>
      </c>
      <c r="L57" t="s">
        <v>560</v>
      </c>
      <c r="N57">
        <v>55</v>
      </c>
      <c r="O57" t="s">
        <v>669</v>
      </c>
      <c r="P57" t="s">
        <v>670</v>
      </c>
      <c r="R57">
        <v>55</v>
      </c>
      <c r="S57" t="s">
        <v>480</v>
      </c>
      <c r="T57" t="s">
        <v>481</v>
      </c>
    </row>
    <row r="58" spans="10:20">
      <c r="J58">
        <v>56</v>
      </c>
      <c r="K58" t="s">
        <v>480</v>
      </c>
      <c r="L58" t="s">
        <v>569</v>
      </c>
      <c r="N58">
        <v>56</v>
      </c>
      <c r="O58" t="s">
        <v>671</v>
      </c>
      <c r="P58" t="s">
        <v>672</v>
      </c>
      <c r="R58">
        <v>56</v>
      </c>
      <c r="S58" t="s">
        <v>646</v>
      </c>
      <c r="T58" t="s">
        <v>673</v>
      </c>
    </row>
    <row r="59" spans="10:20">
      <c r="J59">
        <v>57</v>
      </c>
      <c r="K59" t="s">
        <v>318</v>
      </c>
      <c r="L59" t="s">
        <v>674</v>
      </c>
      <c r="N59">
        <v>57</v>
      </c>
      <c r="O59" t="s">
        <v>675</v>
      </c>
      <c r="P59" t="s">
        <v>676</v>
      </c>
      <c r="R59">
        <v>57</v>
      </c>
      <c r="S59" t="s">
        <v>660</v>
      </c>
      <c r="T59" t="s">
        <v>661</v>
      </c>
    </row>
    <row r="60" spans="10:20">
      <c r="J60">
        <v>58</v>
      </c>
      <c r="K60" t="s">
        <v>677</v>
      </c>
      <c r="L60" t="s">
        <v>678</v>
      </c>
      <c r="N60">
        <v>58</v>
      </c>
      <c r="O60" t="s">
        <v>679</v>
      </c>
      <c r="P60" t="s">
        <v>47</v>
      </c>
      <c r="R60">
        <v>58</v>
      </c>
      <c r="S60" t="s">
        <v>680</v>
      </c>
      <c r="T60" t="s">
        <v>681</v>
      </c>
    </row>
    <row r="61" spans="10:20">
      <c r="J61">
        <v>59</v>
      </c>
      <c r="K61" t="s">
        <v>682</v>
      </c>
      <c r="N61">
        <v>59</v>
      </c>
      <c r="O61" t="s">
        <v>683</v>
      </c>
      <c r="P61" t="s">
        <v>684</v>
      </c>
      <c r="R61">
        <v>59</v>
      </c>
      <c r="S61" t="s">
        <v>663</v>
      </c>
      <c r="T61" t="s">
        <v>664</v>
      </c>
    </row>
    <row r="62" spans="10:20">
      <c r="J62">
        <v>60</v>
      </c>
      <c r="K62" t="s">
        <v>685</v>
      </c>
      <c r="N62">
        <v>60</v>
      </c>
      <c r="O62" t="s">
        <v>686</v>
      </c>
      <c r="P62" t="s">
        <v>687</v>
      </c>
      <c r="R62">
        <v>60</v>
      </c>
      <c r="S62" t="s">
        <v>667</v>
      </c>
      <c r="T62" t="s">
        <v>668</v>
      </c>
    </row>
    <row r="63" spans="10:20">
      <c r="J63">
        <v>61</v>
      </c>
      <c r="K63" t="s">
        <v>688</v>
      </c>
      <c r="N63">
        <v>61</v>
      </c>
      <c r="O63" t="s">
        <v>689</v>
      </c>
      <c r="P63" t="s">
        <v>690</v>
      </c>
      <c r="R63">
        <v>61</v>
      </c>
      <c r="S63" t="s">
        <v>669</v>
      </c>
      <c r="T63" t="s">
        <v>670</v>
      </c>
    </row>
    <row r="64" spans="10:20">
      <c r="J64">
        <v>62</v>
      </c>
      <c r="K64" t="s">
        <v>691</v>
      </c>
      <c r="N64">
        <v>62</v>
      </c>
      <c r="O64" t="s">
        <v>692</v>
      </c>
      <c r="P64" t="s">
        <v>693</v>
      </c>
      <c r="R64">
        <v>62</v>
      </c>
      <c r="S64" t="s">
        <v>671</v>
      </c>
      <c r="T64" t="s">
        <v>672</v>
      </c>
    </row>
    <row r="65" spans="10:20">
      <c r="J65">
        <v>63</v>
      </c>
      <c r="K65" t="s">
        <v>694</v>
      </c>
      <c r="N65">
        <v>63</v>
      </c>
      <c r="O65" t="s">
        <v>695</v>
      </c>
      <c r="P65" t="s">
        <v>696</v>
      </c>
      <c r="R65">
        <v>63</v>
      </c>
      <c r="S65" t="s">
        <v>697</v>
      </c>
      <c r="T65" t="s">
        <v>698</v>
      </c>
    </row>
    <row r="66" spans="10:20">
      <c r="J66">
        <v>64</v>
      </c>
      <c r="K66" t="s">
        <v>699</v>
      </c>
      <c r="L66" t="s">
        <v>700</v>
      </c>
      <c r="N66">
        <v>64</v>
      </c>
      <c r="O66" t="s">
        <v>701</v>
      </c>
      <c r="P66" t="s">
        <v>702</v>
      </c>
      <c r="R66">
        <v>64</v>
      </c>
      <c r="S66" t="s">
        <v>703</v>
      </c>
      <c r="T66" t="s">
        <v>704</v>
      </c>
    </row>
    <row r="67" spans="10:20">
      <c r="J67">
        <v>65</v>
      </c>
      <c r="K67" t="s">
        <v>705</v>
      </c>
      <c r="L67" t="s">
        <v>706</v>
      </c>
      <c r="N67">
        <v>65</v>
      </c>
      <c r="O67" t="s">
        <v>707</v>
      </c>
      <c r="P67" t="s">
        <v>708</v>
      </c>
      <c r="R67">
        <v>65</v>
      </c>
      <c r="S67" t="s">
        <v>530</v>
      </c>
      <c r="T67" t="s">
        <v>709</v>
      </c>
    </row>
    <row r="68" spans="10:20">
      <c r="J68">
        <v>66</v>
      </c>
      <c r="K68" t="s">
        <v>710</v>
      </c>
      <c r="L68" t="s">
        <v>711</v>
      </c>
      <c r="N68">
        <v>66</v>
      </c>
      <c r="O68" t="s">
        <v>712</v>
      </c>
      <c r="P68" t="s">
        <v>713</v>
      </c>
      <c r="R68">
        <v>66</v>
      </c>
      <c r="S68" t="s">
        <v>714</v>
      </c>
      <c r="T68" t="s">
        <v>715</v>
      </c>
    </row>
    <row r="69" spans="10:20">
      <c r="J69">
        <v>67</v>
      </c>
      <c r="K69" t="s">
        <v>389</v>
      </c>
      <c r="L69" t="s">
        <v>716</v>
      </c>
      <c r="N69">
        <v>67</v>
      </c>
      <c r="O69" t="s">
        <v>717</v>
      </c>
      <c r="P69" t="s">
        <v>718</v>
      </c>
      <c r="R69">
        <v>67</v>
      </c>
      <c r="S69" t="s">
        <v>679</v>
      </c>
      <c r="T69" t="s">
        <v>47</v>
      </c>
    </row>
    <row r="70" spans="10:20">
      <c r="J70">
        <v>68</v>
      </c>
      <c r="K70" t="s">
        <v>719</v>
      </c>
      <c r="L70" t="s">
        <v>720</v>
      </c>
      <c r="N70">
        <v>68</v>
      </c>
      <c r="O70" t="s">
        <v>721</v>
      </c>
      <c r="P70" t="s">
        <v>722</v>
      </c>
      <c r="R70">
        <v>68</v>
      </c>
      <c r="S70" t="s">
        <v>683</v>
      </c>
      <c r="T70" t="s">
        <v>684</v>
      </c>
    </row>
    <row r="71" spans="10:20">
      <c r="J71">
        <v>69</v>
      </c>
      <c r="K71" t="s">
        <v>723</v>
      </c>
      <c r="L71" t="s">
        <v>724</v>
      </c>
      <c r="N71">
        <v>69</v>
      </c>
      <c r="O71" t="s">
        <v>725</v>
      </c>
      <c r="P71" t="s">
        <v>726</v>
      </c>
      <c r="R71">
        <v>69</v>
      </c>
      <c r="S71" t="s">
        <v>686</v>
      </c>
      <c r="T71" t="s">
        <v>687</v>
      </c>
    </row>
    <row r="72" spans="10:20">
      <c r="J72">
        <v>70</v>
      </c>
      <c r="K72" t="s">
        <v>727</v>
      </c>
      <c r="L72" t="s">
        <v>728</v>
      </c>
      <c r="N72">
        <v>70</v>
      </c>
      <c r="O72" t="s">
        <v>665</v>
      </c>
      <c r="P72" t="s">
        <v>684</v>
      </c>
      <c r="R72">
        <v>70</v>
      </c>
      <c r="S72" t="s">
        <v>689</v>
      </c>
      <c r="T72" t="s">
        <v>690</v>
      </c>
    </row>
    <row r="73" spans="10:20">
      <c r="J73">
        <v>71</v>
      </c>
      <c r="K73" t="s">
        <v>729</v>
      </c>
      <c r="L73" t="s">
        <v>730</v>
      </c>
      <c r="N73">
        <v>71</v>
      </c>
      <c r="O73" t="s">
        <v>731</v>
      </c>
      <c r="P73" t="s">
        <v>732</v>
      </c>
      <c r="R73">
        <v>71</v>
      </c>
      <c r="S73" t="s">
        <v>692</v>
      </c>
      <c r="T73" t="s">
        <v>693</v>
      </c>
    </row>
    <row r="74" spans="10:20">
      <c r="J74">
        <v>72</v>
      </c>
      <c r="K74" t="s">
        <v>342</v>
      </c>
      <c r="L74" t="s">
        <v>95</v>
      </c>
      <c r="N74">
        <v>72</v>
      </c>
      <c r="O74" t="s">
        <v>733</v>
      </c>
      <c r="P74" t="s">
        <v>734</v>
      </c>
      <c r="R74">
        <v>72</v>
      </c>
      <c r="S74" t="s">
        <v>695</v>
      </c>
      <c r="T74" t="s">
        <v>696</v>
      </c>
    </row>
    <row r="75" spans="10:20">
      <c r="J75">
        <v>73</v>
      </c>
      <c r="K75" t="s">
        <v>735</v>
      </c>
      <c r="L75" t="s">
        <v>736</v>
      </c>
      <c r="N75">
        <v>73</v>
      </c>
      <c r="O75" t="s">
        <v>737</v>
      </c>
      <c r="P75" t="s">
        <v>738</v>
      </c>
      <c r="R75">
        <v>73</v>
      </c>
      <c r="S75" t="s">
        <v>701</v>
      </c>
      <c r="T75" t="s">
        <v>702</v>
      </c>
    </row>
    <row r="76" spans="10:20">
      <c r="J76">
        <v>74</v>
      </c>
      <c r="K76" t="s">
        <v>739</v>
      </c>
      <c r="L76" t="s">
        <v>107</v>
      </c>
      <c r="N76">
        <v>74</v>
      </c>
      <c r="O76" t="s">
        <v>740</v>
      </c>
      <c r="P76" t="s">
        <v>741</v>
      </c>
      <c r="R76">
        <v>74</v>
      </c>
      <c r="S76" t="s">
        <v>707</v>
      </c>
      <c r="T76" t="s">
        <v>708</v>
      </c>
    </row>
    <row r="77" spans="10:20">
      <c r="J77">
        <v>75</v>
      </c>
      <c r="K77" t="s">
        <v>742</v>
      </c>
      <c r="L77" t="s">
        <v>743</v>
      </c>
      <c r="N77">
        <v>75</v>
      </c>
      <c r="O77" t="s">
        <v>744</v>
      </c>
      <c r="P77" t="s">
        <v>745</v>
      </c>
      <c r="R77">
        <v>75</v>
      </c>
      <c r="S77" t="s">
        <v>712</v>
      </c>
      <c r="T77" t="s">
        <v>713</v>
      </c>
    </row>
    <row r="78" spans="10:20">
      <c r="J78">
        <v>76</v>
      </c>
      <c r="K78" t="s">
        <v>746</v>
      </c>
      <c r="L78" t="s">
        <v>747</v>
      </c>
      <c r="N78">
        <v>76</v>
      </c>
      <c r="O78" t="s">
        <v>748</v>
      </c>
      <c r="P78" t="s">
        <v>749</v>
      </c>
      <c r="R78">
        <v>76</v>
      </c>
      <c r="S78" t="s">
        <v>717</v>
      </c>
      <c r="T78" t="s">
        <v>718</v>
      </c>
    </row>
    <row r="79" spans="10:20">
      <c r="J79">
        <v>77</v>
      </c>
      <c r="K79" t="s">
        <v>750</v>
      </c>
      <c r="L79" t="s">
        <v>751</v>
      </c>
      <c r="N79">
        <v>77</v>
      </c>
      <c r="O79" t="s">
        <v>752</v>
      </c>
      <c r="P79" t="s">
        <v>753</v>
      </c>
      <c r="R79">
        <v>77</v>
      </c>
      <c r="S79" t="s">
        <v>721</v>
      </c>
      <c r="T79" t="s">
        <v>722</v>
      </c>
    </row>
    <row r="80" spans="10:20">
      <c r="J80">
        <v>78</v>
      </c>
      <c r="K80" t="s">
        <v>754</v>
      </c>
      <c r="L80" t="s">
        <v>755</v>
      </c>
      <c r="N80">
        <v>78</v>
      </c>
      <c r="O80" t="s">
        <v>756</v>
      </c>
      <c r="P80" t="s">
        <v>757</v>
      </c>
      <c r="R80">
        <v>78</v>
      </c>
      <c r="S80" t="s">
        <v>725</v>
      </c>
      <c r="T80" t="s">
        <v>726</v>
      </c>
    </row>
    <row r="81" spans="10:20">
      <c r="J81">
        <v>79</v>
      </c>
      <c r="K81" t="s">
        <v>758</v>
      </c>
      <c r="L81" t="s">
        <v>759</v>
      </c>
      <c r="N81">
        <v>79</v>
      </c>
      <c r="O81" t="s">
        <v>760</v>
      </c>
      <c r="P81" t="s">
        <v>761</v>
      </c>
      <c r="R81">
        <v>79</v>
      </c>
      <c r="S81" t="s">
        <v>563</v>
      </c>
      <c r="T81" t="s">
        <v>718</v>
      </c>
    </row>
    <row r="82" spans="10:20">
      <c r="J82">
        <v>80</v>
      </c>
      <c r="K82" t="s">
        <v>762</v>
      </c>
      <c r="L82" t="s">
        <v>763</v>
      </c>
      <c r="N82">
        <v>80</v>
      </c>
      <c r="O82" t="s">
        <v>764</v>
      </c>
      <c r="P82" t="s">
        <v>765</v>
      </c>
      <c r="R82">
        <v>80</v>
      </c>
      <c r="S82" t="s">
        <v>766</v>
      </c>
      <c r="T82" t="s">
        <v>722</v>
      </c>
    </row>
    <row r="83" spans="10:20">
      <c r="J83">
        <v>81</v>
      </c>
      <c r="K83" t="s">
        <v>767</v>
      </c>
      <c r="L83" t="s">
        <v>768</v>
      </c>
      <c r="N83">
        <v>81</v>
      </c>
      <c r="O83" t="s">
        <v>769</v>
      </c>
      <c r="P83" t="s">
        <v>770</v>
      </c>
      <c r="R83">
        <v>81</v>
      </c>
      <c r="S83" t="s">
        <v>731</v>
      </c>
      <c r="T83" t="s">
        <v>732</v>
      </c>
    </row>
    <row r="84" spans="10:20">
      <c r="J84">
        <v>82</v>
      </c>
      <c r="K84" t="s">
        <v>771</v>
      </c>
      <c r="L84" t="s">
        <v>772</v>
      </c>
      <c r="N84">
        <v>82</v>
      </c>
      <c r="O84" t="s">
        <v>773</v>
      </c>
      <c r="P84" t="s">
        <v>774</v>
      </c>
      <c r="R84">
        <v>82</v>
      </c>
      <c r="S84" t="s">
        <v>733</v>
      </c>
      <c r="T84" t="s">
        <v>734</v>
      </c>
    </row>
    <row r="85" spans="10:20">
      <c r="J85">
        <v>83</v>
      </c>
      <c r="K85" t="s">
        <v>775</v>
      </c>
      <c r="L85" t="s">
        <v>776</v>
      </c>
      <c r="N85">
        <v>83</v>
      </c>
      <c r="O85" t="s">
        <v>777</v>
      </c>
      <c r="P85" t="s">
        <v>778</v>
      </c>
      <c r="R85">
        <v>83</v>
      </c>
      <c r="S85" t="s">
        <v>737</v>
      </c>
      <c r="T85" t="s">
        <v>738</v>
      </c>
    </row>
    <row r="86" spans="10:20">
      <c r="J86">
        <v>84</v>
      </c>
      <c r="K86" t="s">
        <v>779</v>
      </c>
      <c r="L86" t="s">
        <v>780</v>
      </c>
      <c r="N86">
        <v>84</v>
      </c>
      <c r="O86" t="s">
        <v>781</v>
      </c>
      <c r="P86" t="s">
        <v>782</v>
      </c>
      <c r="R86">
        <v>84</v>
      </c>
      <c r="S86" t="s">
        <v>740</v>
      </c>
      <c r="T86" t="s">
        <v>741</v>
      </c>
    </row>
    <row r="87" spans="10:20">
      <c r="J87">
        <v>85</v>
      </c>
      <c r="K87" t="s">
        <v>783</v>
      </c>
      <c r="L87" t="s">
        <v>784</v>
      </c>
      <c r="N87">
        <v>85</v>
      </c>
      <c r="O87" t="s">
        <v>785</v>
      </c>
      <c r="P87" t="s">
        <v>786</v>
      </c>
      <c r="R87">
        <v>85</v>
      </c>
      <c r="S87" t="s">
        <v>744</v>
      </c>
      <c r="T87" t="s">
        <v>745</v>
      </c>
    </row>
    <row r="88" spans="10:20">
      <c r="J88">
        <v>86</v>
      </c>
      <c r="K88" t="s">
        <v>588</v>
      </c>
      <c r="L88" t="s">
        <v>589</v>
      </c>
      <c r="N88">
        <v>86</v>
      </c>
      <c r="O88" t="s">
        <v>787</v>
      </c>
      <c r="P88" t="s">
        <v>788</v>
      </c>
      <c r="R88">
        <v>86</v>
      </c>
      <c r="S88" t="s">
        <v>748</v>
      </c>
      <c r="T88" t="s">
        <v>749</v>
      </c>
    </row>
    <row r="89" spans="10:20">
      <c r="J89">
        <v>87</v>
      </c>
      <c r="K89" t="s">
        <v>789</v>
      </c>
      <c r="N89">
        <v>87</v>
      </c>
      <c r="O89" t="s">
        <v>588</v>
      </c>
      <c r="P89" t="s">
        <v>589</v>
      </c>
      <c r="R89">
        <v>87</v>
      </c>
      <c r="S89" t="s">
        <v>752</v>
      </c>
      <c r="T89" t="s">
        <v>753</v>
      </c>
    </row>
    <row r="90" spans="14:20">
      <c r="N90">
        <v>88</v>
      </c>
      <c r="O90" t="s">
        <v>790</v>
      </c>
      <c r="P90" t="s">
        <v>791</v>
      </c>
      <c r="R90">
        <v>88</v>
      </c>
      <c r="S90" t="s">
        <v>756</v>
      </c>
      <c r="T90" t="s">
        <v>757</v>
      </c>
    </row>
    <row r="91" spans="14:20">
      <c r="N91">
        <v>89</v>
      </c>
      <c r="O91" t="s">
        <v>792</v>
      </c>
      <c r="P91" t="s">
        <v>793</v>
      </c>
      <c r="R91">
        <v>89</v>
      </c>
      <c r="S91" t="s">
        <v>675</v>
      </c>
      <c r="T91" t="s">
        <v>676</v>
      </c>
    </row>
    <row r="92" spans="14:20">
      <c r="N92">
        <v>90</v>
      </c>
      <c r="O92" t="s">
        <v>794</v>
      </c>
      <c r="P92" t="s">
        <v>795</v>
      </c>
      <c r="R92">
        <v>90</v>
      </c>
      <c r="S92" t="s">
        <v>764</v>
      </c>
      <c r="T92" t="s">
        <v>796</v>
      </c>
    </row>
    <row r="93" spans="14:20">
      <c r="N93">
        <v>91</v>
      </c>
      <c r="O93" t="s">
        <v>797</v>
      </c>
      <c r="P93" t="s">
        <v>798</v>
      </c>
      <c r="R93">
        <v>91</v>
      </c>
      <c r="S93" t="s">
        <v>621</v>
      </c>
      <c r="T93" t="s">
        <v>799</v>
      </c>
    </row>
    <row r="94" spans="14:20">
      <c r="N94">
        <v>92</v>
      </c>
      <c r="O94" t="s">
        <v>800</v>
      </c>
      <c r="P94" t="s">
        <v>801</v>
      </c>
      <c r="R94">
        <v>92</v>
      </c>
      <c r="S94" t="s">
        <v>613</v>
      </c>
      <c r="T94" t="s">
        <v>802</v>
      </c>
    </row>
    <row r="95" spans="14:20">
      <c r="N95">
        <v>93</v>
      </c>
      <c r="O95" t="s">
        <v>803</v>
      </c>
      <c r="P95" t="s">
        <v>804</v>
      </c>
      <c r="R95">
        <v>93</v>
      </c>
      <c r="S95" t="s">
        <v>805</v>
      </c>
      <c r="T95" t="s">
        <v>806</v>
      </c>
    </row>
    <row r="96" spans="14:20">
      <c r="N96">
        <v>94</v>
      </c>
      <c r="O96" t="s">
        <v>807</v>
      </c>
      <c r="P96" t="s">
        <v>808</v>
      </c>
      <c r="R96">
        <v>94</v>
      </c>
      <c r="S96" t="s">
        <v>809</v>
      </c>
      <c r="T96" t="s">
        <v>810</v>
      </c>
    </row>
    <row r="97" spans="14:20">
      <c r="N97">
        <v>95</v>
      </c>
      <c r="O97" t="s">
        <v>811</v>
      </c>
      <c r="P97" t="s">
        <v>812</v>
      </c>
      <c r="R97">
        <v>95</v>
      </c>
      <c r="S97" t="s">
        <v>813</v>
      </c>
      <c r="T97" t="s">
        <v>814</v>
      </c>
    </row>
    <row r="98" spans="14:20">
      <c r="N98">
        <v>96</v>
      </c>
      <c r="O98" t="s">
        <v>815</v>
      </c>
      <c r="P98" t="s">
        <v>816</v>
      </c>
      <c r="R98">
        <v>96</v>
      </c>
      <c r="S98" t="s">
        <v>817</v>
      </c>
      <c r="T98" t="s">
        <v>818</v>
      </c>
    </row>
    <row r="99" spans="14:20">
      <c r="N99">
        <v>97</v>
      </c>
      <c r="O99" t="s">
        <v>819</v>
      </c>
      <c r="P99" t="s">
        <v>820</v>
      </c>
      <c r="R99">
        <v>97</v>
      </c>
      <c r="S99" t="s">
        <v>821</v>
      </c>
      <c r="T99" t="s">
        <v>822</v>
      </c>
    </row>
    <row r="100" spans="18:20">
      <c r="R100">
        <v>98</v>
      </c>
      <c r="S100" t="s">
        <v>823</v>
      </c>
      <c r="T100" t="s">
        <v>824</v>
      </c>
    </row>
    <row r="101" spans="18:20">
      <c r="R101">
        <v>99</v>
      </c>
      <c r="S101" t="s">
        <v>825</v>
      </c>
      <c r="T101" t="s">
        <v>826</v>
      </c>
    </row>
    <row r="102" spans="18:20">
      <c r="R102">
        <v>100</v>
      </c>
      <c r="S102" t="s">
        <v>760</v>
      </c>
      <c r="T102" t="s">
        <v>761</v>
      </c>
    </row>
    <row r="103" spans="18:20">
      <c r="R103">
        <v>101</v>
      </c>
      <c r="S103" t="s">
        <v>827</v>
      </c>
      <c r="T103" t="s">
        <v>828</v>
      </c>
    </row>
    <row r="104" spans="18:20">
      <c r="R104">
        <v>102</v>
      </c>
      <c r="S104" t="s">
        <v>829</v>
      </c>
      <c r="T104" t="s">
        <v>830</v>
      </c>
    </row>
    <row r="105" spans="18:20">
      <c r="R105">
        <v>103</v>
      </c>
      <c r="S105" t="s">
        <v>831</v>
      </c>
      <c r="T105" t="s">
        <v>832</v>
      </c>
    </row>
    <row r="106" spans="18:20">
      <c r="R106">
        <v>104</v>
      </c>
      <c r="S106" t="s">
        <v>833</v>
      </c>
      <c r="T106" t="s">
        <v>834</v>
      </c>
    </row>
    <row r="107" spans="18:20">
      <c r="R107">
        <v>105</v>
      </c>
      <c r="S107" t="s">
        <v>835</v>
      </c>
      <c r="T107" t="s">
        <v>836</v>
      </c>
    </row>
    <row r="108" spans="18:20">
      <c r="R108">
        <v>106</v>
      </c>
      <c r="S108" t="s">
        <v>837</v>
      </c>
      <c r="T108" t="s">
        <v>838</v>
      </c>
    </row>
    <row r="109" spans="18:20">
      <c r="R109">
        <v>107</v>
      </c>
      <c r="S109" t="s">
        <v>839</v>
      </c>
      <c r="T109" t="s">
        <v>840</v>
      </c>
    </row>
    <row r="110" spans="18:20">
      <c r="R110">
        <v>108</v>
      </c>
      <c r="S110" t="s">
        <v>841</v>
      </c>
      <c r="T110" t="s">
        <v>842</v>
      </c>
    </row>
    <row r="111" spans="18:20">
      <c r="R111">
        <v>109</v>
      </c>
      <c r="S111" t="s">
        <v>769</v>
      </c>
      <c r="T111" t="s">
        <v>843</v>
      </c>
    </row>
    <row r="112" spans="18:20">
      <c r="R112">
        <v>110</v>
      </c>
      <c r="S112" t="s">
        <v>773</v>
      </c>
      <c r="T112" t="s">
        <v>844</v>
      </c>
    </row>
    <row r="113" spans="18:20">
      <c r="R113">
        <v>111</v>
      </c>
      <c r="S113" t="s">
        <v>777</v>
      </c>
      <c r="T113" t="s">
        <v>845</v>
      </c>
    </row>
    <row r="114" spans="18:20">
      <c r="R114">
        <v>112</v>
      </c>
      <c r="S114" t="s">
        <v>781</v>
      </c>
      <c r="T114" t="s">
        <v>846</v>
      </c>
    </row>
    <row r="115" spans="18:20">
      <c r="R115">
        <v>113</v>
      </c>
      <c r="S115" t="s">
        <v>785</v>
      </c>
      <c r="T115" t="s">
        <v>847</v>
      </c>
    </row>
    <row r="116" spans="18:20">
      <c r="R116">
        <v>114</v>
      </c>
      <c r="S116" t="s">
        <v>848</v>
      </c>
      <c r="T116" t="s">
        <v>849</v>
      </c>
    </row>
    <row r="117" spans="18:20">
      <c r="R117">
        <v>115</v>
      </c>
      <c r="S117" t="s">
        <v>850</v>
      </c>
      <c r="T117" t="s">
        <v>851</v>
      </c>
    </row>
    <row r="118" spans="18:20">
      <c r="R118">
        <v>116</v>
      </c>
      <c r="S118" t="s">
        <v>852</v>
      </c>
      <c r="T118" t="s">
        <v>853</v>
      </c>
    </row>
    <row r="119" spans="18:20">
      <c r="R119">
        <v>117</v>
      </c>
      <c r="S119" t="s">
        <v>854</v>
      </c>
      <c r="T119" t="s">
        <v>855</v>
      </c>
    </row>
    <row r="120" spans="18:20">
      <c r="R120">
        <v>118</v>
      </c>
      <c r="S120" t="s">
        <v>856</v>
      </c>
      <c r="T120" t="s">
        <v>857</v>
      </c>
    </row>
    <row r="121" spans="18:20">
      <c r="R121">
        <v>119</v>
      </c>
      <c r="S121" t="s">
        <v>858</v>
      </c>
      <c r="T121" t="s">
        <v>859</v>
      </c>
    </row>
    <row r="122" spans="18:20">
      <c r="R122">
        <v>120</v>
      </c>
      <c r="S122" t="s">
        <v>860</v>
      </c>
      <c r="T122" t="s">
        <v>861</v>
      </c>
    </row>
    <row r="123" spans="18:20">
      <c r="R123">
        <v>121</v>
      </c>
      <c r="S123" t="s">
        <v>862</v>
      </c>
      <c r="T123" t="s">
        <v>863</v>
      </c>
    </row>
    <row r="124" spans="18:20">
      <c r="R124">
        <v>122</v>
      </c>
      <c r="S124" t="s">
        <v>864</v>
      </c>
      <c r="T124" t="s">
        <v>865</v>
      </c>
    </row>
    <row r="125" spans="18:20">
      <c r="R125">
        <v>123</v>
      </c>
      <c r="S125" t="s">
        <v>866</v>
      </c>
      <c r="T125" t="s">
        <v>867</v>
      </c>
    </row>
    <row r="126" spans="18:20">
      <c r="R126">
        <v>124</v>
      </c>
      <c r="S126" t="s">
        <v>868</v>
      </c>
      <c r="T126" t="s">
        <v>869</v>
      </c>
    </row>
    <row r="127" spans="18:20">
      <c r="R127">
        <v>125</v>
      </c>
      <c r="S127" t="s">
        <v>870</v>
      </c>
      <c r="T127" t="s">
        <v>871</v>
      </c>
    </row>
    <row r="128" spans="18:20">
      <c r="R128">
        <v>126</v>
      </c>
      <c r="S128" t="s">
        <v>872</v>
      </c>
      <c r="T128" t="s">
        <v>873</v>
      </c>
    </row>
    <row r="129" spans="18:20">
      <c r="R129">
        <v>127</v>
      </c>
      <c r="S129" t="s">
        <v>874</v>
      </c>
      <c r="T129" t="s">
        <v>875</v>
      </c>
    </row>
    <row r="130" spans="18:20">
      <c r="R130">
        <v>128</v>
      </c>
      <c r="S130" t="s">
        <v>876</v>
      </c>
      <c r="T130" t="s">
        <v>877</v>
      </c>
    </row>
    <row r="131" spans="18:20">
      <c r="R131">
        <v>129</v>
      </c>
      <c r="S131" t="s">
        <v>878</v>
      </c>
      <c r="T131" t="s">
        <v>879</v>
      </c>
    </row>
    <row r="132" spans="18:20">
      <c r="R132">
        <v>130</v>
      </c>
      <c r="S132" t="s">
        <v>588</v>
      </c>
      <c r="T132" t="s">
        <v>589</v>
      </c>
    </row>
    <row r="133" spans="18:20">
      <c r="R133">
        <v>131</v>
      </c>
      <c r="S133" t="s">
        <v>790</v>
      </c>
      <c r="T133" t="s">
        <v>791</v>
      </c>
    </row>
    <row r="134" spans="18:20">
      <c r="R134">
        <v>132</v>
      </c>
      <c r="S134" t="s">
        <v>792</v>
      </c>
      <c r="T134" t="s">
        <v>793</v>
      </c>
    </row>
    <row r="135" spans="18:20">
      <c r="R135">
        <v>133</v>
      </c>
      <c r="S135" t="s">
        <v>794</v>
      </c>
      <c r="T135" t="s">
        <v>795</v>
      </c>
    </row>
    <row r="136" spans="18:20">
      <c r="R136">
        <v>134</v>
      </c>
      <c r="S136" t="s">
        <v>797</v>
      </c>
      <c r="T136" t="s">
        <v>798</v>
      </c>
    </row>
    <row r="137" spans="18:20">
      <c r="R137">
        <v>135</v>
      </c>
      <c r="S137" t="s">
        <v>800</v>
      </c>
      <c r="T137" t="s">
        <v>801</v>
      </c>
    </row>
    <row r="138" spans="18:20">
      <c r="R138">
        <v>136</v>
      </c>
      <c r="S138" t="s">
        <v>803</v>
      </c>
      <c r="T138" t="s">
        <v>804</v>
      </c>
    </row>
    <row r="139" spans="18:20">
      <c r="R139">
        <v>137</v>
      </c>
      <c r="S139" t="s">
        <v>807</v>
      </c>
      <c r="T139" t="s">
        <v>808</v>
      </c>
    </row>
    <row r="140" spans="18:20">
      <c r="R140">
        <v>138</v>
      </c>
      <c r="S140" t="s">
        <v>811</v>
      </c>
      <c r="T140" t="s">
        <v>812</v>
      </c>
    </row>
    <row r="141" spans="18:20">
      <c r="R141">
        <v>139</v>
      </c>
      <c r="S141" t="s">
        <v>880</v>
      </c>
      <c r="T141" t="s">
        <v>881</v>
      </c>
    </row>
    <row r="142" spans="18:20">
      <c r="R142">
        <v>140</v>
      </c>
      <c r="S142" t="s">
        <v>882</v>
      </c>
      <c r="T142" t="s">
        <v>883</v>
      </c>
    </row>
    <row r="143" spans="18:20">
      <c r="R143">
        <v>141</v>
      </c>
      <c r="S143" t="s">
        <v>815</v>
      </c>
      <c r="T143" t="s">
        <v>816</v>
      </c>
    </row>
    <row r="144" spans="18:20">
      <c r="R144">
        <v>142</v>
      </c>
      <c r="S144" t="s">
        <v>819</v>
      </c>
      <c r="T144" t="s">
        <v>820</v>
      </c>
    </row>
  </sheetData>
  <mergeCells count="5">
    <mergeCell ref="B2:D2"/>
    <mergeCell ref="F2:H2"/>
    <mergeCell ref="J2:L2"/>
    <mergeCell ref="N2:P2"/>
    <mergeCell ref="R2:T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AB70"/>
  <sheetViews>
    <sheetView zoomScale="85" zoomScaleNormal="85" topLeftCell="A67" workbookViewId="0">
      <pane xSplit="4" topLeftCell="F1" activePane="topRight" state="frozen"/>
      <selection/>
      <selection pane="topRight" activeCell="I93" sqref="I93"/>
    </sheetView>
  </sheetViews>
  <sheetFormatPr defaultColWidth="8.88888888888889" defaultRowHeight="17.25"/>
  <cols>
    <col min="2" max="2" width="14.8888888888889" customWidth="1"/>
    <col min="3" max="3" width="28.4444444444444" customWidth="1"/>
    <col min="4" max="4" width="2.44444444444444" customWidth="1"/>
    <col min="5" max="5" width="3.22222222222222" customWidth="1"/>
    <col min="6" max="6" width="14.8888888888889" customWidth="1"/>
    <col min="7" max="7" width="20.2592592592593" customWidth="1"/>
    <col min="8" max="8" width="21.4296296296296" customWidth="1"/>
    <col min="9" max="9" width="27.0518518518519" customWidth="1"/>
    <col min="10" max="10" width="22.8740740740741" customWidth="1"/>
    <col min="11" max="11" width="14.7777777777778" customWidth="1"/>
    <col min="12" max="12" width="35.6666666666667" customWidth="1"/>
    <col min="13" max="13" width="47.5555555555556" customWidth="1"/>
    <col min="14" max="14" width="3.22222222222222" customWidth="1"/>
    <col min="15" max="15" width="19.5555555555556" customWidth="1"/>
    <col min="16" max="16" width="29.6666666666667" customWidth="1"/>
    <col min="19" max="19" width="24.4444444444444" customWidth="1"/>
    <col min="20" max="20" width="36.6666666666667" customWidth="1"/>
    <col min="22" max="22" width="23.7777777777778" customWidth="1"/>
    <col min="23" max="23" width="25.6666666666667" customWidth="1"/>
    <col min="24" max="24" width="22.3333333333333" customWidth="1"/>
    <col min="26" max="26" width="28.4962962962963" customWidth="1"/>
    <col min="30" max="30" width="18.4444444444444" customWidth="1"/>
    <col min="31" max="31" width="14.8888888888889" customWidth="1"/>
  </cols>
  <sheetData>
    <row r="3" ht="15" customHeight="1" spans="2:28">
      <c r="B3" s="1" t="s">
        <v>1</v>
      </c>
      <c r="C3" s="1"/>
      <c r="E3" s="6" t="s">
        <v>300</v>
      </c>
      <c r="F3" s="6"/>
      <c r="G3" s="6"/>
      <c r="H3" s="6"/>
      <c r="J3" s="7" t="s">
        <v>301</v>
      </c>
      <c r="K3" s="7"/>
      <c r="L3" s="7"/>
      <c r="N3" s="7" t="s">
        <v>302</v>
      </c>
      <c r="O3" s="7"/>
      <c r="P3" s="7"/>
      <c r="R3" s="10" t="s">
        <v>303</v>
      </c>
      <c r="S3" s="10"/>
      <c r="T3" s="10"/>
      <c r="V3" s="7" t="s">
        <v>304</v>
      </c>
      <c r="W3" s="7"/>
      <c r="X3" s="7"/>
      <c r="Z3" s="9" t="s">
        <v>884</v>
      </c>
      <c r="AA3" s="9"/>
      <c r="AB3" s="9"/>
    </row>
    <row r="4" spans="2:24">
      <c r="B4" t="s">
        <v>4</v>
      </c>
      <c r="C4" t="s">
        <v>5</v>
      </c>
      <c r="E4" s="7">
        <v>7</v>
      </c>
      <c r="F4" s="7" t="s">
        <v>345</v>
      </c>
      <c r="G4" s="7" t="s">
        <v>346</v>
      </c>
      <c r="H4" s="7" t="s">
        <v>885</v>
      </c>
      <c r="J4" s="7">
        <v>8</v>
      </c>
      <c r="K4" s="7" t="s">
        <v>355</v>
      </c>
      <c r="L4" s="7" t="s">
        <v>356</v>
      </c>
      <c r="N4" s="7">
        <v>58</v>
      </c>
      <c r="O4" s="7" t="s">
        <v>677</v>
      </c>
      <c r="P4" s="7" t="s">
        <v>678</v>
      </c>
      <c r="R4" s="7">
        <v>5</v>
      </c>
      <c r="S4" s="7" t="s">
        <v>333</v>
      </c>
      <c r="T4" s="7" t="s">
        <v>334</v>
      </c>
      <c r="V4" s="7"/>
      <c r="W4" s="7" t="s">
        <v>335</v>
      </c>
      <c r="X4" s="7" t="s">
        <v>336</v>
      </c>
    </row>
    <row r="5" spans="2:24">
      <c r="B5" t="s">
        <v>6</v>
      </c>
      <c r="C5" t="s">
        <v>7</v>
      </c>
      <c r="E5" s="7"/>
      <c r="F5" s="7"/>
      <c r="G5" s="7"/>
      <c r="H5" s="7"/>
      <c r="J5" s="7"/>
      <c r="K5" s="7"/>
      <c r="L5" s="7"/>
      <c r="N5" s="7"/>
      <c r="O5" s="7"/>
      <c r="P5" s="7"/>
      <c r="R5" s="7"/>
      <c r="S5" s="7"/>
      <c r="T5" s="7"/>
      <c r="V5" s="7"/>
      <c r="W5" s="7"/>
      <c r="X5" s="7"/>
    </row>
    <row r="6" spans="2:24">
      <c r="B6" t="s">
        <v>8</v>
      </c>
      <c r="C6" t="s">
        <v>9</v>
      </c>
      <c r="E6" s="7"/>
      <c r="F6" s="7"/>
      <c r="G6" s="7"/>
      <c r="H6" s="7"/>
      <c r="J6" s="7"/>
      <c r="K6" s="7"/>
      <c r="L6" s="7"/>
      <c r="N6" s="7"/>
      <c r="O6" s="7"/>
      <c r="P6" s="7"/>
      <c r="R6" s="7"/>
      <c r="S6" s="7"/>
      <c r="T6" s="7"/>
      <c r="V6" s="7"/>
      <c r="W6" s="7"/>
      <c r="X6" s="7"/>
    </row>
    <row r="7" spans="2:24">
      <c r="B7" t="s">
        <v>11</v>
      </c>
      <c r="C7" t="s">
        <v>12</v>
      </c>
      <c r="E7" s="7">
        <v>5</v>
      </c>
      <c r="F7" s="7" t="s">
        <v>329</v>
      </c>
      <c r="G7" s="7" t="s">
        <v>330</v>
      </c>
      <c r="H7" s="7"/>
      <c r="J7" s="7">
        <v>9</v>
      </c>
      <c r="K7" s="7" t="s">
        <v>365</v>
      </c>
      <c r="L7" s="7" t="s">
        <v>366</v>
      </c>
      <c r="N7" s="7">
        <v>11</v>
      </c>
      <c r="O7" s="7" t="s">
        <v>365</v>
      </c>
      <c r="P7" s="7" t="s">
        <v>192</v>
      </c>
      <c r="R7" s="7">
        <v>6</v>
      </c>
      <c r="S7" s="7" t="s">
        <v>342</v>
      </c>
      <c r="T7" s="7" t="s">
        <v>95</v>
      </c>
      <c r="V7" s="7"/>
      <c r="W7" s="7" t="s">
        <v>343</v>
      </c>
      <c r="X7" s="7" t="s">
        <v>344</v>
      </c>
    </row>
    <row r="8" spans="2:24">
      <c r="B8" t="s">
        <v>16</v>
      </c>
      <c r="C8" t="s">
        <v>17</v>
      </c>
      <c r="E8" s="7"/>
      <c r="F8" s="7"/>
      <c r="G8" s="7"/>
      <c r="H8" s="7"/>
      <c r="J8" s="7">
        <v>16</v>
      </c>
      <c r="K8" s="7" t="s">
        <v>426</v>
      </c>
      <c r="L8" s="7" t="s">
        <v>427</v>
      </c>
      <c r="N8" s="7"/>
      <c r="O8" s="7"/>
      <c r="P8" s="7"/>
      <c r="R8" s="7">
        <v>49</v>
      </c>
      <c r="S8" s="7" t="s">
        <v>426</v>
      </c>
      <c r="T8" s="7" t="s">
        <v>17</v>
      </c>
      <c r="V8" s="7"/>
      <c r="W8" s="7" t="s">
        <v>426</v>
      </c>
      <c r="X8" s="7" t="s">
        <v>17</v>
      </c>
    </row>
    <row r="9" spans="2:24">
      <c r="B9" t="s">
        <v>22</v>
      </c>
      <c r="C9" t="s">
        <v>23</v>
      </c>
      <c r="E9" s="7">
        <v>6</v>
      </c>
      <c r="F9" s="7" t="s">
        <v>337</v>
      </c>
      <c r="G9" s="7" t="s">
        <v>338</v>
      </c>
      <c r="H9" s="7" t="s">
        <v>886</v>
      </c>
      <c r="J9" s="7">
        <v>28</v>
      </c>
      <c r="K9" s="7" t="s">
        <v>376</v>
      </c>
      <c r="L9" s="7" t="s">
        <v>500</v>
      </c>
      <c r="N9" s="7">
        <v>19</v>
      </c>
      <c r="O9" s="7" t="s">
        <v>376</v>
      </c>
      <c r="P9" s="7" t="s">
        <v>452</v>
      </c>
      <c r="R9" s="7">
        <v>89</v>
      </c>
      <c r="S9" s="7" t="s">
        <v>792</v>
      </c>
      <c r="T9" s="7" t="s">
        <v>793</v>
      </c>
      <c r="V9" s="7"/>
      <c r="W9" s="7" t="s">
        <v>792</v>
      </c>
      <c r="X9" s="7" t="s">
        <v>793</v>
      </c>
    </row>
    <row r="10" spans="2:24">
      <c r="B10" t="s">
        <v>28</v>
      </c>
      <c r="C10" t="s">
        <v>29</v>
      </c>
      <c r="E10" s="7">
        <v>29</v>
      </c>
      <c r="F10" s="7" t="s">
        <v>506</v>
      </c>
      <c r="G10" s="7" t="s">
        <v>358</v>
      </c>
      <c r="H10" s="7" t="s">
        <v>887</v>
      </c>
      <c r="J10" s="7">
        <v>14</v>
      </c>
      <c r="K10" s="7" t="s">
        <v>371</v>
      </c>
      <c r="L10" s="7" t="s">
        <v>409</v>
      </c>
      <c r="N10" s="7">
        <v>12</v>
      </c>
      <c r="O10" s="7" t="s">
        <v>391</v>
      </c>
      <c r="P10" s="7" t="s">
        <v>392</v>
      </c>
      <c r="R10" s="7">
        <v>26</v>
      </c>
      <c r="S10" s="7" t="s">
        <v>371</v>
      </c>
      <c r="T10" s="7" t="s">
        <v>358</v>
      </c>
      <c r="V10" s="7"/>
      <c r="W10" s="7" t="s">
        <v>371</v>
      </c>
      <c r="X10" s="7" t="s">
        <v>358</v>
      </c>
    </row>
    <row r="11" spans="2:24">
      <c r="B11" t="s">
        <v>34</v>
      </c>
      <c r="C11" t="s">
        <v>35</v>
      </c>
      <c r="E11" s="7">
        <v>36</v>
      </c>
      <c r="F11" s="7" t="s">
        <v>554</v>
      </c>
      <c r="G11" s="7" t="s">
        <v>368</v>
      </c>
      <c r="H11" s="7"/>
      <c r="J11" s="7">
        <v>15</v>
      </c>
      <c r="K11" s="7" t="s">
        <v>378</v>
      </c>
      <c r="L11" s="7" t="s">
        <v>417</v>
      </c>
      <c r="N11" s="7">
        <v>13</v>
      </c>
      <c r="O11" s="7" t="s">
        <v>401</v>
      </c>
      <c r="P11" s="7" t="s">
        <v>402</v>
      </c>
      <c r="R11" s="7">
        <v>25</v>
      </c>
      <c r="S11" s="7" t="s">
        <v>378</v>
      </c>
      <c r="T11" s="7" t="s">
        <v>368</v>
      </c>
      <c r="V11" s="7"/>
      <c r="W11" s="7" t="s">
        <v>378</v>
      </c>
      <c r="X11" s="7" t="s">
        <v>368</v>
      </c>
    </row>
    <row r="12" spans="2:24">
      <c r="B12" t="s">
        <v>39</v>
      </c>
      <c r="C12" t="s">
        <v>40</v>
      </c>
      <c r="E12" s="7"/>
      <c r="F12" s="7"/>
      <c r="G12" s="7"/>
      <c r="H12" s="7"/>
      <c r="J12" s="7"/>
      <c r="K12" s="7"/>
      <c r="L12" s="7"/>
      <c r="N12" s="7"/>
      <c r="O12" s="7"/>
      <c r="P12" s="7"/>
      <c r="R12" s="7">
        <v>52</v>
      </c>
      <c r="S12" s="7" t="s">
        <v>660</v>
      </c>
      <c r="T12" s="7" t="s">
        <v>661</v>
      </c>
      <c r="V12" s="7"/>
      <c r="W12" s="7" t="s">
        <v>660</v>
      </c>
      <c r="X12" s="7" t="s">
        <v>661</v>
      </c>
    </row>
    <row r="13" spans="2:24">
      <c r="B13" t="s">
        <v>44</v>
      </c>
      <c r="C13" t="s">
        <v>45</v>
      </c>
      <c r="E13" s="7"/>
      <c r="F13" s="7"/>
      <c r="G13" s="7"/>
      <c r="H13" s="7"/>
      <c r="J13" s="7"/>
      <c r="K13" s="7"/>
      <c r="L13" s="7"/>
      <c r="N13" s="7">
        <v>10</v>
      </c>
      <c r="O13" s="7" t="s">
        <v>375</v>
      </c>
      <c r="P13" s="7" t="s">
        <v>45</v>
      </c>
      <c r="R13" s="7">
        <v>50</v>
      </c>
      <c r="S13" s="7" t="s">
        <v>375</v>
      </c>
      <c r="T13" s="7" t="s">
        <v>45</v>
      </c>
      <c r="V13" s="7"/>
      <c r="W13" s="7" t="s">
        <v>375</v>
      </c>
      <c r="X13" s="7" t="s">
        <v>45</v>
      </c>
    </row>
    <row r="14" spans="2:24">
      <c r="B14" t="s">
        <v>50</v>
      </c>
      <c r="C14" t="s">
        <v>51</v>
      </c>
      <c r="E14" s="7"/>
      <c r="F14" s="7"/>
      <c r="G14" s="7"/>
      <c r="H14" s="7"/>
      <c r="J14" s="7"/>
      <c r="K14" s="7"/>
      <c r="L14" s="7"/>
      <c r="N14" s="7">
        <v>20</v>
      </c>
      <c r="O14" s="7" t="s">
        <v>457</v>
      </c>
      <c r="P14" s="7" t="s">
        <v>458</v>
      </c>
      <c r="R14" s="7"/>
      <c r="S14" s="7"/>
      <c r="T14" s="7"/>
      <c r="V14" s="7"/>
      <c r="W14" s="7"/>
      <c r="X14" s="7"/>
    </row>
    <row r="15" spans="2:24">
      <c r="B15" t="s">
        <v>56</v>
      </c>
      <c r="C15" t="s">
        <v>57</v>
      </c>
      <c r="E15" s="7"/>
      <c r="F15" s="7"/>
      <c r="G15" s="7"/>
      <c r="H15" s="7"/>
      <c r="J15" s="7"/>
      <c r="K15" s="7"/>
      <c r="L15" s="7"/>
      <c r="N15" s="7"/>
      <c r="O15" s="7"/>
      <c r="P15" s="7"/>
      <c r="R15" s="7"/>
      <c r="S15" s="7"/>
      <c r="T15" s="7"/>
      <c r="V15" s="7"/>
      <c r="W15" s="7" t="s">
        <v>594</v>
      </c>
      <c r="X15" s="7" t="s">
        <v>595</v>
      </c>
    </row>
    <row r="16" spans="2:24">
      <c r="B16" t="s">
        <v>60</v>
      </c>
      <c r="C16" t="s">
        <v>61</v>
      </c>
      <c r="E16" s="7">
        <v>30</v>
      </c>
      <c r="F16" s="7" t="s">
        <v>511</v>
      </c>
      <c r="G16" s="7" t="s">
        <v>512</v>
      </c>
      <c r="H16" s="7" t="s">
        <v>886</v>
      </c>
      <c r="J16" s="7">
        <v>22</v>
      </c>
      <c r="K16" s="7" t="s">
        <v>442</v>
      </c>
      <c r="L16" s="7" t="s">
        <v>466</v>
      </c>
      <c r="N16" s="7"/>
      <c r="O16" s="7"/>
      <c r="P16" s="7"/>
      <c r="R16" s="7">
        <v>17</v>
      </c>
      <c r="S16" s="7" t="s">
        <v>440</v>
      </c>
      <c r="T16" s="7" t="s">
        <v>441</v>
      </c>
      <c r="V16" s="7"/>
      <c r="W16" s="7" t="s">
        <v>440</v>
      </c>
      <c r="X16" s="7" t="s">
        <v>441</v>
      </c>
    </row>
    <row r="17" spans="2:24">
      <c r="B17" t="s">
        <v>64</v>
      </c>
      <c r="C17" t="s">
        <v>65</v>
      </c>
      <c r="E17" s="7"/>
      <c r="F17" s="7"/>
      <c r="G17" s="7"/>
      <c r="H17" s="7"/>
      <c r="J17" s="7">
        <v>23</v>
      </c>
      <c r="K17" s="7" t="s">
        <v>440</v>
      </c>
      <c r="L17" s="7" t="s">
        <v>471</v>
      </c>
      <c r="N17" s="7"/>
      <c r="O17" s="7"/>
      <c r="P17" s="7"/>
      <c r="R17" s="7">
        <v>18</v>
      </c>
      <c r="S17" s="7" t="s">
        <v>442</v>
      </c>
      <c r="T17" s="7" t="s">
        <v>448</v>
      </c>
      <c r="V17" s="7"/>
      <c r="W17" s="7" t="s">
        <v>442</v>
      </c>
      <c r="X17" s="7" t="s">
        <v>443</v>
      </c>
    </row>
    <row r="18" spans="2:24">
      <c r="B18" t="s">
        <v>68</v>
      </c>
      <c r="C18" t="s">
        <v>69</v>
      </c>
      <c r="E18" s="7"/>
      <c r="F18" s="7"/>
      <c r="G18" s="7"/>
      <c r="H18" s="7"/>
      <c r="J18" s="7"/>
      <c r="K18" s="7"/>
      <c r="L18" s="7"/>
      <c r="N18" s="7"/>
      <c r="O18" s="7"/>
      <c r="P18" s="7"/>
      <c r="R18" s="7"/>
      <c r="S18" s="7"/>
      <c r="T18" s="7"/>
      <c r="V18" s="7"/>
      <c r="W18" s="7" t="s">
        <v>530</v>
      </c>
      <c r="X18" s="7" t="s">
        <v>709</v>
      </c>
    </row>
    <row r="19" spans="2:24">
      <c r="B19" t="s">
        <v>72</v>
      </c>
      <c r="C19" t="s">
        <v>73</v>
      </c>
      <c r="E19" s="7"/>
      <c r="F19" s="7"/>
      <c r="G19" s="7"/>
      <c r="H19" s="7"/>
      <c r="J19" s="7"/>
      <c r="K19" s="7"/>
      <c r="L19" s="7"/>
      <c r="N19" s="7"/>
      <c r="O19" s="7"/>
      <c r="P19" s="7"/>
      <c r="R19" s="7">
        <v>15</v>
      </c>
      <c r="S19" s="7" t="s">
        <v>420</v>
      </c>
      <c r="T19" s="7" t="s">
        <v>421</v>
      </c>
      <c r="V19" s="7"/>
      <c r="W19" s="7" t="s">
        <v>420</v>
      </c>
      <c r="X19" s="7" t="s">
        <v>421</v>
      </c>
    </row>
    <row r="20" spans="2:24">
      <c r="B20" t="s">
        <v>76</v>
      </c>
      <c r="C20" t="s">
        <v>77</v>
      </c>
      <c r="E20" s="7"/>
      <c r="F20" s="7"/>
      <c r="G20" s="7"/>
      <c r="H20" s="7"/>
      <c r="J20" s="7"/>
      <c r="K20" s="7"/>
      <c r="L20" s="7"/>
      <c r="N20" s="7"/>
      <c r="O20" s="7"/>
      <c r="P20" s="7"/>
      <c r="R20" s="7"/>
      <c r="S20" s="7"/>
      <c r="T20" s="7"/>
      <c r="V20" s="7"/>
      <c r="W20" s="7" t="s">
        <v>496</v>
      </c>
      <c r="X20" s="7" t="s">
        <v>497</v>
      </c>
    </row>
    <row r="21" spans="2:24">
      <c r="B21" t="s">
        <v>80</v>
      </c>
      <c r="C21" t="s">
        <v>81</v>
      </c>
      <c r="E21" s="7"/>
      <c r="F21" s="7"/>
      <c r="G21" s="7"/>
      <c r="H21" s="7"/>
      <c r="J21" s="7"/>
      <c r="K21" s="7"/>
      <c r="L21" s="7"/>
      <c r="N21" s="7"/>
      <c r="O21" s="7"/>
      <c r="P21" s="7"/>
      <c r="R21" s="7"/>
      <c r="S21" s="7"/>
      <c r="T21" s="7"/>
      <c r="V21" s="7"/>
      <c r="W21" s="7" t="s">
        <v>517</v>
      </c>
      <c r="X21" s="7" t="s">
        <v>518</v>
      </c>
    </row>
    <row r="22" spans="2:24">
      <c r="B22" t="s">
        <v>84</v>
      </c>
      <c r="C22" t="s">
        <v>85</v>
      </c>
      <c r="E22" s="7"/>
      <c r="F22" s="7"/>
      <c r="G22" s="7"/>
      <c r="H22" s="7"/>
      <c r="J22" s="7"/>
      <c r="K22" s="7"/>
      <c r="L22" s="7"/>
      <c r="N22" s="7"/>
      <c r="O22" s="7"/>
      <c r="P22" s="7"/>
      <c r="R22" s="7">
        <v>8</v>
      </c>
      <c r="S22" s="7" t="s">
        <v>359</v>
      </c>
      <c r="T22" s="7" t="s">
        <v>360</v>
      </c>
      <c r="V22" s="7"/>
      <c r="W22" s="7" t="s">
        <v>359</v>
      </c>
      <c r="X22" s="7" t="s">
        <v>360</v>
      </c>
    </row>
    <row r="23" spans="10:24">
      <c r="J23" s="7">
        <v>29</v>
      </c>
      <c r="K23" s="7" t="s">
        <v>507</v>
      </c>
      <c r="L23" s="7" t="s">
        <v>508</v>
      </c>
      <c r="N23" s="7">
        <v>7</v>
      </c>
      <c r="O23" s="7" t="s">
        <v>348</v>
      </c>
      <c r="P23" s="7" t="s">
        <v>349</v>
      </c>
      <c r="R23" s="7"/>
      <c r="S23" s="7"/>
      <c r="T23" s="7"/>
      <c r="V23" s="7"/>
      <c r="W23" s="7" t="s">
        <v>376</v>
      </c>
      <c r="X23" s="7" t="s">
        <v>377</v>
      </c>
    </row>
    <row r="24" spans="10:24">
      <c r="J24" s="7">
        <v>31</v>
      </c>
      <c r="K24" s="7" t="s">
        <v>369</v>
      </c>
      <c r="L24" s="7" t="s">
        <v>520</v>
      </c>
      <c r="N24" s="7">
        <v>18</v>
      </c>
      <c r="O24" s="7" t="s">
        <v>446</v>
      </c>
      <c r="P24" s="7" t="s">
        <v>447</v>
      </c>
      <c r="R24" s="7">
        <v>51</v>
      </c>
      <c r="S24" s="7" t="s">
        <v>436</v>
      </c>
      <c r="T24" s="7" t="s">
        <v>656</v>
      </c>
      <c r="V24" s="7"/>
      <c r="W24" s="7" t="s">
        <v>794</v>
      </c>
      <c r="X24" s="7" t="s">
        <v>795</v>
      </c>
    </row>
    <row r="25" spans="5:24">
      <c r="E25" s="8" t="s">
        <v>888</v>
      </c>
      <c r="F25" s="1"/>
      <c r="G25" s="1"/>
      <c r="H25" s="1"/>
      <c r="J25" s="7"/>
      <c r="K25" s="7"/>
      <c r="L25" s="7"/>
      <c r="N25" s="7">
        <v>8</v>
      </c>
      <c r="O25" s="7" t="s">
        <v>357</v>
      </c>
      <c r="P25" s="7" t="s">
        <v>358</v>
      </c>
      <c r="R25" s="7"/>
      <c r="S25" s="7"/>
      <c r="T25" s="7"/>
      <c r="V25" s="7"/>
      <c r="W25" s="7" t="s">
        <v>385</v>
      </c>
      <c r="X25" s="7" t="s">
        <v>386</v>
      </c>
    </row>
    <row r="26" spans="10:24">
      <c r="J26" s="7">
        <v>2</v>
      </c>
      <c r="K26" s="7" t="s">
        <v>309</v>
      </c>
      <c r="L26" s="7" t="s">
        <v>313</v>
      </c>
      <c r="N26" s="7">
        <v>9</v>
      </c>
      <c r="O26" s="7" t="s">
        <v>367</v>
      </c>
      <c r="P26" s="7" t="s">
        <v>368</v>
      </c>
      <c r="R26" s="7">
        <v>90</v>
      </c>
      <c r="S26" s="7" t="s">
        <v>794</v>
      </c>
      <c r="T26" s="7" t="s">
        <v>795</v>
      </c>
      <c r="V26" s="7"/>
      <c r="W26" s="7" t="s">
        <v>309</v>
      </c>
      <c r="X26" s="7" t="s">
        <v>313</v>
      </c>
    </row>
    <row r="27" spans="10:24">
      <c r="J27" s="7">
        <v>4</v>
      </c>
      <c r="K27" s="7" t="s">
        <v>314</v>
      </c>
      <c r="L27" s="7" t="s">
        <v>326</v>
      </c>
      <c r="N27" s="7">
        <v>21</v>
      </c>
      <c r="O27" s="7" t="s">
        <v>462</v>
      </c>
      <c r="P27" s="7" t="s">
        <v>463</v>
      </c>
      <c r="R27" s="7">
        <v>92</v>
      </c>
      <c r="S27" s="7" t="s">
        <v>800</v>
      </c>
      <c r="T27" s="7" t="s">
        <v>801</v>
      </c>
      <c r="V27" s="7"/>
      <c r="W27" s="7" t="s">
        <v>680</v>
      </c>
      <c r="X27" s="7" t="s">
        <v>681</v>
      </c>
    </row>
    <row r="28" spans="10:24">
      <c r="J28" s="7">
        <v>5</v>
      </c>
      <c r="K28" s="7" t="s">
        <v>321</v>
      </c>
      <c r="L28" s="7" t="s">
        <v>331</v>
      </c>
      <c r="N28" s="7">
        <v>22</v>
      </c>
      <c r="O28" s="7" t="s">
        <v>467</v>
      </c>
      <c r="P28" s="7" t="s">
        <v>468</v>
      </c>
      <c r="R28" s="7">
        <v>93</v>
      </c>
      <c r="S28" s="7" t="s">
        <v>803</v>
      </c>
      <c r="T28" s="7" t="s">
        <v>804</v>
      </c>
      <c r="V28" s="7"/>
      <c r="W28" s="7" t="s">
        <v>320</v>
      </c>
      <c r="X28" s="7" t="s">
        <v>328</v>
      </c>
    </row>
    <row r="29" spans="10:24">
      <c r="J29" s="7">
        <v>6</v>
      </c>
      <c r="K29" s="7" t="s">
        <v>327</v>
      </c>
      <c r="L29" s="7" t="s">
        <v>339</v>
      </c>
      <c r="N29" s="7">
        <v>72</v>
      </c>
      <c r="O29" s="7" t="s">
        <v>342</v>
      </c>
      <c r="P29" s="7" t="s">
        <v>95</v>
      </c>
      <c r="R29" s="7">
        <v>94</v>
      </c>
      <c r="S29" s="7" t="s">
        <v>807</v>
      </c>
      <c r="T29" s="7" t="s">
        <v>808</v>
      </c>
      <c r="V29" s="7"/>
      <c r="W29" s="7" t="s">
        <v>352</v>
      </c>
      <c r="X29" s="7"/>
    </row>
    <row r="30" spans="10:24">
      <c r="J30" s="7">
        <v>10</v>
      </c>
      <c r="K30" s="7" t="s">
        <v>335</v>
      </c>
      <c r="L30" s="7" t="s">
        <v>374</v>
      </c>
      <c r="N30" s="7">
        <v>73</v>
      </c>
      <c r="O30" s="7" t="s">
        <v>735</v>
      </c>
      <c r="P30" s="7" t="s">
        <v>736</v>
      </c>
      <c r="R30" s="7">
        <v>95</v>
      </c>
      <c r="S30" s="7" t="s">
        <v>811</v>
      </c>
      <c r="T30" s="7" t="s">
        <v>812</v>
      </c>
      <c r="V30" s="7"/>
      <c r="W30" s="7"/>
      <c r="X30" s="7"/>
    </row>
    <row r="31" spans="10:24">
      <c r="J31" s="7">
        <v>18</v>
      </c>
      <c r="K31" s="7" t="s">
        <v>385</v>
      </c>
      <c r="L31" s="7" t="s">
        <v>445</v>
      </c>
      <c r="N31" s="7">
        <v>74</v>
      </c>
      <c r="O31" s="7" t="s">
        <v>739</v>
      </c>
      <c r="P31" s="7" t="s">
        <v>107</v>
      </c>
      <c r="R31" s="7">
        <v>24</v>
      </c>
      <c r="S31" s="7" t="s">
        <v>385</v>
      </c>
      <c r="T31" s="7" t="s">
        <v>479</v>
      </c>
      <c r="V31" s="11" t="s">
        <v>889</v>
      </c>
      <c r="W31" s="7"/>
      <c r="X31" s="7"/>
    </row>
    <row r="32" spans="14:20">
      <c r="N32" s="7">
        <v>2</v>
      </c>
      <c r="O32" s="7" t="s">
        <v>309</v>
      </c>
      <c r="P32" s="7"/>
      <c r="R32" s="7">
        <v>1</v>
      </c>
      <c r="S32" s="7" t="s">
        <v>309</v>
      </c>
      <c r="T32" s="7" t="s">
        <v>310</v>
      </c>
    </row>
    <row r="33" spans="14:20">
      <c r="N33" s="7">
        <v>4</v>
      </c>
      <c r="O33" s="7" t="s">
        <v>314</v>
      </c>
      <c r="P33" s="7" t="s">
        <v>154</v>
      </c>
      <c r="R33" s="7">
        <v>2</v>
      </c>
      <c r="S33" s="7" t="s">
        <v>314</v>
      </c>
      <c r="T33" s="7" t="s">
        <v>315</v>
      </c>
    </row>
    <row r="34" spans="10:20">
      <c r="J34" s="9" t="s">
        <v>890</v>
      </c>
      <c r="N34" s="7">
        <v>5</v>
      </c>
      <c r="O34" s="7" t="s">
        <v>321</v>
      </c>
      <c r="P34" s="7" t="s">
        <v>332</v>
      </c>
      <c r="R34" s="7">
        <v>3</v>
      </c>
      <c r="S34" s="7" t="s">
        <v>321</v>
      </c>
      <c r="T34" s="7" t="s">
        <v>322</v>
      </c>
    </row>
    <row r="35" spans="14:20">
      <c r="N35" s="7">
        <v>6</v>
      </c>
      <c r="O35" s="7" t="s">
        <v>340</v>
      </c>
      <c r="P35" s="7" t="s">
        <v>341</v>
      </c>
      <c r="R35" s="7">
        <v>4</v>
      </c>
      <c r="S35" s="7" t="s">
        <v>327</v>
      </c>
      <c r="T35" s="7" t="s">
        <v>252</v>
      </c>
    </row>
    <row r="36" spans="18:20">
      <c r="R36" s="7"/>
      <c r="S36" s="7"/>
      <c r="T36" s="7"/>
    </row>
    <row r="37" ht="16" customHeight="1" spans="14:20">
      <c r="N37" s="9" t="s">
        <v>891</v>
      </c>
      <c r="O37" s="9"/>
      <c r="P37" s="9"/>
      <c r="R37" s="7">
        <v>7</v>
      </c>
      <c r="S37" s="7" t="s">
        <v>350</v>
      </c>
      <c r="T37" s="7" t="s">
        <v>351</v>
      </c>
    </row>
    <row r="38" spans="18:20">
      <c r="R38" s="7">
        <v>9</v>
      </c>
      <c r="S38" s="7" t="s">
        <v>369</v>
      </c>
      <c r="T38" s="7" t="s">
        <v>370</v>
      </c>
    </row>
    <row r="39" spans="18:20">
      <c r="R39" s="7">
        <v>10</v>
      </c>
      <c r="S39" s="7" t="s">
        <v>376</v>
      </c>
      <c r="T39" s="7" t="s">
        <v>377</v>
      </c>
    </row>
    <row r="40" spans="18:20">
      <c r="R40" s="7">
        <v>20</v>
      </c>
      <c r="S40" s="7" t="s">
        <v>422</v>
      </c>
      <c r="T40" s="7" t="s">
        <v>423</v>
      </c>
    </row>
    <row r="41" spans="18:20">
      <c r="R41" s="7">
        <v>21</v>
      </c>
      <c r="S41" s="7" t="s">
        <v>414</v>
      </c>
      <c r="T41" s="7" t="s">
        <v>105</v>
      </c>
    </row>
    <row r="42" spans="18:20">
      <c r="R42" s="7"/>
      <c r="S42" s="7"/>
      <c r="T42" s="7"/>
    </row>
    <row r="43" spans="18:20">
      <c r="R43" s="11" t="s">
        <v>892</v>
      </c>
      <c r="S43" s="7"/>
      <c r="T43" s="7"/>
    </row>
    <row r="50" spans="6:13">
      <c r="F50" t="s">
        <v>893</v>
      </c>
      <c r="G50" t="s">
        <v>894</v>
      </c>
      <c r="H50" t="s">
        <v>894</v>
      </c>
      <c r="I50" t="s">
        <v>894</v>
      </c>
      <c r="J50" t="s">
        <v>894</v>
      </c>
      <c r="K50" t="s">
        <v>894</v>
      </c>
      <c r="L50" t="str">
        <f>_xlfn.CONCAT(",",K50," ",F50)</f>
        <v>,null company_code1</v>
      </c>
      <c r="M50" t="str">
        <f>_xlfn.CONCAT("substring_index(",F50,",',',",1,")"," ",F50)</f>
        <v>substring_index(company_code1,',',1) company_code1</v>
      </c>
    </row>
    <row r="51" spans="6:13">
      <c r="F51" t="s">
        <v>895</v>
      </c>
      <c r="G51" t="s">
        <v>894</v>
      </c>
      <c r="H51" t="s">
        <v>894</v>
      </c>
      <c r="I51" t="s">
        <v>894</v>
      </c>
      <c r="J51" t="s">
        <v>894</v>
      </c>
      <c r="K51" t="s">
        <v>894</v>
      </c>
      <c r="L51" t="str">
        <f t="shared" ref="L51:L70" si="0">_xlfn.CONCAT(",",K51," ",F51)</f>
        <v>,null company_code2</v>
      </c>
      <c r="M51" t="str">
        <f t="shared" ref="M51:M70" si="1">_xlfn.CONCAT("substring_index(",F51,",',',",1,")"," ",F51)</f>
        <v>substring_index(company_code2,',',1) company_code2</v>
      </c>
    </row>
    <row r="52" spans="6:13">
      <c r="F52" t="s">
        <v>4</v>
      </c>
      <c r="G52" t="s">
        <v>4</v>
      </c>
      <c r="H52" t="s">
        <v>4</v>
      </c>
      <c r="I52" t="s">
        <v>4</v>
      </c>
      <c r="J52" t="s">
        <v>4</v>
      </c>
      <c r="K52" t="s">
        <v>4</v>
      </c>
      <c r="L52" t="str">
        <f t="shared" si="0"/>
        <v>,cst_no cst_no</v>
      </c>
      <c r="M52" t="str">
        <f t="shared" si="1"/>
        <v>substring_index(cst_no,',',1) cst_no</v>
      </c>
    </row>
    <row r="53" spans="6:13">
      <c r="F53" t="s">
        <v>6</v>
      </c>
      <c r="G53" t="s">
        <v>894</v>
      </c>
      <c r="H53" t="s">
        <v>894</v>
      </c>
      <c r="I53" t="s">
        <v>894</v>
      </c>
      <c r="J53" t="s">
        <v>894</v>
      </c>
      <c r="K53" t="s">
        <v>894</v>
      </c>
      <c r="L53" t="str">
        <f t="shared" si="0"/>
        <v>,null open_time</v>
      </c>
      <c r="M53" t="str">
        <f t="shared" si="1"/>
        <v>substring_index(open_time,',',1) open_time</v>
      </c>
    </row>
    <row r="54" spans="6:13">
      <c r="F54" t="s">
        <v>8</v>
      </c>
      <c r="G54" t="s">
        <v>894</v>
      </c>
      <c r="H54" t="s">
        <v>894</v>
      </c>
      <c r="I54" t="s">
        <v>894</v>
      </c>
      <c r="J54" t="s">
        <v>894</v>
      </c>
      <c r="K54" t="s">
        <v>894</v>
      </c>
      <c r="L54" t="str">
        <f t="shared" si="0"/>
        <v>,null close_time</v>
      </c>
      <c r="M54" t="str">
        <f t="shared" si="1"/>
        <v>substring_index(close_time,',',1) close_time</v>
      </c>
    </row>
    <row r="55" spans="6:13">
      <c r="F55" t="s">
        <v>11</v>
      </c>
      <c r="G55" t="s">
        <v>11</v>
      </c>
      <c r="H55" t="s">
        <v>11</v>
      </c>
      <c r="I55" t="s">
        <v>11</v>
      </c>
      <c r="J55" t="s">
        <v>11</v>
      </c>
      <c r="K55" t="s">
        <v>11</v>
      </c>
      <c r="L55" t="str">
        <f t="shared" si="0"/>
        <v>,acc_name acc_name</v>
      </c>
      <c r="M55" t="str">
        <f t="shared" si="1"/>
        <v>substring_index(acc_name,',',1) acc_name</v>
      </c>
    </row>
    <row r="56" spans="6:13">
      <c r="F56" t="s">
        <v>16</v>
      </c>
      <c r="G56" t="s">
        <v>894</v>
      </c>
      <c r="H56" t="s">
        <v>16</v>
      </c>
      <c r="I56" t="s">
        <v>894</v>
      </c>
      <c r="J56" t="s">
        <v>16</v>
      </c>
      <c r="K56" t="s">
        <v>16</v>
      </c>
      <c r="L56" t="str">
        <f t="shared" si="0"/>
        <v>,cst_sex cst_sex</v>
      </c>
      <c r="M56" t="str">
        <f t="shared" si="1"/>
        <v>substring_index(cst_sex,',',1) cst_sex</v>
      </c>
    </row>
    <row r="57" spans="6:13">
      <c r="F57" t="s">
        <v>22</v>
      </c>
      <c r="G57" t="s">
        <v>22</v>
      </c>
      <c r="H57" t="s">
        <v>22</v>
      </c>
      <c r="I57" t="s">
        <v>894</v>
      </c>
      <c r="J57" t="s">
        <v>22</v>
      </c>
      <c r="K57" t="s">
        <v>22</v>
      </c>
      <c r="L57" t="str">
        <f t="shared" si="0"/>
        <v>,nation nation</v>
      </c>
      <c r="M57" t="str">
        <f t="shared" si="1"/>
        <v>substring_index(nation,',',1) nation</v>
      </c>
    </row>
    <row r="58" spans="6:13">
      <c r="F58" t="s">
        <v>28</v>
      </c>
      <c r="G58" t="s">
        <v>28</v>
      </c>
      <c r="H58" t="s">
        <v>28</v>
      </c>
      <c r="I58" t="s">
        <v>28</v>
      </c>
      <c r="J58" t="s">
        <v>28</v>
      </c>
      <c r="K58" t="s">
        <v>28</v>
      </c>
      <c r="L58" t="str">
        <f t="shared" si="0"/>
        <v>,id_type id_type</v>
      </c>
      <c r="M58" t="str">
        <f t="shared" si="1"/>
        <v>substring_index(id_type,',',1) id_type</v>
      </c>
    </row>
    <row r="59" spans="6:13">
      <c r="F59" t="s">
        <v>34</v>
      </c>
      <c r="G59" t="s">
        <v>34</v>
      </c>
      <c r="H59" t="s">
        <v>34</v>
      </c>
      <c r="I59" t="s">
        <v>34</v>
      </c>
      <c r="J59" t="s">
        <v>34</v>
      </c>
      <c r="K59" t="s">
        <v>34</v>
      </c>
      <c r="L59" t="str">
        <f t="shared" si="0"/>
        <v>,id_no id_no</v>
      </c>
      <c r="M59" t="str">
        <f t="shared" si="1"/>
        <v>substring_index(id_no,',',1) id_no</v>
      </c>
    </row>
    <row r="60" spans="6:22">
      <c r="F60" t="s">
        <v>39</v>
      </c>
      <c r="G60" t="s">
        <v>894</v>
      </c>
      <c r="H60" t="s">
        <v>39</v>
      </c>
      <c r="I60" t="s">
        <v>894</v>
      </c>
      <c r="J60" t="s">
        <v>39</v>
      </c>
      <c r="K60" t="s">
        <v>894</v>
      </c>
      <c r="L60" t="str">
        <f t="shared" si="0"/>
        <v>,null id_deadline</v>
      </c>
      <c r="M60" t="str">
        <f t="shared" si="1"/>
        <v>substring_index(id_deadline,',',1) id_deadline</v>
      </c>
      <c r="V60">
        <v>57</v>
      </c>
    </row>
    <row r="61" spans="6:22">
      <c r="F61" t="s">
        <v>44</v>
      </c>
      <c r="G61" t="s">
        <v>44</v>
      </c>
      <c r="H61" t="s">
        <v>44</v>
      </c>
      <c r="I61" t="s">
        <v>894</v>
      </c>
      <c r="J61" t="s">
        <v>44</v>
      </c>
      <c r="K61" t="s">
        <v>894</v>
      </c>
      <c r="L61" t="str">
        <f t="shared" si="0"/>
        <v>,null occupation_code</v>
      </c>
      <c r="M61" t="str">
        <f t="shared" si="1"/>
        <v>substring_index(occupation_code,',',1) occupation_code</v>
      </c>
      <c r="V61">
        <v>58</v>
      </c>
    </row>
    <row r="62" spans="6:13">
      <c r="F62" t="s">
        <v>50</v>
      </c>
      <c r="G62" t="s">
        <v>50</v>
      </c>
      <c r="H62" t="s">
        <v>894</v>
      </c>
      <c r="I62" t="s">
        <v>894</v>
      </c>
      <c r="J62" t="s">
        <v>50</v>
      </c>
      <c r="K62" t="s">
        <v>894</v>
      </c>
      <c r="L62" t="str">
        <f t="shared" si="0"/>
        <v>,null occupation</v>
      </c>
      <c r="M62" t="str">
        <f t="shared" si="1"/>
        <v>substring_index(occupation,',',1) occupation</v>
      </c>
    </row>
    <row r="63" spans="6:13">
      <c r="F63" t="s">
        <v>56</v>
      </c>
      <c r="G63" t="s">
        <v>894</v>
      </c>
      <c r="H63" t="s">
        <v>56</v>
      </c>
      <c r="I63" t="s">
        <v>894</v>
      </c>
      <c r="J63" t="s">
        <v>894</v>
      </c>
      <c r="K63" t="s">
        <v>894</v>
      </c>
      <c r="L63" t="str">
        <f t="shared" si="0"/>
        <v>,null income</v>
      </c>
      <c r="M63" t="str">
        <f t="shared" si="1"/>
        <v>substring_index(income,',',1) income</v>
      </c>
    </row>
    <row r="64" spans="6:13">
      <c r="F64" t="s">
        <v>60</v>
      </c>
      <c r="G64" t="s">
        <v>894</v>
      </c>
      <c r="H64" t="s">
        <v>60</v>
      </c>
      <c r="I64" t="s">
        <v>60</v>
      </c>
      <c r="J64" t="s">
        <v>60</v>
      </c>
      <c r="K64" t="s">
        <v>60</v>
      </c>
      <c r="L64" t="str">
        <f t="shared" si="0"/>
        <v>,contact1 contact1</v>
      </c>
      <c r="M64" t="str">
        <f t="shared" si="1"/>
        <v>substring_index(contact1,',',1) contact1</v>
      </c>
    </row>
    <row r="65" spans="6:13">
      <c r="F65" t="s">
        <v>64</v>
      </c>
      <c r="G65" t="s">
        <v>894</v>
      </c>
      <c r="H65" t="s">
        <v>64</v>
      </c>
      <c r="I65" t="s">
        <v>894</v>
      </c>
      <c r="J65" t="s">
        <v>894</v>
      </c>
      <c r="K65" t="s">
        <v>64</v>
      </c>
      <c r="L65" t="str">
        <f t="shared" si="0"/>
        <v>,contact2 contact2</v>
      </c>
      <c r="M65" t="str">
        <f t="shared" si="1"/>
        <v>substring_index(contact2,',',1) contact2</v>
      </c>
    </row>
    <row r="66" spans="6:13">
      <c r="F66" t="s">
        <v>68</v>
      </c>
      <c r="G66" t="s">
        <v>894</v>
      </c>
      <c r="H66" t="s">
        <v>68</v>
      </c>
      <c r="I66" t="s">
        <v>894</v>
      </c>
      <c r="J66" t="s">
        <v>894</v>
      </c>
      <c r="K66" t="s">
        <v>894</v>
      </c>
      <c r="L66" t="str">
        <f t="shared" si="0"/>
        <v>,null contact3</v>
      </c>
      <c r="M66" t="str">
        <f t="shared" si="1"/>
        <v>substring_index(contact3,',',1) contact3</v>
      </c>
    </row>
    <row r="67" spans="6:13">
      <c r="F67" t="s">
        <v>72</v>
      </c>
      <c r="G67" t="s">
        <v>894</v>
      </c>
      <c r="H67" t="s">
        <v>72</v>
      </c>
      <c r="I67" t="s">
        <v>894</v>
      </c>
      <c r="J67" t="s">
        <v>72</v>
      </c>
      <c r="K67" t="s">
        <v>894</v>
      </c>
      <c r="L67" t="str">
        <f t="shared" si="0"/>
        <v>,null address1</v>
      </c>
      <c r="M67" t="str">
        <f t="shared" si="1"/>
        <v>substring_index(address1,',',1) address1</v>
      </c>
    </row>
    <row r="68" spans="6:22">
      <c r="F68" t="s">
        <v>76</v>
      </c>
      <c r="G68" t="s">
        <v>894</v>
      </c>
      <c r="H68" t="s">
        <v>76</v>
      </c>
      <c r="I68" t="s">
        <v>894</v>
      </c>
      <c r="J68" t="s">
        <v>894</v>
      </c>
      <c r="K68" t="s">
        <v>894</v>
      </c>
      <c r="L68" t="str">
        <f t="shared" si="0"/>
        <v>,null address2</v>
      </c>
      <c r="M68" t="str">
        <f t="shared" si="1"/>
        <v>substring_index(address2,',',1) address2</v>
      </c>
      <c r="V68">
        <v>65</v>
      </c>
    </row>
    <row r="69" spans="6:22">
      <c r="F69" t="s">
        <v>80</v>
      </c>
      <c r="G69" t="s">
        <v>894</v>
      </c>
      <c r="H69" t="s">
        <v>80</v>
      </c>
      <c r="I69" t="s">
        <v>894</v>
      </c>
      <c r="J69" t="s">
        <v>894</v>
      </c>
      <c r="K69" t="s">
        <v>894</v>
      </c>
      <c r="L69" t="str">
        <f t="shared" si="0"/>
        <v>,null address3</v>
      </c>
      <c r="M69" t="str">
        <f t="shared" si="1"/>
        <v>substring_index(address3,',',1) address3</v>
      </c>
      <c r="V69">
        <v>132</v>
      </c>
    </row>
    <row r="70" spans="6:22">
      <c r="F70" t="s">
        <v>84</v>
      </c>
      <c r="G70" t="s">
        <v>894</v>
      </c>
      <c r="H70" t="s">
        <v>84</v>
      </c>
      <c r="I70" t="s">
        <v>894</v>
      </c>
      <c r="J70" t="s">
        <v>84</v>
      </c>
      <c r="K70" t="s">
        <v>894</v>
      </c>
      <c r="L70" t="str">
        <f t="shared" si="0"/>
        <v>,null company</v>
      </c>
      <c r="M70" t="str">
        <f t="shared" si="1"/>
        <v>substring_index(company,',',1) company</v>
      </c>
      <c r="V70">
        <v>133</v>
      </c>
    </row>
  </sheetData>
  <mergeCells count="11">
    <mergeCell ref="B3:C3"/>
    <mergeCell ref="E3:H3"/>
    <mergeCell ref="J3:L3"/>
    <mergeCell ref="N3:P3"/>
    <mergeCell ref="R3:T3"/>
    <mergeCell ref="Z3:AB3"/>
    <mergeCell ref="E25:H25"/>
    <mergeCell ref="V31:X31"/>
    <mergeCell ref="J34:L34"/>
    <mergeCell ref="N37:P37"/>
    <mergeCell ref="R43:T43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W131"/>
  <sheetViews>
    <sheetView zoomScale="85" zoomScaleNormal="85" workbookViewId="0">
      <pane xSplit="3" topLeftCell="D1" activePane="topRight" state="frozen"/>
      <selection/>
      <selection pane="topRight" activeCell="Q2" sqref="Q2:S2"/>
    </sheetView>
  </sheetViews>
  <sheetFormatPr defaultColWidth="8.88888888888889" defaultRowHeight="17.25"/>
  <cols>
    <col min="2" max="2" width="12.5555555555556" customWidth="1"/>
    <col min="3" max="3" width="40.6666666666667" customWidth="1"/>
    <col min="5" max="5" width="3.22222222222222" customWidth="1"/>
    <col min="6" max="6" width="13.1111111111111" customWidth="1"/>
    <col min="7" max="7" width="13.2222222222222" customWidth="1"/>
    <col min="8" max="8" width="8.88888888888889" customWidth="1"/>
    <col min="10" max="10" width="14.7777777777778" customWidth="1"/>
    <col min="11" max="11" width="21.0444444444444" customWidth="1"/>
    <col min="12" max="12" width="8.88888888888889" customWidth="1"/>
    <col min="13" max="13" width="3.22222222222222" customWidth="1"/>
    <col min="14" max="14" width="24.4444444444444" customWidth="1"/>
    <col min="15" max="15" width="15.162962962963" customWidth="1"/>
    <col min="16" max="16" width="9.92592592592593" customWidth="1"/>
    <col min="17" max="17" width="13.8518518518519" customWidth="1"/>
    <col min="18" max="18" width="25.6666666666667" customWidth="1"/>
    <col min="19" max="19" width="30.3333333333333" customWidth="1"/>
    <col min="20" max="20" width="4.22222222222222" customWidth="1"/>
    <col min="21" max="21" width="3.22222222222222" customWidth="1"/>
    <col min="22" max="22" width="11.7777777777778" customWidth="1"/>
    <col min="23" max="23" width="25.2222222222222" customWidth="1"/>
  </cols>
  <sheetData>
    <row r="2" spans="2:17">
      <c r="B2" s="1" t="s">
        <v>2</v>
      </c>
      <c r="C2" s="1"/>
      <c r="E2" s="2" t="s">
        <v>300</v>
      </c>
      <c r="F2" s="2"/>
      <c r="G2" s="2"/>
      <c r="I2" t="s">
        <v>301</v>
      </c>
      <c r="M2" s="1" t="s">
        <v>303</v>
      </c>
      <c r="N2" s="1"/>
      <c r="O2" s="1"/>
      <c r="Q2" t="s">
        <v>304</v>
      </c>
    </row>
    <row r="3" spans="2:23">
      <c r="B3" t="s">
        <v>4</v>
      </c>
      <c r="C3" t="s">
        <v>5</v>
      </c>
      <c r="E3" s="2">
        <v>1</v>
      </c>
      <c r="F3" s="2" t="s">
        <v>305</v>
      </c>
      <c r="G3" s="2" t="s">
        <v>306</v>
      </c>
      <c r="I3">
        <v>8</v>
      </c>
      <c r="J3" t="s">
        <v>355</v>
      </c>
      <c r="K3" t="s">
        <v>356</v>
      </c>
      <c r="M3">
        <v>5</v>
      </c>
      <c r="N3" t="s">
        <v>333</v>
      </c>
      <c r="O3" t="s">
        <v>334</v>
      </c>
      <c r="Q3" s="4">
        <v>5</v>
      </c>
      <c r="R3" s="4" t="s">
        <v>335</v>
      </c>
      <c r="S3" s="4" t="s">
        <v>336</v>
      </c>
      <c r="W3" t="str">
        <f>_xlfn.CONCAT(R3," ",B3," -- ",C3)</f>
        <v>C_INSURED_CDE cst_no -- 客户号</v>
      </c>
    </row>
    <row r="4" spans="2:23">
      <c r="B4" t="s">
        <v>6</v>
      </c>
      <c r="C4" t="s">
        <v>7</v>
      </c>
      <c r="E4" s="2"/>
      <c r="F4" s="2"/>
      <c r="G4" s="2"/>
      <c r="W4" t="str">
        <f t="shared" ref="W4:W29" si="0">_xlfn.CONCAT(R4," ",B4," -- ",C4)</f>
        <v> open_time -- 客户号创建日期</v>
      </c>
    </row>
    <row r="5" spans="2:23">
      <c r="B5" t="s">
        <v>8</v>
      </c>
      <c r="C5" t="s">
        <v>10</v>
      </c>
      <c r="E5" s="2">
        <v>3</v>
      </c>
      <c r="F5" s="2" t="s">
        <v>316</v>
      </c>
      <c r="G5" s="2" t="s">
        <v>317</v>
      </c>
      <c r="W5" t="str">
        <f t="shared" si="0"/>
        <v> close_time -- 结束时间</v>
      </c>
    </row>
    <row r="6" spans="2:23">
      <c r="B6" t="s">
        <v>11</v>
      </c>
      <c r="C6" t="s">
        <v>13</v>
      </c>
      <c r="E6" s="2"/>
      <c r="F6" s="2"/>
      <c r="G6" s="2"/>
      <c r="I6">
        <v>9</v>
      </c>
      <c r="J6" t="s">
        <v>365</v>
      </c>
      <c r="K6" t="s">
        <v>366</v>
      </c>
      <c r="M6">
        <v>6</v>
      </c>
      <c r="N6" t="s">
        <v>342</v>
      </c>
      <c r="O6" t="s">
        <v>95</v>
      </c>
      <c r="Q6" s="4">
        <v>6</v>
      </c>
      <c r="R6" s="4" t="s">
        <v>343</v>
      </c>
      <c r="S6" s="4" t="s">
        <v>344</v>
      </c>
      <c r="W6" t="str">
        <f t="shared" si="0"/>
        <v>C_INSURED_NME acc_name -- 客户名称，</v>
      </c>
    </row>
    <row r="7" spans="2:23">
      <c r="B7" t="s">
        <v>18</v>
      </c>
      <c r="C7" t="s">
        <v>19</v>
      </c>
      <c r="E7" s="2">
        <v>5</v>
      </c>
      <c r="F7" s="2" t="s">
        <v>329</v>
      </c>
      <c r="G7" s="2" t="s">
        <v>330</v>
      </c>
      <c r="I7">
        <v>29</v>
      </c>
      <c r="J7" t="s">
        <v>507</v>
      </c>
      <c r="K7" t="s">
        <v>508</v>
      </c>
      <c r="M7">
        <v>15</v>
      </c>
      <c r="N7" t="s">
        <v>420</v>
      </c>
      <c r="O7" t="s">
        <v>421</v>
      </c>
      <c r="Q7" s="4">
        <v>24</v>
      </c>
      <c r="R7" s="4" t="s">
        <v>420</v>
      </c>
      <c r="S7" s="4" t="s">
        <v>421</v>
      </c>
      <c r="W7" t="str">
        <f t="shared" si="0"/>
        <v>C_CLNT_ADDR address -- 实际经营地址或注册地址</v>
      </c>
    </row>
    <row r="8" spans="2:23">
      <c r="B8" t="s">
        <v>24</v>
      </c>
      <c r="C8" t="s">
        <v>25</v>
      </c>
      <c r="E8" s="2">
        <v>6</v>
      </c>
      <c r="F8" s="2" t="s">
        <v>337</v>
      </c>
      <c r="G8" s="2" t="s">
        <v>338</v>
      </c>
      <c r="M8">
        <v>67</v>
      </c>
      <c r="N8" t="s">
        <v>717</v>
      </c>
      <c r="O8" t="s">
        <v>718</v>
      </c>
      <c r="Q8" s="4">
        <v>76</v>
      </c>
      <c r="R8" s="4" t="s">
        <v>717</v>
      </c>
      <c r="S8" s="4" t="s">
        <v>718</v>
      </c>
      <c r="W8" t="str">
        <f t="shared" si="0"/>
        <v>C_MANAGE_AREA operate -- 经营范围/业务范围</v>
      </c>
    </row>
    <row r="9" spans="2:23">
      <c r="B9" t="s">
        <v>30</v>
      </c>
      <c r="C9" t="s">
        <v>31</v>
      </c>
      <c r="E9" s="2">
        <v>7</v>
      </c>
      <c r="F9" s="2" t="s">
        <v>345</v>
      </c>
      <c r="G9" s="2" t="s">
        <v>346</v>
      </c>
      <c r="W9" t="str">
        <f t="shared" si="0"/>
        <v> set_file -- 依法设立或经营的执照名称</v>
      </c>
    </row>
    <row r="10" spans="2:23">
      <c r="B10" t="s">
        <v>14</v>
      </c>
      <c r="C10" t="s">
        <v>36</v>
      </c>
      <c r="E10" s="2"/>
      <c r="F10" s="2"/>
      <c r="G10" s="2"/>
      <c r="M10">
        <v>59</v>
      </c>
      <c r="N10" t="s">
        <v>683</v>
      </c>
      <c r="O10" t="s">
        <v>684</v>
      </c>
      <c r="Q10">
        <v>68</v>
      </c>
      <c r="R10" t="s">
        <v>683</v>
      </c>
      <c r="S10" t="s">
        <v>684</v>
      </c>
      <c r="W10" t="str">
        <f t="shared" si="0"/>
        <v>C_BUSLICENCE_NO license -- 依法设立或经营的执照号码</v>
      </c>
    </row>
    <row r="11" spans="2:23">
      <c r="B11" t="s">
        <v>39</v>
      </c>
      <c r="C11" t="s">
        <v>41</v>
      </c>
      <c r="E11" s="2"/>
      <c r="F11" s="2"/>
      <c r="G11" s="2"/>
      <c r="M11">
        <v>61</v>
      </c>
      <c r="N11" t="s">
        <v>689</v>
      </c>
      <c r="O11" t="s">
        <v>690</v>
      </c>
      <c r="Q11">
        <v>70</v>
      </c>
      <c r="R11" t="s">
        <v>689</v>
      </c>
      <c r="S11" t="s">
        <v>690</v>
      </c>
      <c r="W11" t="str">
        <f t="shared" si="0"/>
        <v>C_BUSLICENCE_VALID id_deadline -- 依法设立或经营的执照有效期限到期日</v>
      </c>
    </row>
    <row r="12" spans="2:23">
      <c r="B12" t="s">
        <v>46</v>
      </c>
      <c r="C12" t="s">
        <v>47</v>
      </c>
      <c r="E12" s="2"/>
      <c r="F12" s="2"/>
      <c r="G12" s="2"/>
      <c r="M12">
        <v>58</v>
      </c>
      <c r="N12" t="s">
        <v>679</v>
      </c>
      <c r="O12" t="s">
        <v>47</v>
      </c>
      <c r="Q12">
        <v>67</v>
      </c>
      <c r="R12" t="s">
        <v>679</v>
      </c>
      <c r="S12" t="s">
        <v>47</v>
      </c>
      <c r="W12" t="str">
        <f t="shared" si="0"/>
        <v>C_ORGANIZATION_NO org_no -- 组织机构代码</v>
      </c>
    </row>
    <row r="13" spans="2:23">
      <c r="B13" t="s">
        <v>52</v>
      </c>
      <c r="C13" t="s">
        <v>53</v>
      </c>
      <c r="E13" s="2"/>
      <c r="F13" s="2"/>
      <c r="G13" s="2"/>
      <c r="M13">
        <v>66</v>
      </c>
      <c r="N13" t="s">
        <v>712</v>
      </c>
      <c r="O13" t="s">
        <v>713</v>
      </c>
      <c r="Q13">
        <v>75</v>
      </c>
      <c r="R13" t="s">
        <v>712</v>
      </c>
      <c r="S13" t="s">
        <v>713</v>
      </c>
      <c r="W13" t="str">
        <f t="shared" si="0"/>
        <v>C_CEVENUE_NO tax_no -- 税务登记证号码</v>
      </c>
    </row>
    <row r="14" spans="2:23">
      <c r="B14" t="s">
        <v>58</v>
      </c>
      <c r="C14" t="s">
        <v>59</v>
      </c>
      <c r="E14" s="2"/>
      <c r="F14" s="2"/>
      <c r="G14" s="2"/>
      <c r="M14">
        <v>53</v>
      </c>
      <c r="N14" t="s">
        <v>663</v>
      </c>
      <c r="O14" t="s">
        <v>664</v>
      </c>
      <c r="Q14" s="4">
        <v>59</v>
      </c>
      <c r="R14" s="4" t="s">
        <v>663</v>
      </c>
      <c r="S14" s="4" t="s">
        <v>664</v>
      </c>
      <c r="W14" t="str">
        <f t="shared" si="0"/>
        <v>C_LEGAL_NME rep_name -- 法定代表人或负责人姓名</v>
      </c>
    </row>
    <row r="15" spans="2:23">
      <c r="B15" t="s">
        <v>62</v>
      </c>
      <c r="C15" t="s">
        <v>63</v>
      </c>
      <c r="E15" s="2"/>
      <c r="F15" s="2"/>
      <c r="G15" s="2"/>
      <c r="M15">
        <v>54</v>
      </c>
      <c r="N15" t="s">
        <v>667</v>
      </c>
      <c r="O15" t="s">
        <v>668</v>
      </c>
      <c r="Q15" s="4">
        <v>60</v>
      </c>
      <c r="R15" s="4" t="s">
        <v>667</v>
      </c>
      <c r="S15" s="4" t="s">
        <v>668</v>
      </c>
      <c r="W15" t="str">
        <f t="shared" si="0"/>
        <v>C_LEGAL_CERTF_CLS id_type2 -- 法定代表人或负责人身份证件种类</v>
      </c>
    </row>
    <row r="16" spans="2:23">
      <c r="B16" t="s">
        <v>66</v>
      </c>
      <c r="C16" t="s">
        <v>67</v>
      </c>
      <c r="E16" s="2"/>
      <c r="F16" s="2"/>
      <c r="G16" s="2"/>
      <c r="M16">
        <v>55</v>
      </c>
      <c r="N16" t="s">
        <v>669</v>
      </c>
      <c r="O16" t="s">
        <v>670</v>
      </c>
      <c r="Q16" s="4">
        <v>61</v>
      </c>
      <c r="R16" s="4" t="s">
        <v>669</v>
      </c>
      <c r="S16" s="4" t="s">
        <v>670</v>
      </c>
      <c r="W16" t="str">
        <f t="shared" si="0"/>
        <v>C_LEGAL_CERTF_CDE id_no2 -- 法定代表人或负责人身份证件号码</v>
      </c>
    </row>
    <row r="17" spans="2:23">
      <c r="B17" t="s">
        <v>70</v>
      </c>
      <c r="C17" t="s">
        <v>71</v>
      </c>
      <c r="E17" s="2"/>
      <c r="F17" s="2"/>
      <c r="G17" s="2"/>
      <c r="M17">
        <v>56</v>
      </c>
      <c r="N17" t="s">
        <v>671</v>
      </c>
      <c r="O17" t="s">
        <v>672</v>
      </c>
      <c r="Q17" s="4">
        <v>62</v>
      </c>
      <c r="R17" s="4" t="s">
        <v>671</v>
      </c>
      <c r="S17" s="4" t="s">
        <v>672</v>
      </c>
      <c r="W17" t="str">
        <f t="shared" si="0"/>
        <v>T_LEGAL_CERTF_END_TM id_deadline2 -- 有效期限到期日</v>
      </c>
    </row>
    <row r="18" spans="2:23">
      <c r="B18" t="s">
        <v>74</v>
      </c>
      <c r="C18" t="s">
        <v>75</v>
      </c>
      <c r="E18" s="2"/>
      <c r="F18" s="2"/>
      <c r="G18" s="2"/>
      <c r="M18">
        <v>92</v>
      </c>
      <c r="N18" t="s">
        <v>800</v>
      </c>
      <c r="O18" t="s">
        <v>801</v>
      </c>
      <c r="Q18" s="4">
        <v>135</v>
      </c>
      <c r="R18" s="4" t="s">
        <v>800</v>
      </c>
      <c r="S18" s="4" t="s">
        <v>801</v>
      </c>
      <c r="W18" t="str">
        <f t="shared" si="0"/>
        <v>C_ACTUALHOLDING_NME man_name -- 控股股东或者实际控制人姓名</v>
      </c>
    </row>
    <row r="19" spans="2:23">
      <c r="B19" t="s">
        <v>78</v>
      </c>
      <c r="C19" t="s">
        <v>79</v>
      </c>
      <c r="E19" s="2"/>
      <c r="F19" s="2"/>
      <c r="G19" s="2"/>
      <c r="M19">
        <v>93</v>
      </c>
      <c r="N19" t="s">
        <v>803</v>
      </c>
      <c r="O19" t="s">
        <v>804</v>
      </c>
      <c r="Q19" s="4">
        <v>136</v>
      </c>
      <c r="R19" s="4" t="s">
        <v>803</v>
      </c>
      <c r="S19" s="4" t="s">
        <v>804</v>
      </c>
      <c r="W19" t="str">
        <f t="shared" si="0"/>
        <v>C_ACTH_CERTF_CLS id_type3 -- 控股股东或者实际控制人身份证件类型</v>
      </c>
    </row>
    <row r="20" spans="2:23">
      <c r="B20" t="s">
        <v>82</v>
      </c>
      <c r="C20" t="s">
        <v>83</v>
      </c>
      <c r="E20" s="2"/>
      <c r="F20" s="2"/>
      <c r="G20" s="2"/>
      <c r="M20">
        <v>94</v>
      </c>
      <c r="N20" t="s">
        <v>807</v>
      </c>
      <c r="O20" t="s">
        <v>808</v>
      </c>
      <c r="Q20" s="4">
        <v>137</v>
      </c>
      <c r="R20" s="4" t="s">
        <v>807</v>
      </c>
      <c r="S20" s="4" t="s">
        <v>808</v>
      </c>
      <c r="W20" t="str">
        <f t="shared" si="0"/>
        <v>C_ACTH_CERTF_CDE id_no3 -- 控股股东或者实际控制人身份证件号码</v>
      </c>
    </row>
    <row r="21" spans="2:23">
      <c r="B21" t="s">
        <v>86</v>
      </c>
      <c r="C21" t="s">
        <v>87</v>
      </c>
      <c r="E21" s="2"/>
      <c r="F21" s="2"/>
      <c r="G21" s="2"/>
      <c r="M21">
        <v>95</v>
      </c>
      <c r="N21" t="s">
        <v>811</v>
      </c>
      <c r="O21" t="s">
        <v>812</v>
      </c>
      <c r="Q21" s="4">
        <v>138</v>
      </c>
      <c r="R21" s="4" t="s">
        <v>811</v>
      </c>
      <c r="S21" s="4" t="s">
        <v>812</v>
      </c>
      <c r="W21" t="str">
        <f t="shared" si="0"/>
        <v>T_ACTH_CERTF_END_TM id_deadline3 -- 控股股东或者实际控制人身份证件有效期限到期日</v>
      </c>
    </row>
    <row r="22" spans="2:23">
      <c r="B22" t="s">
        <v>88</v>
      </c>
      <c r="C22" t="s">
        <v>89</v>
      </c>
      <c r="E22" s="2"/>
      <c r="F22" s="2"/>
      <c r="G22" s="2"/>
      <c r="I22">
        <v>21</v>
      </c>
      <c r="J22" t="s">
        <v>432</v>
      </c>
      <c r="K22" t="s">
        <v>461</v>
      </c>
      <c r="M22">
        <v>19</v>
      </c>
      <c r="N22" t="s">
        <v>432</v>
      </c>
      <c r="O22" t="s">
        <v>453</v>
      </c>
      <c r="Q22" s="4">
        <v>16</v>
      </c>
      <c r="R22" s="4" t="s">
        <v>432</v>
      </c>
      <c r="S22" s="4" t="s">
        <v>433</v>
      </c>
      <c r="W22" t="str">
        <f t="shared" si="0"/>
        <v>C_CNTR_NME ope_name -- 授权办理业务人员名称</v>
      </c>
    </row>
    <row r="23" spans="2:23">
      <c r="B23" t="s">
        <v>91</v>
      </c>
      <c r="C23" t="s">
        <v>92</v>
      </c>
      <c r="E23" s="2"/>
      <c r="F23" s="2"/>
      <c r="G23" s="2"/>
      <c r="I23">
        <v>14</v>
      </c>
      <c r="J23" t="s">
        <v>371</v>
      </c>
      <c r="K23" t="s">
        <v>409</v>
      </c>
      <c r="M23">
        <v>26</v>
      </c>
      <c r="N23" t="s">
        <v>371</v>
      </c>
      <c r="O23" t="s">
        <v>358</v>
      </c>
      <c r="W23" t="str">
        <f t="shared" si="0"/>
        <v> id_type4 -- 授权办理业务人员身份证件类型</v>
      </c>
    </row>
    <row r="24" spans="2:23">
      <c r="B24" t="s">
        <v>96</v>
      </c>
      <c r="C24" t="s">
        <v>97</v>
      </c>
      <c r="E24" s="2"/>
      <c r="F24" s="2"/>
      <c r="G24" s="2"/>
      <c r="I24">
        <v>15</v>
      </c>
      <c r="J24" t="s">
        <v>378</v>
      </c>
      <c r="K24" t="s">
        <v>417</v>
      </c>
      <c r="M24">
        <v>25</v>
      </c>
      <c r="N24" t="s">
        <v>378</v>
      </c>
      <c r="O24" t="s">
        <v>368</v>
      </c>
      <c r="Q24" s="4">
        <v>63</v>
      </c>
      <c r="R24" s="4" t="s">
        <v>697</v>
      </c>
      <c r="S24" s="4" t="s">
        <v>698</v>
      </c>
      <c r="W24" t="str">
        <f t="shared" si="0"/>
        <v>C_OPERATER_CERTF_CDE id_no4 -- 授权办理业务人员身份证件号码</v>
      </c>
    </row>
    <row r="25" spans="2:23">
      <c r="B25" t="s">
        <v>100</v>
      </c>
      <c r="C25" t="s">
        <v>101</v>
      </c>
      <c r="E25" s="2"/>
      <c r="F25" s="2"/>
      <c r="G25" s="2"/>
      <c r="M25">
        <v>52</v>
      </c>
      <c r="N25" t="s">
        <v>660</v>
      </c>
      <c r="O25" t="s">
        <v>661</v>
      </c>
      <c r="Q25" s="4">
        <v>64</v>
      </c>
      <c r="R25" s="4" t="s">
        <v>703</v>
      </c>
      <c r="S25" s="4" t="s">
        <v>704</v>
      </c>
      <c r="W25" t="str">
        <f t="shared" si="0"/>
        <v>T_OPERATER_CERTF_END_TM id_deadline4 -- 授权办理业务人员身份证件有效期限到期日</v>
      </c>
    </row>
    <row r="26" spans="2:23">
      <c r="B26" t="s">
        <v>104</v>
      </c>
      <c r="C26" t="s">
        <v>105</v>
      </c>
      <c r="E26" s="2"/>
      <c r="F26" s="2"/>
      <c r="G26" s="2"/>
      <c r="M26">
        <v>21</v>
      </c>
      <c r="N26" t="s">
        <v>414</v>
      </c>
      <c r="O26" t="s">
        <v>105</v>
      </c>
      <c r="W26" t="str">
        <f t="shared" si="0"/>
        <v> industry_code -- 行业代码</v>
      </c>
    </row>
    <row r="27" spans="2:23">
      <c r="B27" t="s">
        <v>108</v>
      </c>
      <c r="C27" t="s">
        <v>109</v>
      </c>
      <c r="E27" s="2"/>
      <c r="F27" s="2"/>
      <c r="G27" s="2"/>
      <c r="M27">
        <v>20</v>
      </c>
      <c r="N27" t="s">
        <v>422</v>
      </c>
      <c r="O27" t="s">
        <v>423</v>
      </c>
      <c r="Q27">
        <v>14</v>
      </c>
      <c r="R27" t="s">
        <v>414</v>
      </c>
      <c r="S27" t="s">
        <v>105</v>
      </c>
      <c r="W27" t="str">
        <f t="shared" si="0"/>
        <v>C_TRD_CDE industry -- 行业</v>
      </c>
    </row>
    <row r="28" spans="2:23">
      <c r="B28" t="s">
        <v>110</v>
      </c>
      <c r="C28" t="s">
        <v>111</v>
      </c>
      <c r="E28" s="2"/>
      <c r="F28" s="2"/>
      <c r="G28" s="2"/>
      <c r="Q28">
        <v>15</v>
      </c>
      <c r="R28" t="s">
        <v>422</v>
      </c>
      <c r="S28" t="s">
        <v>423</v>
      </c>
      <c r="W28" t="str">
        <f t="shared" si="0"/>
        <v>C_SUB_TRD_CDE reg_amt -- 注册资本金</v>
      </c>
    </row>
    <row r="29" spans="2:23">
      <c r="B29" t="s">
        <v>114</v>
      </c>
      <c r="C29" t="s">
        <v>115</v>
      </c>
      <c r="E29" s="2"/>
      <c r="F29" s="2"/>
      <c r="G29" s="2"/>
      <c r="W29" t="str">
        <f t="shared" si="0"/>
        <v> code -- 注册资本金币种</v>
      </c>
    </row>
    <row r="30" spans="5:19">
      <c r="E30" s="2">
        <v>26</v>
      </c>
      <c r="F30" s="2" t="s">
        <v>485</v>
      </c>
      <c r="G30" s="2" t="s">
        <v>486</v>
      </c>
      <c r="I30">
        <v>2</v>
      </c>
      <c r="J30" t="s">
        <v>309</v>
      </c>
      <c r="K30" t="s">
        <v>313</v>
      </c>
      <c r="M30">
        <v>24</v>
      </c>
      <c r="N30" t="s">
        <v>385</v>
      </c>
      <c r="O30" t="s">
        <v>479</v>
      </c>
      <c r="Q30" s="4">
        <v>2</v>
      </c>
      <c r="R30" s="4" t="s">
        <v>309</v>
      </c>
      <c r="S30" s="4" t="s">
        <v>313</v>
      </c>
    </row>
    <row r="31" spans="5:15">
      <c r="E31" s="2">
        <v>29</v>
      </c>
      <c r="F31" s="2" t="s">
        <v>506</v>
      </c>
      <c r="G31" s="2" t="s">
        <v>358</v>
      </c>
      <c r="I31">
        <v>4</v>
      </c>
      <c r="J31" t="s">
        <v>314</v>
      </c>
      <c r="K31" t="s">
        <v>326</v>
      </c>
      <c r="M31">
        <v>1</v>
      </c>
      <c r="N31" t="s">
        <v>309</v>
      </c>
      <c r="O31" t="s">
        <v>310</v>
      </c>
    </row>
    <row r="32" spans="5:19">
      <c r="E32" s="2">
        <v>35</v>
      </c>
      <c r="F32" s="2" t="s">
        <v>547</v>
      </c>
      <c r="G32" s="2" t="s">
        <v>294</v>
      </c>
      <c r="I32">
        <v>5</v>
      </c>
      <c r="J32" t="s">
        <v>321</v>
      </c>
      <c r="K32" t="s">
        <v>331</v>
      </c>
      <c r="M32">
        <v>2</v>
      </c>
      <c r="N32" t="s">
        <v>314</v>
      </c>
      <c r="O32" t="s">
        <v>315</v>
      </c>
      <c r="Q32" s="4">
        <v>17</v>
      </c>
      <c r="R32" s="4" t="s">
        <v>442</v>
      </c>
      <c r="S32" s="4" t="s">
        <v>443</v>
      </c>
    </row>
    <row r="33" spans="5:19">
      <c r="E33" s="2">
        <v>36</v>
      </c>
      <c r="F33" s="2" t="s">
        <v>554</v>
      </c>
      <c r="G33" s="2" t="s">
        <v>368</v>
      </c>
      <c r="I33">
        <v>6</v>
      </c>
      <c r="J33" t="s">
        <v>327</v>
      </c>
      <c r="K33" t="s">
        <v>339</v>
      </c>
      <c r="M33">
        <v>3</v>
      </c>
      <c r="N33" t="s">
        <v>321</v>
      </c>
      <c r="O33" t="s">
        <v>322</v>
      </c>
      <c r="Q33" s="4">
        <v>18</v>
      </c>
      <c r="R33" s="4" t="s">
        <v>440</v>
      </c>
      <c r="S33" s="4" t="s">
        <v>441</v>
      </c>
    </row>
    <row r="34" spans="5:19">
      <c r="E34" s="2">
        <v>37</v>
      </c>
      <c r="F34" s="2" t="s">
        <v>399</v>
      </c>
      <c r="G34" s="2" t="s">
        <v>559</v>
      </c>
      <c r="I34">
        <v>18</v>
      </c>
      <c r="J34" t="s">
        <v>385</v>
      </c>
      <c r="K34" t="s">
        <v>445</v>
      </c>
      <c r="M34">
        <v>4</v>
      </c>
      <c r="N34" t="s">
        <v>327</v>
      </c>
      <c r="O34" t="s">
        <v>252</v>
      </c>
      <c r="Q34" s="4">
        <v>19</v>
      </c>
      <c r="R34" s="4" t="s">
        <v>376</v>
      </c>
      <c r="S34" s="4" t="s">
        <v>377</v>
      </c>
    </row>
    <row r="35" spans="13:19">
      <c r="M35">
        <v>22</v>
      </c>
      <c r="N35" t="s">
        <v>405</v>
      </c>
      <c r="O35" t="s">
        <v>406</v>
      </c>
      <c r="Q35">
        <v>58</v>
      </c>
      <c r="R35" t="s">
        <v>680</v>
      </c>
      <c r="S35" t="s">
        <v>681</v>
      </c>
    </row>
    <row r="36" spans="9:19">
      <c r="I36" s="3" t="s">
        <v>896</v>
      </c>
      <c r="J36" s="3"/>
      <c r="K36" s="3"/>
      <c r="M36">
        <v>32</v>
      </c>
      <c r="N36" t="s">
        <v>530</v>
      </c>
      <c r="O36" t="s">
        <v>531</v>
      </c>
      <c r="Q36" s="4">
        <v>7</v>
      </c>
      <c r="R36" s="4" t="s">
        <v>352</v>
      </c>
      <c r="S36" s="4"/>
    </row>
    <row r="37" spans="13:19">
      <c r="M37">
        <v>37</v>
      </c>
      <c r="N37" t="s">
        <v>563</v>
      </c>
      <c r="O37" t="s">
        <v>564</v>
      </c>
      <c r="Q37" s="4"/>
      <c r="R37" s="4"/>
      <c r="S37" s="4"/>
    </row>
    <row r="38" spans="13:19">
      <c r="M38">
        <v>38</v>
      </c>
      <c r="N38" t="s">
        <v>572</v>
      </c>
      <c r="O38" t="s">
        <v>573</v>
      </c>
      <c r="Q38" s="4"/>
      <c r="R38" s="4"/>
      <c r="S38" s="4"/>
    </row>
    <row r="39" spans="13:19">
      <c r="M39">
        <v>39</v>
      </c>
      <c r="N39" t="s">
        <v>582</v>
      </c>
      <c r="O39" t="s">
        <v>583</v>
      </c>
      <c r="Q39" s="4"/>
      <c r="R39" s="4"/>
      <c r="S39" s="4"/>
    </row>
    <row r="40" spans="13:19">
      <c r="M40">
        <v>49</v>
      </c>
      <c r="N40" t="s">
        <v>426</v>
      </c>
      <c r="O40" t="s">
        <v>17</v>
      </c>
      <c r="Q40" s="4"/>
      <c r="R40" s="4"/>
      <c r="S40" s="4"/>
    </row>
    <row r="41" spans="13:19">
      <c r="M41">
        <v>50</v>
      </c>
      <c r="N41" t="s">
        <v>375</v>
      </c>
      <c r="O41" t="s">
        <v>45</v>
      </c>
      <c r="Q41" s="4">
        <v>65</v>
      </c>
      <c r="R41" s="4" t="s">
        <v>530</v>
      </c>
      <c r="S41" s="4" t="s">
        <v>709</v>
      </c>
    </row>
    <row r="42" spans="13:19">
      <c r="M42">
        <v>51</v>
      </c>
      <c r="N42" t="s">
        <v>436</v>
      </c>
      <c r="O42" t="s">
        <v>656</v>
      </c>
      <c r="Q42" s="4">
        <v>11</v>
      </c>
      <c r="R42" s="4" t="s">
        <v>385</v>
      </c>
      <c r="S42" s="4" t="s">
        <v>386</v>
      </c>
    </row>
    <row r="43" spans="13:19">
      <c r="M43">
        <v>60</v>
      </c>
      <c r="N43" t="s">
        <v>686</v>
      </c>
      <c r="O43" t="s">
        <v>687</v>
      </c>
      <c r="Q43">
        <v>12</v>
      </c>
      <c r="R43" t="s">
        <v>395</v>
      </c>
      <c r="S43" t="s">
        <v>396</v>
      </c>
    </row>
    <row r="44" spans="13:19">
      <c r="M44">
        <v>62</v>
      </c>
      <c r="N44" t="s">
        <v>692</v>
      </c>
      <c r="O44" t="s">
        <v>693</v>
      </c>
      <c r="Q44" s="4">
        <v>13</v>
      </c>
      <c r="R44" s="4" t="s">
        <v>405</v>
      </c>
      <c r="S44" s="4" t="s">
        <v>406</v>
      </c>
    </row>
    <row r="45" spans="13:19">
      <c r="M45">
        <v>63</v>
      </c>
      <c r="N45" t="s">
        <v>695</v>
      </c>
      <c r="O45" t="s">
        <v>696</v>
      </c>
      <c r="Q45">
        <v>69</v>
      </c>
      <c r="R45" t="s">
        <v>686</v>
      </c>
      <c r="S45" t="s">
        <v>687</v>
      </c>
    </row>
    <row r="46" spans="13:19">
      <c r="M46">
        <v>64</v>
      </c>
      <c r="N46" t="s">
        <v>701</v>
      </c>
      <c r="O46" t="s">
        <v>702</v>
      </c>
      <c r="Q46" s="4">
        <v>9</v>
      </c>
      <c r="R46" s="4" t="s">
        <v>371</v>
      </c>
      <c r="S46" s="4" t="s">
        <v>358</v>
      </c>
    </row>
    <row r="47" spans="13:19">
      <c r="M47">
        <v>65</v>
      </c>
      <c r="N47" t="s">
        <v>707</v>
      </c>
      <c r="O47" t="s">
        <v>708</v>
      </c>
      <c r="Q47" s="4">
        <v>10</v>
      </c>
      <c r="R47" s="4" t="s">
        <v>378</v>
      </c>
      <c r="S47" s="4" t="s">
        <v>368</v>
      </c>
    </row>
    <row r="48" spans="13:19">
      <c r="M48">
        <v>69</v>
      </c>
      <c r="N48" t="s">
        <v>725</v>
      </c>
      <c r="O48" t="s">
        <v>726</v>
      </c>
      <c r="Q48" s="4">
        <v>57</v>
      </c>
      <c r="R48" s="4" t="s">
        <v>660</v>
      </c>
      <c r="S48" s="4" t="s">
        <v>661</v>
      </c>
    </row>
    <row r="49" spans="13:19">
      <c r="M49">
        <v>70</v>
      </c>
      <c r="N49" t="s">
        <v>665</v>
      </c>
      <c r="O49" t="s">
        <v>684</v>
      </c>
      <c r="Q49">
        <v>71</v>
      </c>
      <c r="R49" t="s">
        <v>692</v>
      </c>
      <c r="S49" t="s">
        <v>693</v>
      </c>
    </row>
    <row r="50" spans="13:19">
      <c r="M50">
        <v>86</v>
      </c>
      <c r="N50" t="s">
        <v>787</v>
      </c>
      <c r="O50" t="s">
        <v>788</v>
      </c>
      <c r="Q50">
        <v>72</v>
      </c>
      <c r="R50" t="s">
        <v>695</v>
      </c>
      <c r="S50" t="s">
        <v>696</v>
      </c>
    </row>
    <row r="51" spans="17:19">
      <c r="Q51">
        <v>73</v>
      </c>
      <c r="R51" t="s">
        <v>701</v>
      </c>
      <c r="S51" t="s">
        <v>702</v>
      </c>
    </row>
    <row r="52" spans="17:19">
      <c r="Q52">
        <v>74</v>
      </c>
      <c r="R52" t="s">
        <v>707</v>
      </c>
      <c r="S52" t="s">
        <v>708</v>
      </c>
    </row>
    <row r="53" spans="17:19">
      <c r="Q53">
        <v>78</v>
      </c>
      <c r="R53" t="s">
        <v>725</v>
      </c>
      <c r="S53" t="s">
        <v>726</v>
      </c>
    </row>
    <row r="54" spans="17:19">
      <c r="Q54">
        <v>79</v>
      </c>
      <c r="R54" t="s">
        <v>563</v>
      </c>
      <c r="S54" t="s">
        <v>718</v>
      </c>
    </row>
    <row r="55" spans="17:19">
      <c r="Q55" s="4">
        <v>132</v>
      </c>
      <c r="R55" s="4" t="s">
        <v>792</v>
      </c>
      <c r="S55" s="4" t="s">
        <v>793</v>
      </c>
    </row>
    <row r="56" spans="17:19">
      <c r="Q56">
        <v>133</v>
      </c>
      <c r="R56" t="s">
        <v>794</v>
      </c>
      <c r="S56" t="s">
        <v>795</v>
      </c>
    </row>
    <row r="87" spans="17:19">
      <c r="Q87" s="4"/>
      <c r="R87" s="4"/>
      <c r="S87" s="4"/>
    </row>
    <row r="94" spans="17:19">
      <c r="Q94" s="4"/>
      <c r="R94" s="4"/>
      <c r="S94" s="4"/>
    </row>
    <row r="97" spans="18:19">
      <c r="R97" s="5"/>
      <c r="S97" s="5"/>
    </row>
    <row r="98" spans="18:19">
      <c r="R98" s="5"/>
      <c r="S98" s="5"/>
    </row>
    <row r="99" spans="18:19">
      <c r="R99" s="5"/>
      <c r="S99" s="5"/>
    </row>
    <row r="100" spans="18:19">
      <c r="R100" s="5"/>
      <c r="S100" s="5"/>
    </row>
    <row r="101" spans="18:19">
      <c r="R101" s="5"/>
      <c r="S101" s="5"/>
    </row>
    <row r="102" spans="18:19">
      <c r="R102" s="5"/>
      <c r="S102" s="5"/>
    </row>
    <row r="103" spans="18:19">
      <c r="R103" s="5"/>
      <c r="S103" s="5"/>
    </row>
    <row r="104" spans="18:19">
      <c r="R104" s="5"/>
      <c r="S104" s="5"/>
    </row>
    <row r="105" spans="18:19">
      <c r="R105" s="5"/>
      <c r="S105" s="5"/>
    </row>
    <row r="106" spans="18:19">
      <c r="R106" s="5"/>
      <c r="S106" s="5"/>
    </row>
    <row r="107" spans="18:19">
      <c r="R107" s="5"/>
      <c r="S107" s="5"/>
    </row>
    <row r="108" spans="18:19">
      <c r="R108" s="5"/>
      <c r="S108" s="5"/>
    </row>
    <row r="109" spans="18:19">
      <c r="R109" s="5"/>
      <c r="S109" s="5"/>
    </row>
    <row r="110" spans="18:19">
      <c r="R110" s="5"/>
      <c r="S110" s="5"/>
    </row>
    <row r="111" spans="18:19">
      <c r="R111" s="5"/>
      <c r="S111" s="5"/>
    </row>
    <row r="112" spans="18:19">
      <c r="R112" s="5"/>
      <c r="S112" s="5"/>
    </row>
    <row r="113" spans="18:19">
      <c r="R113" s="5"/>
      <c r="S113" s="5"/>
    </row>
    <row r="114" spans="18:19">
      <c r="R114" s="5"/>
      <c r="S114" s="5"/>
    </row>
    <row r="115" spans="18:19">
      <c r="R115" s="5"/>
      <c r="S115" s="5"/>
    </row>
    <row r="116" spans="18:19">
      <c r="R116" s="5"/>
      <c r="S116" s="5"/>
    </row>
    <row r="117" spans="18:19">
      <c r="R117" s="5"/>
      <c r="S117" s="5"/>
    </row>
    <row r="118" spans="18:19">
      <c r="R118" s="5"/>
      <c r="S118" s="5"/>
    </row>
    <row r="119" spans="18:19">
      <c r="R119" s="5"/>
      <c r="S119" s="5"/>
    </row>
    <row r="120" spans="18:19">
      <c r="R120" s="5"/>
      <c r="S120" s="5"/>
    </row>
    <row r="121" spans="18:19">
      <c r="R121" s="5"/>
      <c r="S121" s="5"/>
    </row>
    <row r="122" spans="18:19">
      <c r="R122" s="5"/>
      <c r="S122" s="5"/>
    </row>
    <row r="123" spans="18:19">
      <c r="R123" s="5"/>
      <c r="S123" s="5"/>
    </row>
    <row r="124" spans="18:19">
      <c r="R124" s="5"/>
      <c r="S124" s="5"/>
    </row>
    <row r="125" spans="18:19">
      <c r="R125" s="5"/>
      <c r="S125" s="5"/>
    </row>
    <row r="126" spans="18:19">
      <c r="R126" s="5"/>
      <c r="S126" s="5"/>
    </row>
    <row r="127" spans="18:19">
      <c r="R127" s="5"/>
      <c r="S127" s="5"/>
    </row>
    <row r="128" spans="18:19">
      <c r="R128" s="5"/>
      <c r="S128" s="5"/>
    </row>
    <row r="129" spans="18:19">
      <c r="R129" s="5"/>
      <c r="S129" s="5"/>
    </row>
    <row r="130" spans="18:19">
      <c r="R130" s="5"/>
      <c r="S130" s="5"/>
    </row>
    <row r="131" spans="18:19">
      <c r="R131" s="5"/>
      <c r="S131" s="5"/>
    </row>
  </sheetData>
  <mergeCells count="6">
    <mergeCell ref="B2:C2"/>
    <mergeCell ref="E2:G2"/>
    <mergeCell ref="I2:K2"/>
    <mergeCell ref="M2:O2"/>
    <mergeCell ref="Q2:S2"/>
    <mergeCell ref="I36:K3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57"/>
  <sheetViews>
    <sheetView zoomScale="85" zoomScaleNormal="85" workbookViewId="0">
      <pane xSplit="3" topLeftCell="E1" activePane="topRight" state="frozen"/>
      <selection/>
      <selection pane="topRight" activeCell="I2" sqref="I2:K2"/>
    </sheetView>
  </sheetViews>
  <sheetFormatPr defaultColWidth="8.88888888888889" defaultRowHeight="17.25"/>
  <cols>
    <col min="2" max="2" width="17.2222222222222" customWidth="1"/>
    <col min="3" max="3" width="42.5555555555556" customWidth="1"/>
    <col min="5" max="5" width="3.22222222222222" customWidth="1"/>
    <col min="6" max="6" width="24.4444444444444" customWidth="1"/>
    <col min="7" max="7" width="36.6666666666667" customWidth="1"/>
    <col min="9" max="9" width="3.22222222222222" customWidth="1"/>
    <col min="10" max="10" width="19.5555555555556" customWidth="1"/>
    <col min="11" max="11" width="29.6666666666667" customWidth="1"/>
  </cols>
  <sheetData>
    <row r="2" spans="2:9">
      <c r="B2" t="s">
        <v>3</v>
      </c>
      <c r="E2" s="1" t="s">
        <v>303</v>
      </c>
      <c r="F2" s="1"/>
      <c r="G2" s="1"/>
      <c r="I2" t="s">
        <v>302</v>
      </c>
    </row>
    <row r="4" spans="2:7">
      <c r="B4" t="s">
        <v>4</v>
      </c>
      <c r="C4" t="s">
        <v>5</v>
      </c>
      <c r="E4">
        <v>5</v>
      </c>
      <c r="F4" t="s">
        <v>333</v>
      </c>
      <c r="G4" t="s">
        <v>334</v>
      </c>
    </row>
    <row r="5" spans="2:7">
      <c r="B5" t="s">
        <v>11</v>
      </c>
      <c r="C5" t="s">
        <v>12</v>
      </c>
      <c r="E5">
        <v>6</v>
      </c>
      <c r="F5" t="s">
        <v>342</v>
      </c>
      <c r="G5" t="s">
        <v>95</v>
      </c>
    </row>
    <row r="6" spans="2:7">
      <c r="B6" t="s">
        <v>14</v>
      </c>
      <c r="C6" t="s">
        <v>15</v>
      </c>
      <c r="E6">
        <v>25</v>
      </c>
      <c r="F6" t="s">
        <v>378</v>
      </c>
      <c r="G6" t="s">
        <v>368</v>
      </c>
    </row>
    <row r="7" spans="2:11">
      <c r="B7" t="s">
        <v>20</v>
      </c>
      <c r="C7" t="s">
        <v>21</v>
      </c>
      <c r="I7">
        <v>11</v>
      </c>
      <c r="J7" t="s">
        <v>365</v>
      </c>
      <c r="K7" t="s">
        <v>192</v>
      </c>
    </row>
    <row r="8" spans="2:3">
      <c r="B8" t="s">
        <v>26</v>
      </c>
      <c r="C8" t="s">
        <v>27</v>
      </c>
    </row>
    <row r="9" spans="2:3">
      <c r="B9" t="s">
        <v>32</v>
      </c>
      <c r="C9" t="s">
        <v>33</v>
      </c>
    </row>
    <row r="10" spans="2:3">
      <c r="B10" t="s">
        <v>37</v>
      </c>
      <c r="C10" t="s">
        <v>38</v>
      </c>
    </row>
    <row r="11" spans="2:11">
      <c r="B11" t="s">
        <v>42</v>
      </c>
      <c r="C11" t="s">
        <v>43</v>
      </c>
      <c r="I11">
        <v>12</v>
      </c>
      <c r="J11" t="s">
        <v>391</v>
      </c>
      <c r="K11" t="s">
        <v>392</v>
      </c>
    </row>
    <row r="12" spans="2:11">
      <c r="B12" t="s">
        <v>48</v>
      </c>
      <c r="C12" t="s">
        <v>49</v>
      </c>
      <c r="I12">
        <v>13</v>
      </c>
      <c r="J12" t="s">
        <v>401</v>
      </c>
      <c r="K12" t="s">
        <v>402</v>
      </c>
    </row>
    <row r="13" spans="2:3">
      <c r="B13" t="s">
        <v>54</v>
      </c>
      <c r="C13" t="s">
        <v>55</v>
      </c>
    </row>
    <row r="14" spans="5:6">
      <c r="E14">
        <v>22</v>
      </c>
      <c r="F14" t="s">
        <v>405</v>
      </c>
    </row>
    <row r="15" spans="5:11">
      <c r="E15">
        <v>24</v>
      </c>
      <c r="F15" t="s">
        <v>385</v>
      </c>
      <c r="G15" t="s">
        <v>479</v>
      </c>
      <c r="I15">
        <v>14</v>
      </c>
      <c r="J15" t="s">
        <v>410</v>
      </c>
      <c r="K15" t="s">
        <v>411</v>
      </c>
    </row>
    <row r="16" spans="5:11">
      <c r="E16">
        <v>34</v>
      </c>
      <c r="F16" t="s">
        <v>543</v>
      </c>
      <c r="G16" t="s">
        <v>544</v>
      </c>
      <c r="I16">
        <v>15</v>
      </c>
      <c r="J16" t="s">
        <v>418</v>
      </c>
      <c r="K16" t="s">
        <v>419</v>
      </c>
    </row>
    <row r="17" spans="5:11">
      <c r="E17">
        <v>58</v>
      </c>
      <c r="F17" t="s">
        <v>679</v>
      </c>
      <c r="G17" t="s">
        <v>47</v>
      </c>
      <c r="I17">
        <v>16</v>
      </c>
      <c r="J17" t="s">
        <v>428</v>
      </c>
      <c r="K17" t="s">
        <v>429</v>
      </c>
    </row>
    <row r="18" spans="5:11">
      <c r="E18">
        <v>59</v>
      </c>
      <c r="F18" t="s">
        <v>683</v>
      </c>
      <c r="G18" t="s">
        <v>684</v>
      </c>
      <c r="I18">
        <v>17</v>
      </c>
      <c r="J18" t="s">
        <v>438</v>
      </c>
      <c r="K18" t="s">
        <v>439</v>
      </c>
    </row>
    <row r="19" spans="5:11">
      <c r="E19">
        <v>60</v>
      </c>
      <c r="F19" t="s">
        <v>686</v>
      </c>
      <c r="G19" t="s">
        <v>687</v>
      </c>
      <c r="I19">
        <v>18</v>
      </c>
      <c r="J19" t="s">
        <v>446</v>
      </c>
      <c r="K19" t="s">
        <v>447</v>
      </c>
    </row>
    <row r="20" spans="5:11">
      <c r="E20">
        <v>61</v>
      </c>
      <c r="F20" t="s">
        <v>689</v>
      </c>
      <c r="G20" t="s">
        <v>690</v>
      </c>
      <c r="I20">
        <v>19</v>
      </c>
      <c r="J20" t="s">
        <v>376</v>
      </c>
      <c r="K20" t="s">
        <v>452</v>
      </c>
    </row>
    <row r="21" spans="5:11">
      <c r="E21">
        <v>66</v>
      </c>
      <c r="F21" t="s">
        <v>712</v>
      </c>
      <c r="G21" t="s">
        <v>713</v>
      </c>
      <c r="I21">
        <v>20</v>
      </c>
      <c r="J21" t="s">
        <v>457</v>
      </c>
      <c r="K21" t="s">
        <v>458</v>
      </c>
    </row>
    <row r="22" spans="5:11">
      <c r="E22">
        <v>67</v>
      </c>
      <c r="F22" t="s">
        <v>717</v>
      </c>
      <c r="G22" t="s">
        <v>718</v>
      </c>
      <c r="I22">
        <v>21</v>
      </c>
      <c r="J22" t="s">
        <v>462</v>
      </c>
      <c r="K22" t="s">
        <v>463</v>
      </c>
    </row>
    <row r="23" spans="5:11">
      <c r="E23">
        <v>68</v>
      </c>
      <c r="F23" t="s">
        <v>721</v>
      </c>
      <c r="G23" t="s">
        <v>722</v>
      </c>
      <c r="I23">
        <v>22</v>
      </c>
      <c r="J23" t="s">
        <v>467</v>
      </c>
      <c r="K23" t="s">
        <v>468</v>
      </c>
    </row>
    <row r="24" spans="5:11">
      <c r="E24">
        <v>69</v>
      </c>
      <c r="F24" t="s">
        <v>725</v>
      </c>
      <c r="G24" t="s">
        <v>726</v>
      </c>
      <c r="I24">
        <v>28</v>
      </c>
      <c r="J24" t="s">
        <v>501</v>
      </c>
      <c r="K24" t="s">
        <v>502</v>
      </c>
    </row>
    <row r="25" spans="5:11">
      <c r="E25">
        <v>70</v>
      </c>
      <c r="F25" t="s">
        <v>665</v>
      </c>
      <c r="G25" t="s">
        <v>684</v>
      </c>
      <c r="I25">
        <v>55</v>
      </c>
      <c r="J25" t="s">
        <v>474</v>
      </c>
      <c r="K25" t="s">
        <v>560</v>
      </c>
    </row>
    <row r="26" spans="5:11">
      <c r="E26">
        <v>86</v>
      </c>
      <c r="F26" t="s">
        <v>787</v>
      </c>
      <c r="G26" t="s">
        <v>788</v>
      </c>
      <c r="I26">
        <v>56</v>
      </c>
      <c r="J26" t="s">
        <v>480</v>
      </c>
      <c r="K26" t="s">
        <v>569</v>
      </c>
    </row>
    <row r="27" spans="5:11">
      <c r="E27">
        <v>87</v>
      </c>
      <c r="F27" t="s">
        <v>588</v>
      </c>
      <c r="G27" t="s">
        <v>589</v>
      </c>
      <c r="I27">
        <v>58</v>
      </c>
      <c r="J27" t="s">
        <v>677</v>
      </c>
      <c r="K27" t="s">
        <v>678</v>
      </c>
    </row>
    <row r="28" spans="5:11">
      <c r="E28">
        <v>88</v>
      </c>
      <c r="F28" t="s">
        <v>790</v>
      </c>
      <c r="G28" t="s">
        <v>791</v>
      </c>
      <c r="I28">
        <v>64</v>
      </c>
      <c r="J28" t="s">
        <v>699</v>
      </c>
      <c r="K28" t="s">
        <v>700</v>
      </c>
    </row>
    <row r="29" spans="5:11">
      <c r="E29">
        <v>89</v>
      </c>
      <c r="F29" t="s">
        <v>792</v>
      </c>
      <c r="G29" t="s">
        <v>793</v>
      </c>
      <c r="I29">
        <v>65</v>
      </c>
      <c r="J29" t="s">
        <v>705</v>
      </c>
      <c r="K29" t="s">
        <v>706</v>
      </c>
    </row>
    <row r="30" spans="5:11">
      <c r="E30">
        <v>90</v>
      </c>
      <c r="F30" t="s">
        <v>794</v>
      </c>
      <c r="G30" t="s">
        <v>795</v>
      </c>
      <c r="I30">
        <v>66</v>
      </c>
      <c r="J30" t="s">
        <v>710</v>
      </c>
      <c r="K30" t="s">
        <v>711</v>
      </c>
    </row>
    <row r="31" spans="5:11">
      <c r="E31">
        <v>91</v>
      </c>
      <c r="F31" t="s">
        <v>797</v>
      </c>
      <c r="G31" t="s">
        <v>798</v>
      </c>
      <c r="I31">
        <v>67</v>
      </c>
      <c r="J31" t="s">
        <v>389</v>
      </c>
      <c r="K31" t="s">
        <v>716</v>
      </c>
    </row>
    <row r="32" spans="5:11">
      <c r="E32">
        <v>92</v>
      </c>
      <c r="F32" t="s">
        <v>800</v>
      </c>
      <c r="G32" t="s">
        <v>801</v>
      </c>
      <c r="I32">
        <v>68</v>
      </c>
      <c r="J32" t="s">
        <v>719</v>
      </c>
      <c r="K32" t="s">
        <v>720</v>
      </c>
    </row>
    <row r="33" spans="5:11">
      <c r="E33">
        <v>93</v>
      </c>
      <c r="F33" t="s">
        <v>803</v>
      </c>
      <c r="G33" t="s">
        <v>804</v>
      </c>
      <c r="I33">
        <v>69</v>
      </c>
      <c r="J33" t="s">
        <v>723</v>
      </c>
      <c r="K33" t="s">
        <v>724</v>
      </c>
    </row>
    <row r="34" spans="5:11">
      <c r="E34">
        <v>94</v>
      </c>
      <c r="F34" t="s">
        <v>807</v>
      </c>
      <c r="G34" t="s">
        <v>808</v>
      </c>
      <c r="I34">
        <v>70</v>
      </c>
      <c r="J34" t="s">
        <v>727</v>
      </c>
      <c r="K34" t="s">
        <v>728</v>
      </c>
    </row>
    <row r="35" spans="5:11">
      <c r="E35">
        <v>95</v>
      </c>
      <c r="F35" t="s">
        <v>811</v>
      </c>
      <c r="G35" t="s">
        <v>812</v>
      </c>
      <c r="I35">
        <v>72</v>
      </c>
      <c r="J35" t="s">
        <v>342</v>
      </c>
      <c r="K35" t="s">
        <v>95</v>
      </c>
    </row>
    <row r="36" spans="9:11">
      <c r="I36">
        <v>73</v>
      </c>
      <c r="J36" t="s">
        <v>735</v>
      </c>
      <c r="K36" t="s">
        <v>736</v>
      </c>
    </row>
    <row r="37" spans="5:11">
      <c r="E37">
        <v>1</v>
      </c>
      <c r="F37" t="s">
        <v>309</v>
      </c>
      <c r="G37" t="s">
        <v>310</v>
      </c>
      <c r="I37">
        <v>74</v>
      </c>
      <c r="J37" t="s">
        <v>739</v>
      </c>
      <c r="K37" t="s">
        <v>107</v>
      </c>
    </row>
    <row r="38" spans="5:7">
      <c r="E38">
        <v>2</v>
      </c>
      <c r="F38" t="s">
        <v>314</v>
      </c>
      <c r="G38" t="s">
        <v>315</v>
      </c>
    </row>
    <row r="39" spans="5:7">
      <c r="E39">
        <v>3</v>
      </c>
      <c r="F39" t="s">
        <v>321</v>
      </c>
      <c r="G39" t="s">
        <v>897</v>
      </c>
    </row>
    <row r="40" spans="5:7">
      <c r="E40">
        <v>4</v>
      </c>
      <c r="F40" t="s">
        <v>327</v>
      </c>
      <c r="G40" t="s">
        <v>252</v>
      </c>
    </row>
    <row r="41" spans="9:11">
      <c r="I41">
        <v>80</v>
      </c>
      <c r="J41" t="s">
        <v>762</v>
      </c>
      <c r="K41" t="s">
        <v>763</v>
      </c>
    </row>
    <row r="42" spans="9:11">
      <c r="I42">
        <v>81</v>
      </c>
      <c r="J42" t="s">
        <v>767</v>
      </c>
      <c r="K42" t="s">
        <v>768</v>
      </c>
    </row>
    <row r="43" spans="9:11">
      <c r="I43">
        <v>82</v>
      </c>
      <c r="J43" t="s">
        <v>771</v>
      </c>
      <c r="K43" t="s">
        <v>772</v>
      </c>
    </row>
    <row r="44" spans="9:11">
      <c r="I44">
        <v>83</v>
      </c>
      <c r="J44" t="s">
        <v>775</v>
      </c>
      <c r="K44" t="s">
        <v>776</v>
      </c>
    </row>
    <row r="45" spans="9:11">
      <c r="I45">
        <v>84</v>
      </c>
      <c r="J45" t="s">
        <v>779</v>
      </c>
      <c r="K45" t="s">
        <v>780</v>
      </c>
    </row>
    <row r="46" spans="9:11">
      <c r="I46">
        <v>85</v>
      </c>
      <c r="J46" t="s">
        <v>783</v>
      </c>
      <c r="K46" t="s">
        <v>784</v>
      </c>
    </row>
    <row r="47" spans="9:11">
      <c r="I47">
        <v>86</v>
      </c>
      <c r="J47" t="s">
        <v>588</v>
      </c>
      <c r="K47" t="s">
        <v>589</v>
      </c>
    </row>
    <row r="49" spans="9:10">
      <c r="I49">
        <v>2</v>
      </c>
      <c r="J49" t="s">
        <v>309</v>
      </c>
    </row>
    <row r="50" spans="9:10">
      <c r="I50">
        <v>3</v>
      </c>
      <c r="J50" t="s">
        <v>320</v>
      </c>
    </row>
    <row r="51" spans="9:11">
      <c r="I51">
        <v>4</v>
      </c>
      <c r="J51" t="s">
        <v>314</v>
      </c>
      <c r="K51" t="s">
        <v>154</v>
      </c>
    </row>
    <row r="52" spans="9:11">
      <c r="I52">
        <v>5</v>
      </c>
      <c r="J52" t="s">
        <v>321</v>
      </c>
      <c r="K52" t="s">
        <v>898</v>
      </c>
    </row>
    <row r="53" spans="9:11">
      <c r="I53">
        <v>6</v>
      </c>
      <c r="J53" t="s">
        <v>340</v>
      </c>
      <c r="K53" t="s">
        <v>341</v>
      </c>
    </row>
    <row r="54" spans="9:11">
      <c r="I54">
        <v>7</v>
      </c>
      <c r="J54" t="s">
        <v>348</v>
      </c>
      <c r="K54" t="s">
        <v>349</v>
      </c>
    </row>
    <row r="55" spans="9:11">
      <c r="I55">
        <v>8</v>
      </c>
      <c r="J55" t="s">
        <v>357</v>
      </c>
      <c r="K55" t="s">
        <v>358</v>
      </c>
    </row>
    <row r="56" spans="9:11">
      <c r="I56">
        <v>9</v>
      </c>
      <c r="J56" t="s">
        <v>367</v>
      </c>
      <c r="K56" t="s">
        <v>368</v>
      </c>
    </row>
    <row r="57" spans="9:11">
      <c r="I57">
        <v>10</v>
      </c>
      <c r="J57" t="s">
        <v>375</v>
      </c>
      <c r="K57" t="s">
        <v>45</v>
      </c>
    </row>
  </sheetData>
  <mergeCells count="3">
    <mergeCell ref="B2:C2"/>
    <mergeCell ref="E2:G2"/>
    <mergeCell ref="I2:K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31"/>
  <sheetViews>
    <sheetView tabSelected="1" workbookViewId="0">
      <selection activeCell="H14" sqref="H14"/>
    </sheetView>
  </sheetViews>
  <sheetFormatPr defaultColWidth="8.88888888888889" defaultRowHeight="17.25"/>
  <cols>
    <col min="2" max="2" width="14.6666666666667" customWidth="1"/>
    <col min="3" max="3" width="17.1111111111111" customWidth="1"/>
    <col min="5" max="5" width="11.8888888888889" customWidth="1"/>
    <col min="6" max="6" width="23.5555555555556" customWidth="1"/>
    <col min="7" max="7" width="25.3333333333333" customWidth="1"/>
    <col min="8" max="8" width="64.1111111111111" customWidth="1"/>
    <col min="9" max="9" width="13.2222222222222" customWidth="1"/>
    <col min="10" max="10" width="58.8888888888889" customWidth="1"/>
  </cols>
  <sheetData>
    <row r="1" spans="2:10">
      <c r="B1" t="s">
        <v>4</v>
      </c>
      <c r="C1" t="s">
        <v>899</v>
      </c>
      <c r="D1"/>
      <c r="E1" t="s">
        <v>333</v>
      </c>
      <c r="F1"/>
      <c r="G1" t="str">
        <f>_xlfn.CONCAT(C1,E1,F1," ",B1)</f>
        <v>a.C_APP_CDE cst_no</v>
      </c>
      <c r="H1" t="str">
        <f>_xlfn.CONCAT(",group_concat(",B1," order by cst_no, license, id_type5, id_no5",") ",B1)</f>
        <v>,group_concat(cst_no order by cst_no, license, id_type5, id_no5) cst_no</v>
      </c>
      <c r="J1" t="str">
        <f>_xlfn.CONCAT(",ifnull(substring_index(",B1,",',',",1,")"," ,'@N') ",B1)</f>
        <v>,ifnull(substring_index(cst_no,',',1) ,'@N') cst_no</v>
      </c>
    </row>
    <row r="2" spans="2:10">
      <c r="B2" t="s">
        <v>11</v>
      </c>
      <c r="C2" t="s">
        <v>899</v>
      </c>
      <c r="D2"/>
      <c r="E2" t="s">
        <v>342</v>
      </c>
      <c r="F2"/>
      <c r="G2" t="str">
        <f t="shared" ref="G2:G10" si="0">_xlfn.CONCAT(C2,E2,F2," ",B2)</f>
        <v>a.C_APP_NME acc_name</v>
      </c>
      <c r="H2" t="str">
        <f t="shared" ref="H2:H10" si="1">_xlfn.CONCAT(",group_concat(",B2," order by cst_no, license, id_type5, id_no5",") ",B2)</f>
        <v>,group_concat(acc_name order by cst_no, license, id_type5, id_no5) acc_name</v>
      </c>
      <c r="J2" t="str">
        <f>_xlfn.CONCAT(",ifnull(substring_index(",B2,",',',",1,")"," ,'@N') ",B2)</f>
        <v>,ifnull(substring_index(acc_name,',',1) ,'@N') acc_name</v>
      </c>
    </row>
    <row r="3" spans="2:10">
      <c r="B3" t="s">
        <v>14</v>
      </c>
      <c r="C3" t="s">
        <v>899</v>
      </c>
      <c r="D3"/>
      <c r="E3" t="s">
        <v>378</v>
      </c>
      <c r="F3"/>
      <c r="G3" t="str">
        <f t="shared" si="0"/>
        <v>a.C_CERTF_CDE license</v>
      </c>
      <c r="H3" t="str">
        <f t="shared" si="1"/>
        <v>,group_concat(license order by cst_no, license, id_type5, id_no5) license</v>
      </c>
      <c r="J3" t="str">
        <f>_xlfn.CONCAT(",ifnull(substring_index(",B3,",',',",1,")"," ,'@N') ",B3)</f>
        <v>,ifnull(substring_index(license,',',1) ,'@N') license</v>
      </c>
    </row>
    <row r="4" spans="2:10">
      <c r="B4" t="s">
        <v>20</v>
      </c>
      <c r="C4" t="s">
        <v>900</v>
      </c>
      <c r="D4"/>
      <c r="E4"/>
      <c r="F4" t="s">
        <v>365</v>
      </c>
      <c r="G4" t="str">
        <f t="shared" si="0"/>
        <v>b.C_BNFC_NME bnf_name</v>
      </c>
      <c r="H4" t="str">
        <f t="shared" si="1"/>
        <v>,group_concat(bnf_name order by cst_no, license, id_type5, id_no5) bnf_name</v>
      </c>
      <c r="J4" t="str">
        <f>_xlfn.CONCAT(",ifnull(substring_index(",B4,",',',",1,")"," ,'@N') ",B4)</f>
        <v>,ifnull(substring_index(bnf_name,',',1) ,'@N') bnf_name</v>
      </c>
    </row>
    <row r="5" spans="2:10">
      <c r="B5" t="s">
        <v>26</v>
      </c>
      <c r="C5"/>
      <c r="D5"/>
      <c r="E5"/>
      <c r="F5"/>
      <c r="G5" t="str">
        <f t="shared" si="0"/>
        <v> bnf_type</v>
      </c>
      <c r="H5" t="str">
        <f t="shared" si="1"/>
        <v>,group_concat(bnf_type order by cst_no, license, id_type5, id_no5) bnf_type</v>
      </c>
      <c r="J5" t="str">
        <f>_xlfn.CONCAT(",ifnull(substring_index(",B5,",',',",1,")"," ,'@N') ",B5)</f>
        <v>,ifnull(substring_index(bnf_type,',',1) ,'@N') bnf_type</v>
      </c>
    </row>
    <row r="6" spans="2:10">
      <c r="B6" t="s">
        <v>32</v>
      </c>
      <c r="C6"/>
      <c r="D6"/>
      <c r="E6"/>
      <c r="F6"/>
      <c r="G6" t="str">
        <f t="shared" si="0"/>
        <v> shareholding_ratio</v>
      </c>
      <c r="H6" t="str">
        <f t="shared" si="1"/>
        <v>,group_concat(shareholding_ratio order by cst_no, license, id_type5, id_no5) shareholding_ratio</v>
      </c>
      <c r="J6" t="str">
        <f>_xlfn.CONCAT(",ifnull(substring_index(",B6,",',',",1,")"," ,'@N') ",B6)</f>
        <v>,ifnull(substring_index(shareholding_ratio,',',1) ,'@N') shareholding_ratio</v>
      </c>
    </row>
    <row r="7" spans="2:10">
      <c r="B7" t="s">
        <v>37</v>
      </c>
      <c r="C7"/>
      <c r="D7"/>
      <c r="E7"/>
      <c r="F7"/>
      <c r="G7" t="str">
        <f t="shared" si="0"/>
        <v> bnf_address</v>
      </c>
      <c r="H7" t="str">
        <f t="shared" si="1"/>
        <v>,group_concat(bnf_address order by cst_no, license, id_type5, id_no5) bnf_address</v>
      </c>
      <c r="J7" t="str">
        <f>_xlfn.CONCAT(",ifnull(substring_index(",B7,",',',",1,")"," ,'@N') ",B7)</f>
        <v>,ifnull(substring_index(bnf_address,',',1) ,'@N') bnf_address</v>
      </c>
    </row>
    <row r="8" spans="2:10">
      <c r="B8" t="s">
        <v>42</v>
      </c>
      <c r="C8" t="s">
        <v>900</v>
      </c>
      <c r="D8"/>
      <c r="E8"/>
      <c r="F8" t="s">
        <v>391</v>
      </c>
      <c r="G8" t="str">
        <f t="shared" si="0"/>
        <v>b.C_BNFC_CERT_TYP id_type5</v>
      </c>
      <c r="H8" t="str">
        <f t="shared" si="1"/>
        <v>,group_concat(id_type5 order by cst_no, license, id_type5, id_no5) id_type5</v>
      </c>
      <c r="J8" t="str">
        <f>_xlfn.CONCAT(",ifnull(substring_index(",B8,",',',",1,")"," ,'@N') ",B8)</f>
        <v>,ifnull(substring_index(id_type5,',',1) ,'@N') id_type5</v>
      </c>
    </row>
    <row r="9" spans="2:10">
      <c r="B9" t="s">
        <v>48</v>
      </c>
      <c r="C9" t="s">
        <v>900</v>
      </c>
      <c r="D9"/>
      <c r="E9"/>
      <c r="F9" t="s">
        <v>401</v>
      </c>
      <c r="G9" t="str">
        <f t="shared" si="0"/>
        <v>b.C_BNFC_CERT_NO id_no5</v>
      </c>
      <c r="H9" t="str">
        <f t="shared" si="1"/>
        <v>,group_concat(id_no5 order by cst_no, license, id_type5, id_no5) id_no5</v>
      </c>
      <c r="J9" t="str">
        <f>_xlfn.CONCAT(",ifnull(substring_index(",B9,",',',",1,")"," ,'@N') ",B9)</f>
        <v>,ifnull(substring_index(id_no5,',',1) ,'@N') id_no5</v>
      </c>
    </row>
    <row r="10" spans="2:10">
      <c r="B10" t="s">
        <v>54</v>
      </c>
      <c r="C10"/>
      <c r="D10"/>
      <c r="E10"/>
      <c r="F10"/>
      <c r="G10" t="str">
        <f t="shared" si="0"/>
        <v> id_deadline5</v>
      </c>
      <c r="H10" t="str">
        <f t="shared" si="1"/>
        <v>,group_concat(id_deadline5 order by cst_no, license, id_type5, id_no5) id_deadline5</v>
      </c>
      <c r="J10" t="str">
        <f>_xlfn.CONCAT(",ifnull(substring_index(",B10,",',',",1,")"," ,'@N') ",B10)</f>
        <v>,ifnull(substring_index(id_deadline5,',',1) ,'@N') id_deadline5</v>
      </c>
    </row>
    <row r="11" spans="7:7">
      <c r="G11" t="str">
        <f t="shared" ref="G2:G31" si="2">_xlfn.CONCAT(D11," ",B11)</f>
        <v> </v>
      </c>
    </row>
    <row r="12" spans="7:7">
      <c r="G12" t="str">
        <f t="shared" si="2"/>
        <v> </v>
      </c>
    </row>
    <row r="13" spans="7:7">
      <c r="G13" t="str">
        <f t="shared" si="2"/>
        <v> </v>
      </c>
    </row>
    <row r="14" spans="7:7">
      <c r="G14" t="str">
        <f t="shared" si="2"/>
        <v> </v>
      </c>
    </row>
    <row r="15" spans="7:7">
      <c r="G15" t="str">
        <f t="shared" si="2"/>
        <v> </v>
      </c>
    </row>
    <row r="16" spans="7:7">
      <c r="G16" t="str">
        <f t="shared" si="2"/>
        <v> </v>
      </c>
    </row>
    <row r="17" spans="7:7">
      <c r="G17" t="str">
        <f t="shared" si="2"/>
        <v> </v>
      </c>
    </row>
    <row r="18" spans="7:7">
      <c r="G18" t="str">
        <f t="shared" si="2"/>
        <v> </v>
      </c>
    </row>
    <row r="19" spans="7:7">
      <c r="G19" t="str">
        <f t="shared" si="2"/>
        <v> </v>
      </c>
    </row>
    <row r="20" spans="7:7">
      <c r="G20" t="str">
        <f t="shared" si="2"/>
        <v> </v>
      </c>
    </row>
    <row r="21" spans="7:7">
      <c r="G21" t="str">
        <f t="shared" si="2"/>
        <v> </v>
      </c>
    </row>
    <row r="22" spans="7:7">
      <c r="G22" t="str">
        <f t="shared" si="2"/>
        <v> </v>
      </c>
    </row>
    <row r="23" spans="7:7">
      <c r="G23" t="str">
        <f t="shared" si="2"/>
        <v> </v>
      </c>
    </row>
    <row r="24" spans="7:7">
      <c r="G24" t="str">
        <f t="shared" si="2"/>
        <v> </v>
      </c>
    </row>
    <row r="25" spans="7:7">
      <c r="G25" t="str">
        <f t="shared" si="2"/>
        <v> </v>
      </c>
    </row>
    <row r="26" spans="7:7">
      <c r="G26" t="str">
        <f t="shared" si="2"/>
        <v> </v>
      </c>
    </row>
    <row r="27" spans="7:7">
      <c r="G27" t="str">
        <f t="shared" si="2"/>
        <v> </v>
      </c>
    </row>
    <row r="28" spans="7:7">
      <c r="G28" t="str">
        <f t="shared" si="2"/>
        <v> </v>
      </c>
    </row>
    <row r="29" spans="7:7">
      <c r="G29" t="str">
        <f t="shared" si="2"/>
        <v> </v>
      </c>
    </row>
    <row r="30" spans="7:7">
      <c r="G30" t="str">
        <f t="shared" si="2"/>
        <v> </v>
      </c>
    </row>
    <row r="31" spans="7:7">
      <c r="G31" t="str">
        <f t="shared" si="2"/>
        <v> 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险种</vt:lpstr>
      <vt:lpstr>客户</vt:lpstr>
      <vt:lpstr>保单</vt:lpstr>
      <vt:lpstr>业务清单</vt:lpstr>
      <vt:lpstr>Sheet1</vt:lpstr>
      <vt:lpstr>客户信息(自然人)-MAP</vt:lpstr>
      <vt:lpstr>客户信息(法人)-MAP</vt:lpstr>
      <vt:lpstr>受益人(法人下的受益人)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jerry</cp:lastModifiedBy>
  <dcterms:created xsi:type="dcterms:W3CDTF">2019-07-16T22:27:00Z</dcterms:created>
  <dcterms:modified xsi:type="dcterms:W3CDTF">2019-07-19T17:34:17Z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2052-11.1.0.8722</vt:lpwstr>
  </property>
</Properties>
</file>