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or\Public Records\OTHERS\2VV MONITORING LOG\UCC PubRec Dashboard\QC FILES\"/>
    </mc:Choice>
  </mc:AlternateContent>
  <bookViews>
    <workbookView xWindow="0" yWindow="0" windowWidth="16380" windowHeight="8190" tabRatio="500"/>
  </bookViews>
  <sheets>
    <sheet name="September 2023" sheetId="1" r:id="rId1"/>
  </sheets>
  <calcPr calcId="162913"/>
</workbook>
</file>

<file path=xl/calcChain.xml><?xml version="1.0" encoding="utf-8"?>
<calcChain xmlns="http://schemas.openxmlformats.org/spreadsheetml/2006/main">
  <c r="D33" i="1" l="1"/>
  <c r="F33" i="1"/>
  <c r="C33" i="1"/>
  <c r="E33" i="1"/>
  <c r="B33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</calcChain>
</file>

<file path=xl/sharedStrings.xml><?xml version="1.0" encoding="utf-8"?>
<sst xmlns="http://schemas.openxmlformats.org/spreadsheetml/2006/main" count="28" uniqueCount="17">
  <si>
    <t>UCC QUALITY CHECK RESULTS</t>
  </si>
  <si>
    <t>UCC Transmission date</t>
  </si>
  <si>
    <t>Number of Filings</t>
  </si>
  <si>
    <t>Number of Errors</t>
  </si>
  <si>
    <t xml:space="preserve">Quality Score </t>
  </si>
  <si>
    <t>QC RESULTS/REMARKS</t>
  </si>
  <si>
    <t>Base Recs.</t>
  </si>
  <si>
    <t>Debtor/Secured Party</t>
  </si>
  <si>
    <t>Collaterals</t>
  </si>
  <si>
    <t>Critical</t>
  </si>
  <si>
    <t>Non-Critical</t>
  </si>
  <si>
    <t xml:space="preserve"> </t>
  </si>
  <si>
    <t>Missed Post-qualifier 1 proceeds</t>
  </si>
  <si>
    <t>Accuracy</t>
  </si>
  <si>
    <t>Missed collateral code 12 - negotiable instruments</t>
  </si>
  <si>
    <t>Missed collateral code 04 - general intangibles</t>
  </si>
  <si>
    <t>Missed Post-qualifier 1 proceeds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</si>
</sst>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d/mmm/yyyy"/>
    <numFmt numFmtId="166" formatCode="0;[Red]0"/>
    <numFmt numFmtId="167" formatCode="mmm\ d&quot;, &quot;yy"/>
  </numFmts>
  <fonts count="10" x14ac:knownFonts="1">
    <font>
      <sz val="10"/>
      <name val="Arial"/>
      <family val="2"/>
    </font>
    <font>
      <b/>
      <sz val="16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indexed="13"/>
        <bgColor indexed="3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0" fontId="6" fillId="3" borderId="1" xfId="1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vertical="center" wrapText="1"/>
    </xf>
    <xf numFmtId="0" fontId="6" fillId="0" borderId="0" xfId="0" applyFont="1"/>
    <xf numFmtId="0" fontId="9" fillId="0" borderId="1" xfId="0" applyNumberFormat="1" applyFont="1" applyBorder="1" applyAlignment="1">
      <alignment vertical="center" wrapText="1"/>
    </xf>
    <xf numFmtId="164" fontId="9" fillId="0" borderId="1" xfId="1" applyFont="1" applyFill="1" applyBorder="1" applyAlignment="1" applyProtection="1">
      <alignment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167" fontId="6" fillId="0" borderId="9" xfId="0" applyNumberFormat="1" applyFont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NumberFormat="1" applyFont="1" applyFill="1" applyBorder="1" applyAlignment="1">
      <alignment horizontal="center" vertical="center"/>
    </xf>
    <xf numFmtId="10" fontId="8" fillId="5" borderId="1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wrapText="1"/>
    </xf>
    <xf numFmtId="0" fontId="6" fillId="5" borderId="13" xfId="0" applyFont="1" applyFill="1" applyBorder="1" applyAlignment="1">
      <alignment wrapText="1"/>
    </xf>
    <xf numFmtId="164" fontId="9" fillId="0" borderId="10" xfId="1" applyFont="1" applyFill="1" applyBorder="1" applyAlignment="1" applyProtection="1">
      <alignment vertical="center" wrapText="1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47"/>
  <sheetViews>
    <sheetView tabSelected="1" topLeftCell="A13" workbookViewId="0">
      <selection activeCell="G35" sqref="G35"/>
    </sheetView>
  </sheetViews>
  <sheetFormatPr defaultRowHeight="12.75" x14ac:dyDescent="0.2"/>
  <cols>
    <col min="1" max="1" width="14.7109375" customWidth="1"/>
    <col min="2" max="2" width="10.5703125" style="1" customWidth="1"/>
    <col min="3" max="3" width="8.28515625" style="1" customWidth="1"/>
    <col min="4" max="4" width="9.140625" style="1" customWidth="1"/>
    <col min="5" max="5" width="9.85546875" customWidth="1"/>
    <col min="6" max="6" width="9.7109375" customWidth="1"/>
    <col min="7" max="7" width="25.5703125" bestFit="1" customWidth="1"/>
    <col min="8" max="8" width="27.42578125" customWidth="1"/>
    <col min="9" max="9" width="36.28515625" bestFit="1" customWidth="1"/>
  </cols>
  <sheetData>
    <row r="1" spans="1:9" ht="13.5" thickBo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20"/>
    </row>
    <row r="2" spans="1:9" ht="13.5" thickBot="1" x14ac:dyDescent="0.25">
      <c r="A2" s="21"/>
      <c r="B2" s="22"/>
      <c r="C2" s="22"/>
      <c r="D2" s="22"/>
      <c r="E2" s="22"/>
      <c r="F2" s="22"/>
      <c r="G2" s="22"/>
      <c r="H2" s="22"/>
      <c r="I2" s="23"/>
    </row>
    <row r="3" spans="1:9" x14ac:dyDescent="0.2">
      <c r="A3" s="21"/>
      <c r="B3" s="22"/>
      <c r="C3" s="22"/>
      <c r="D3" s="22"/>
      <c r="E3" s="22"/>
      <c r="F3" s="22"/>
      <c r="G3" s="22"/>
      <c r="H3" s="22"/>
      <c r="I3" s="23"/>
    </row>
    <row r="4" spans="1:9" ht="12.75" customHeight="1" x14ac:dyDescent="0.2">
      <c r="A4" s="24" t="s">
        <v>1</v>
      </c>
      <c r="B4" s="25" t="s">
        <v>2</v>
      </c>
      <c r="C4" s="25" t="s">
        <v>3</v>
      </c>
      <c r="D4" s="25"/>
      <c r="E4" s="26" t="s">
        <v>4</v>
      </c>
      <c r="F4" s="26"/>
      <c r="G4" s="27" t="s">
        <v>5</v>
      </c>
      <c r="H4" s="27"/>
      <c r="I4" s="28"/>
    </row>
    <row r="5" spans="1:9" ht="21" customHeight="1" x14ac:dyDescent="0.2">
      <c r="A5" s="24"/>
      <c r="B5" s="25"/>
      <c r="C5" s="25"/>
      <c r="D5" s="25"/>
      <c r="E5" s="26"/>
      <c r="F5" s="26"/>
      <c r="G5" s="29" t="s">
        <v>6</v>
      </c>
      <c r="H5" s="29" t="s">
        <v>7</v>
      </c>
      <c r="I5" s="28" t="s">
        <v>8</v>
      </c>
    </row>
    <row r="6" spans="1:9" ht="25.5" x14ac:dyDescent="0.2">
      <c r="A6" s="24"/>
      <c r="B6" s="25"/>
      <c r="C6" s="2" t="s">
        <v>9</v>
      </c>
      <c r="D6" s="2" t="s">
        <v>10</v>
      </c>
      <c r="E6" s="2" t="s">
        <v>9</v>
      </c>
      <c r="F6" s="2" t="s">
        <v>10</v>
      </c>
      <c r="G6" s="29"/>
      <c r="H6" s="29"/>
      <c r="I6" s="28"/>
    </row>
    <row r="7" spans="1:9" s="6" customFormat="1" x14ac:dyDescent="0.2">
      <c r="A7" s="11">
        <v>45170</v>
      </c>
      <c r="B7" s="3">
        <v>131</v>
      </c>
      <c r="C7" s="3">
        <v>0</v>
      </c>
      <c r="D7" s="3">
        <v>0</v>
      </c>
      <c r="E7" s="4">
        <f t="shared" ref="E7:E33" si="0">1-(C7/B7)*1</f>
        <v>1</v>
      </c>
      <c r="F7" s="4">
        <f t="shared" ref="F7:F33" si="1">1-(D7/B7)*1</f>
        <v>1</v>
      </c>
      <c r="G7" s="7" t="s">
        <v>11</v>
      </c>
      <c r="H7" s="8"/>
      <c r="I7" s="17" t="s">
        <v>11</v>
      </c>
    </row>
    <row r="8" spans="1:9" s="6" customFormat="1" x14ac:dyDescent="0.2">
      <c r="A8" s="11">
        <v>45171</v>
      </c>
      <c r="B8" s="3">
        <v>131</v>
      </c>
      <c r="C8" s="3">
        <v>0</v>
      </c>
      <c r="D8" s="3">
        <v>0</v>
      </c>
      <c r="E8" s="4">
        <f t="shared" si="0"/>
        <v>1</v>
      </c>
      <c r="F8" s="4">
        <f t="shared" si="1"/>
        <v>1</v>
      </c>
      <c r="G8" s="8"/>
      <c r="H8" s="8"/>
      <c r="I8" s="17"/>
    </row>
    <row r="9" spans="1:9" s="6" customFormat="1" ht="24" x14ac:dyDescent="0.2">
      <c r="A9" s="11">
        <v>45173</v>
      </c>
      <c r="B9" s="3">
        <v>121</v>
      </c>
      <c r="C9" s="3">
        <v>0</v>
      </c>
      <c r="D9" s="3">
        <v>1</v>
      </c>
      <c r="E9" s="4">
        <f t="shared" si="0"/>
        <v>1</v>
      </c>
      <c r="F9" s="4">
        <f t="shared" si="1"/>
        <v>0.99173553719008267</v>
      </c>
      <c r="G9" s="8"/>
      <c r="H9" s="8"/>
      <c r="I9" s="17" t="s">
        <v>14</v>
      </c>
    </row>
    <row r="10" spans="1:9" s="6" customFormat="1" ht="24" x14ac:dyDescent="0.2">
      <c r="A10" s="11">
        <v>45174</v>
      </c>
      <c r="B10" s="3">
        <v>81</v>
      </c>
      <c r="C10" s="3">
        <v>0</v>
      </c>
      <c r="D10" s="3">
        <v>1</v>
      </c>
      <c r="E10" s="4">
        <f t="shared" si="0"/>
        <v>1</v>
      </c>
      <c r="F10" s="4">
        <f t="shared" si="1"/>
        <v>0.98765432098765427</v>
      </c>
      <c r="G10" s="9" t="s">
        <v>12</v>
      </c>
      <c r="H10" s="8"/>
      <c r="I10" s="17"/>
    </row>
    <row r="11" spans="1:9" s="6" customFormat="1" x14ac:dyDescent="0.2">
      <c r="A11" s="11">
        <v>45175</v>
      </c>
      <c r="B11" s="3">
        <v>131</v>
      </c>
      <c r="C11" s="3">
        <v>0</v>
      </c>
      <c r="D11" s="3">
        <v>0</v>
      </c>
      <c r="E11" s="4">
        <f t="shared" si="0"/>
        <v>1</v>
      </c>
      <c r="F11" s="4">
        <f t="shared" si="1"/>
        <v>1</v>
      </c>
      <c r="G11" s="8"/>
      <c r="H11" s="8"/>
      <c r="I11" s="17"/>
    </row>
    <row r="12" spans="1:9" s="6" customFormat="1" ht="24" x14ac:dyDescent="0.2">
      <c r="A12" s="11">
        <v>45176</v>
      </c>
      <c r="B12" s="3">
        <v>221</v>
      </c>
      <c r="C12" s="3">
        <v>0</v>
      </c>
      <c r="D12" s="3">
        <v>1</v>
      </c>
      <c r="E12" s="4">
        <f t="shared" si="0"/>
        <v>1</v>
      </c>
      <c r="F12" s="4">
        <f t="shared" si="1"/>
        <v>0.99547511312217196</v>
      </c>
      <c r="G12" s="7" t="s">
        <v>11</v>
      </c>
      <c r="H12" s="8"/>
      <c r="I12" s="17" t="s">
        <v>15</v>
      </c>
    </row>
    <row r="13" spans="1:9" s="6" customFormat="1" x14ac:dyDescent="0.2">
      <c r="A13" s="11">
        <v>45177</v>
      </c>
      <c r="B13" s="3">
        <v>155</v>
      </c>
      <c r="C13" s="3">
        <v>0</v>
      </c>
      <c r="D13" s="3">
        <v>0</v>
      </c>
      <c r="E13" s="4">
        <f t="shared" si="0"/>
        <v>1</v>
      </c>
      <c r="F13" s="4">
        <f t="shared" si="1"/>
        <v>1</v>
      </c>
      <c r="G13" s="7"/>
      <c r="H13" s="8"/>
      <c r="I13" s="17"/>
    </row>
    <row r="14" spans="1:9" s="6" customFormat="1" x14ac:dyDescent="0.2">
      <c r="A14" s="11">
        <v>45178</v>
      </c>
      <c r="B14" s="3">
        <v>41</v>
      </c>
      <c r="C14" s="3">
        <v>0</v>
      </c>
      <c r="D14" s="3">
        <v>0</v>
      </c>
      <c r="E14" s="4">
        <f t="shared" si="0"/>
        <v>1</v>
      </c>
      <c r="F14" s="4">
        <f t="shared" si="1"/>
        <v>1</v>
      </c>
      <c r="G14" s="9" t="s">
        <v>11</v>
      </c>
      <c r="H14" s="8"/>
      <c r="I14" s="17"/>
    </row>
    <row r="15" spans="1:9" s="6" customFormat="1" ht="24" x14ac:dyDescent="0.2">
      <c r="A15" s="11">
        <v>45180</v>
      </c>
      <c r="B15" s="3">
        <v>206</v>
      </c>
      <c r="C15" s="3">
        <v>0</v>
      </c>
      <c r="D15" s="3">
        <v>1</v>
      </c>
      <c r="E15" s="4">
        <f t="shared" si="0"/>
        <v>1</v>
      </c>
      <c r="F15" s="4">
        <f t="shared" si="1"/>
        <v>0.99514563106796117</v>
      </c>
      <c r="G15" s="9" t="s">
        <v>12</v>
      </c>
      <c r="H15" s="8"/>
      <c r="I15" s="17"/>
    </row>
    <row r="16" spans="1:9" s="6" customFormat="1" ht="24" x14ac:dyDescent="0.2">
      <c r="A16" s="11">
        <v>45181</v>
      </c>
      <c r="B16" s="3">
        <v>170</v>
      </c>
      <c r="C16" s="3">
        <v>0</v>
      </c>
      <c r="D16" s="3">
        <v>1</v>
      </c>
      <c r="E16" s="4">
        <f t="shared" si="0"/>
        <v>1</v>
      </c>
      <c r="F16" s="4">
        <f t="shared" si="1"/>
        <v>0.99411764705882355</v>
      </c>
      <c r="G16" s="9" t="s">
        <v>12</v>
      </c>
      <c r="H16" s="8"/>
      <c r="I16" s="17"/>
    </row>
    <row r="17" spans="1:9" s="6" customFormat="1" x14ac:dyDescent="0.2">
      <c r="A17" s="11">
        <v>45182</v>
      </c>
      <c r="B17" s="3">
        <v>71</v>
      </c>
      <c r="C17" s="3">
        <v>0</v>
      </c>
      <c r="D17" s="3">
        <v>0</v>
      </c>
      <c r="E17" s="4">
        <f t="shared" si="0"/>
        <v>1</v>
      </c>
      <c r="F17" s="4">
        <f t="shared" si="1"/>
        <v>1</v>
      </c>
      <c r="G17" s="10"/>
      <c r="H17" s="8"/>
      <c r="I17" s="17"/>
    </row>
    <row r="18" spans="1:9" s="6" customFormat="1" x14ac:dyDescent="0.2">
      <c r="A18" s="11">
        <v>45183</v>
      </c>
      <c r="B18" s="3">
        <v>191</v>
      </c>
      <c r="C18" s="3">
        <v>0</v>
      </c>
      <c r="D18" s="3">
        <v>0</v>
      </c>
      <c r="E18" s="4">
        <f t="shared" si="0"/>
        <v>1</v>
      </c>
      <c r="F18" s="4">
        <f t="shared" si="1"/>
        <v>1</v>
      </c>
      <c r="G18" s="9"/>
      <c r="H18" s="8"/>
      <c r="I18" s="17"/>
    </row>
    <row r="19" spans="1:9" s="6" customFormat="1" x14ac:dyDescent="0.2">
      <c r="A19" s="11">
        <v>45184</v>
      </c>
      <c r="B19" s="3">
        <v>187</v>
      </c>
      <c r="C19" s="3">
        <v>0</v>
      </c>
      <c r="D19" s="3">
        <v>0</v>
      </c>
      <c r="E19" s="4">
        <f t="shared" si="0"/>
        <v>1</v>
      </c>
      <c r="F19" s="4">
        <f t="shared" si="1"/>
        <v>1</v>
      </c>
      <c r="G19" s="7"/>
      <c r="H19" s="8"/>
      <c r="I19" s="17"/>
    </row>
    <row r="20" spans="1:9" s="6" customFormat="1" x14ac:dyDescent="0.2">
      <c r="A20" s="11">
        <v>45185</v>
      </c>
      <c r="B20" s="3">
        <v>232</v>
      </c>
      <c r="C20" s="3">
        <v>0</v>
      </c>
      <c r="D20" s="3">
        <v>0</v>
      </c>
      <c r="E20" s="4">
        <f t="shared" si="0"/>
        <v>1</v>
      </c>
      <c r="F20" s="4">
        <f t="shared" si="1"/>
        <v>1</v>
      </c>
      <c r="G20" s="9"/>
      <c r="H20" s="8"/>
      <c r="I20" s="17" t="s">
        <v>11</v>
      </c>
    </row>
    <row r="21" spans="1:9" s="6" customFormat="1" x14ac:dyDescent="0.2">
      <c r="A21" s="11">
        <v>45187</v>
      </c>
      <c r="B21" s="3">
        <v>91</v>
      </c>
      <c r="C21" s="3">
        <v>0</v>
      </c>
      <c r="D21" s="3">
        <v>0</v>
      </c>
      <c r="E21" s="4">
        <f t="shared" si="0"/>
        <v>1</v>
      </c>
      <c r="F21" s="4">
        <f t="shared" si="1"/>
        <v>1</v>
      </c>
      <c r="G21" s="9"/>
      <c r="H21" s="8"/>
      <c r="I21" s="17"/>
    </row>
    <row r="22" spans="1:9" s="6" customFormat="1" x14ac:dyDescent="0.2">
      <c r="A22" s="11">
        <v>45188</v>
      </c>
      <c r="B22" s="3">
        <v>171</v>
      </c>
      <c r="C22" s="3">
        <v>0</v>
      </c>
      <c r="D22" s="3">
        <v>0</v>
      </c>
      <c r="E22" s="4">
        <f t="shared" si="0"/>
        <v>1</v>
      </c>
      <c r="F22" s="4">
        <f t="shared" si="1"/>
        <v>1</v>
      </c>
      <c r="G22" s="7"/>
      <c r="H22" s="8"/>
      <c r="I22" s="17"/>
    </row>
    <row r="23" spans="1:9" s="6" customFormat="1" ht="24" x14ac:dyDescent="0.2">
      <c r="A23" s="11">
        <v>45189</v>
      </c>
      <c r="B23" s="3">
        <v>161</v>
      </c>
      <c r="C23" s="3">
        <v>0</v>
      </c>
      <c r="D23" s="3">
        <v>1</v>
      </c>
      <c r="E23" s="4">
        <f t="shared" si="0"/>
        <v>1</v>
      </c>
      <c r="F23" s="4">
        <f t="shared" si="1"/>
        <v>0.99378881987577639</v>
      </c>
      <c r="G23" s="9" t="s">
        <v>12</v>
      </c>
      <c r="H23" s="8"/>
      <c r="I23" s="17"/>
    </row>
    <row r="24" spans="1:9" s="6" customFormat="1" x14ac:dyDescent="0.2">
      <c r="A24" s="11">
        <v>45190</v>
      </c>
      <c r="B24" s="3">
        <v>88</v>
      </c>
      <c r="C24" s="3">
        <v>0</v>
      </c>
      <c r="D24" s="3">
        <v>0</v>
      </c>
      <c r="E24" s="4">
        <f t="shared" si="0"/>
        <v>1</v>
      </c>
      <c r="F24" s="4">
        <f t="shared" si="1"/>
        <v>1</v>
      </c>
      <c r="G24" s="9"/>
      <c r="H24" s="8"/>
      <c r="I24" s="17"/>
    </row>
    <row r="25" spans="1:9" s="6" customFormat="1" x14ac:dyDescent="0.2">
      <c r="A25" s="11">
        <v>45191</v>
      </c>
      <c r="B25" s="3">
        <v>141</v>
      </c>
      <c r="C25" s="3">
        <v>0</v>
      </c>
      <c r="D25" s="3">
        <v>0</v>
      </c>
      <c r="E25" s="4">
        <f t="shared" si="0"/>
        <v>1</v>
      </c>
      <c r="F25" s="4">
        <f t="shared" si="1"/>
        <v>1</v>
      </c>
      <c r="G25" s="9"/>
      <c r="H25" s="8"/>
      <c r="I25" s="17"/>
    </row>
    <row r="26" spans="1:9" s="6" customFormat="1" ht="24" x14ac:dyDescent="0.2">
      <c r="A26" s="11">
        <v>45192</v>
      </c>
      <c r="B26" s="3">
        <v>346</v>
      </c>
      <c r="C26" s="3">
        <v>0</v>
      </c>
      <c r="D26" s="3">
        <v>1</v>
      </c>
      <c r="E26" s="4">
        <f t="shared" si="0"/>
        <v>1</v>
      </c>
      <c r="F26" s="4">
        <f t="shared" si="1"/>
        <v>0.99710982658959535</v>
      </c>
      <c r="G26" s="9"/>
      <c r="H26" s="8"/>
      <c r="I26" s="17" t="s">
        <v>14</v>
      </c>
    </row>
    <row r="27" spans="1:9" s="6" customFormat="1" x14ac:dyDescent="0.2">
      <c r="A27" s="11">
        <v>45194</v>
      </c>
      <c r="B27" s="3">
        <v>117</v>
      </c>
      <c r="C27" s="3">
        <v>0</v>
      </c>
      <c r="D27" s="3">
        <v>0</v>
      </c>
      <c r="E27" s="4">
        <f t="shared" si="0"/>
        <v>1</v>
      </c>
      <c r="F27" s="4">
        <f t="shared" si="1"/>
        <v>1</v>
      </c>
      <c r="G27" s="9"/>
      <c r="H27" s="8"/>
      <c r="I27" s="17"/>
    </row>
    <row r="28" spans="1:9" s="6" customFormat="1" ht="24" x14ac:dyDescent="0.2">
      <c r="A28" s="11">
        <v>45195</v>
      </c>
      <c r="B28" s="3">
        <v>331</v>
      </c>
      <c r="C28" s="3">
        <v>0</v>
      </c>
      <c r="D28" s="3">
        <v>1</v>
      </c>
      <c r="E28" s="4">
        <f t="shared" si="0"/>
        <v>1</v>
      </c>
      <c r="F28" s="4">
        <f t="shared" si="1"/>
        <v>0.99697885196374625</v>
      </c>
      <c r="G28" s="9"/>
      <c r="H28" s="8"/>
      <c r="I28" s="17" t="s">
        <v>14</v>
      </c>
    </row>
    <row r="29" spans="1:9" s="6" customFormat="1" ht="24" x14ac:dyDescent="0.2">
      <c r="A29" s="11">
        <v>45196</v>
      </c>
      <c r="B29" s="3">
        <v>219</v>
      </c>
      <c r="C29" s="3">
        <v>0</v>
      </c>
      <c r="D29" s="3">
        <v>1</v>
      </c>
      <c r="E29" s="4">
        <f t="shared" si="0"/>
        <v>1</v>
      </c>
      <c r="F29" s="4">
        <f t="shared" si="1"/>
        <v>0.99543378995433796</v>
      </c>
      <c r="G29" s="9" t="s">
        <v>16</v>
      </c>
      <c r="H29" s="8"/>
      <c r="I29" s="17"/>
    </row>
    <row r="30" spans="1:9" s="6" customFormat="1" x14ac:dyDescent="0.2">
      <c r="A30" s="11">
        <v>45197</v>
      </c>
      <c r="B30" s="3">
        <v>91</v>
      </c>
      <c r="C30" s="3">
        <v>0</v>
      </c>
      <c r="D30" s="3">
        <v>0</v>
      </c>
      <c r="E30" s="4">
        <f t="shared" si="0"/>
        <v>1</v>
      </c>
      <c r="F30" s="4">
        <f t="shared" si="1"/>
        <v>1</v>
      </c>
      <c r="G30" s="9"/>
      <c r="H30" s="8"/>
      <c r="I30" s="17"/>
    </row>
    <row r="31" spans="1:9" s="6" customFormat="1" x14ac:dyDescent="0.2">
      <c r="A31" s="11">
        <v>45198</v>
      </c>
      <c r="B31" s="3">
        <v>91</v>
      </c>
      <c r="C31" s="3">
        <v>0</v>
      </c>
      <c r="D31" s="3">
        <v>0</v>
      </c>
      <c r="E31" s="4">
        <f t="shared" si="0"/>
        <v>1</v>
      </c>
      <c r="F31" s="4">
        <f t="shared" si="1"/>
        <v>1</v>
      </c>
      <c r="G31" s="9"/>
      <c r="H31" s="8"/>
      <c r="I31" s="17"/>
    </row>
    <row r="32" spans="1:9" s="6" customFormat="1" x14ac:dyDescent="0.2">
      <c r="A32" s="11">
        <v>45199</v>
      </c>
      <c r="B32" s="3">
        <v>206</v>
      </c>
      <c r="C32" s="3">
        <v>0</v>
      </c>
      <c r="D32" s="3">
        <v>0</v>
      </c>
      <c r="E32" s="4">
        <f t="shared" si="0"/>
        <v>1</v>
      </c>
      <c r="F32" s="4">
        <f t="shared" si="1"/>
        <v>1</v>
      </c>
      <c r="G32" s="9"/>
      <c r="H32" s="8"/>
      <c r="I32" s="17"/>
    </row>
    <row r="33" spans="1:9" s="6" customFormat="1" ht="13.5" thickBot="1" x14ac:dyDescent="0.25">
      <c r="A33" s="12" t="s">
        <v>13</v>
      </c>
      <c r="B33" s="13">
        <f>SUM(B7:B32)</f>
        <v>4122</v>
      </c>
      <c r="C33" s="13">
        <f>SUM(C7:C32)</f>
        <v>0</v>
      </c>
      <c r="D33" s="13">
        <f>SUM(D7:D32)</f>
        <v>9</v>
      </c>
      <c r="E33" s="14">
        <f t="shared" si="0"/>
        <v>1</v>
      </c>
      <c r="F33" s="14">
        <f t="shared" si="1"/>
        <v>0.99781659388646293</v>
      </c>
      <c r="G33" s="15"/>
      <c r="H33" s="15"/>
      <c r="I33" s="16"/>
    </row>
    <row r="42" spans="1:9" x14ac:dyDescent="0.2">
      <c r="G42" s="5"/>
    </row>
    <row r="47" spans="1:9" x14ac:dyDescent="0.2">
      <c r="G47" s="5"/>
    </row>
  </sheetData>
  <sheetProtection selectLockedCells="1" selectUnlockedCells="1"/>
  <mergeCells count="9">
    <mergeCell ref="A1:I3"/>
    <mergeCell ref="A4:A6"/>
    <mergeCell ref="B4:B6"/>
    <mergeCell ref="C4:D5"/>
    <mergeCell ref="E4:F5"/>
    <mergeCell ref="G4:I4"/>
    <mergeCell ref="G5:G6"/>
    <mergeCell ref="H5:H6"/>
    <mergeCell ref="I5:I6"/>
  </mergeCells>
  <printOptions gridLines="1"/>
  <pageMargins left="0.5" right="0.25" top="0.98402777777777783" bottom="0.98402777777777783" header="0.51181102362204722" footer="0.51181102362204722"/>
  <pageSetup scale="65" firstPageNumber="0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307AC1DE9F1944B42F084098D369BC" ma:contentTypeVersion="3" ma:contentTypeDescription="Create a new document." ma:contentTypeScope="" ma:versionID="3bd57aff1f5a13c8be2397d21705853d">
  <xsd:schema xmlns:xsd="http://www.w3.org/2001/XMLSchema" xmlns:xs="http://www.w3.org/2001/XMLSchema" xmlns:p="http://schemas.microsoft.com/office/2006/metadata/properties" xmlns:ns2="91a70e5d-ac9b-40d9-ab9e-8733f28fd019" targetNamespace="http://schemas.microsoft.com/office/2006/metadata/properties" ma:root="true" ma:fieldsID="abf6b83d48074e2f392ff64ddffb20b3" ns2:_="">
    <xsd:import namespace="91a70e5d-ac9b-40d9-ab9e-8733f28fd0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70e5d-ac9b-40d9-ab9e-8733f28fd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292B61-1D05-4EB3-9BA6-F458FD792588}"/>
</file>

<file path=customXml/itemProps2.xml><?xml version="1.0" encoding="utf-8"?>
<ds:datastoreItem xmlns:ds="http://schemas.openxmlformats.org/officeDocument/2006/customXml" ds:itemID="{689B817B-A09F-4837-B0CD-9E3A4B5C235F}"/>
</file>

<file path=customXml/itemProps3.xml><?xml version="1.0" encoding="utf-8"?>
<ds:datastoreItem xmlns:ds="http://schemas.openxmlformats.org/officeDocument/2006/customXml" ds:itemID="{284E76F4-3936-484C-9139-A8FA0BB5A2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Retardo</dc:creator>
  <cp:lastModifiedBy>Cristina Retardo</cp:lastModifiedBy>
  <dcterms:created xsi:type="dcterms:W3CDTF">2023-11-01T11:46:42Z</dcterms:created>
  <dcterms:modified xsi:type="dcterms:W3CDTF">2023-11-01T11:48:42Z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0x0101007A307AC1DE9F1944B42F084098D369BC</vt:lpwstr>
  </property>
</Properties>
</file>