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9820" activeTab="4"/>
  </bookViews>
  <sheets>
    <sheet name="已创建家族主播名单" sheetId="3" r:id="rId1"/>
    <sheet name="主播名单（全）" sheetId="1" r:id="rId2"/>
    <sheet name="家族信息" sheetId="2" r:id="rId3"/>
    <sheet name="录入失败" sheetId="4" r:id="rId4"/>
    <sheet name="主体变更的合同" sheetId="5" r:id="rId5"/>
  </sheets>
  <externalReferences>
    <externalReference r:id="rId6"/>
  </externalReferences>
  <definedNames>
    <definedName name="_xlnm._FilterDatabase" localSheetId="0" hidden="1">已创建家族主播名单!$A$1:$AF$193</definedName>
    <definedName name="_xlnm._FilterDatabase" localSheetId="1" hidden="1">'主播名单（全）'!$A$1:$AF$291</definedName>
  </definedNames>
  <calcPr calcId="144525"/>
</workbook>
</file>

<file path=xl/sharedStrings.xml><?xml version="1.0" encoding="utf-8"?>
<sst xmlns="http://schemas.openxmlformats.org/spreadsheetml/2006/main" count="1431">
  <si>
    <t>序号</t>
  </si>
  <si>
    <t>ID</t>
  </si>
  <si>
    <t>PP波段号</t>
  </si>
  <si>
    <t>昵称</t>
  </si>
  <si>
    <t>主播姓名</t>
  </si>
  <si>
    <t>身份证</t>
  </si>
  <si>
    <t>结算类型</t>
  </si>
  <si>
    <t>合作关系</t>
  </si>
  <si>
    <t>公司名</t>
  </si>
  <si>
    <t>家族</t>
  </si>
  <si>
    <t>家族ID</t>
  </si>
  <si>
    <t>营业执照号</t>
  </si>
  <si>
    <t>开户银行</t>
  </si>
  <si>
    <t>开户账号</t>
  </si>
  <si>
    <t>合同编号</t>
  </si>
  <si>
    <t>税率</t>
  </si>
  <si>
    <t>合同开始时间</t>
  </si>
  <si>
    <t>合同结束时间</t>
  </si>
  <si>
    <t>对接人</t>
  </si>
  <si>
    <t>5063974987818754092</t>
  </si>
  <si>
    <t>ZJ-心动男友</t>
  </si>
  <si>
    <t>汪宏伟</t>
  </si>
  <si>
    <t>330108199510130918</t>
  </si>
  <si>
    <t>家族对公</t>
  </si>
  <si>
    <t>公会娱乐厅主播</t>
  </si>
  <si>
    <t>杭州紫爵文化传媒有限公司</t>
  </si>
  <si>
    <t>紫爵</t>
  </si>
  <si>
    <t>5122433038875122303</t>
  </si>
  <si>
    <t>91330109MA2GLPTK6Y</t>
  </si>
  <si>
    <t>农业银行杭州萧山南江支行</t>
  </si>
  <si>
    <t>19081101040002451</t>
  </si>
  <si>
    <t>未走合同</t>
  </si>
  <si>
    <t>蔡晓燕</t>
  </si>
  <si>
    <t>49497</t>
  </si>
  <si>
    <t>ZJ-走位男友</t>
  </si>
  <si>
    <t>章丽娟</t>
  </si>
  <si>
    <t>330121196702166525</t>
  </si>
  <si>
    <t>中国农业银行杭州萧山南江支行</t>
  </si>
  <si>
    <t>LZ-OL-20200129</t>
  </si>
  <si>
    <t>2020-04-01 00:00:00</t>
  </si>
  <si>
    <t>2022-12-31 23:59:59</t>
  </si>
  <si>
    <t>任星</t>
  </si>
  <si>
    <t>2645379485121454124</t>
  </si>
  <si>
    <t>ZJ-rich男友</t>
  </si>
  <si>
    <t>沈荘荘</t>
  </si>
  <si>
    <t>330282199503278235</t>
  </si>
  <si>
    <t>农业银行杭州萧山支行</t>
  </si>
  <si>
    <t>LZ-OL-20200140</t>
  </si>
  <si>
    <t>5046153358183814700</t>
  </si>
  <si>
    <t>sweetgirl</t>
  </si>
  <si>
    <t>滕哲人</t>
  </si>
  <si>
    <t>339005199407230033</t>
  </si>
  <si>
    <t>农业银行股份有限公司杭州萧山南江支行</t>
  </si>
  <si>
    <t>LZ-OL-20200122</t>
  </si>
  <si>
    <t>5042613304402927148</t>
  </si>
  <si>
    <t>Fn情话</t>
  </si>
  <si>
    <t>俞维维</t>
  </si>
  <si>
    <t>33900519900310644X</t>
  </si>
  <si>
    <t>LZ-OL-20200133</t>
  </si>
  <si>
    <t>41534</t>
  </si>
  <si>
    <t>ZJ-头牌男友</t>
  </si>
  <si>
    <t>瞿锦超</t>
  </si>
  <si>
    <t>339005199509209016</t>
  </si>
  <si>
    <t>LZ-OL-20200135</t>
  </si>
  <si>
    <t>5038223351754156076</t>
  </si>
  <si>
    <t>天降女友</t>
  </si>
  <si>
    <t>俞翀</t>
  </si>
  <si>
    <t>330681199607084457</t>
  </si>
  <si>
    <t>LZ-OL-20200131</t>
  </si>
  <si>
    <t>5054372229072667692</t>
  </si>
  <si>
    <t>娇甜女友</t>
  </si>
  <si>
    <t>韩锴</t>
  </si>
  <si>
    <t>339005199511108513</t>
  </si>
  <si>
    <t>LZ-OL-20200134</t>
  </si>
  <si>
    <t>5056423230577446956</t>
  </si>
  <si>
    <t>确幸女友</t>
  </si>
  <si>
    <t>周浩男</t>
  </si>
  <si>
    <t>339005199509140012</t>
  </si>
  <si>
    <t xml:space="preserve">19081101040002451 </t>
  </si>
  <si>
    <t>LZ-OL-20200130</t>
  </si>
  <si>
    <t>12663</t>
  </si>
  <si>
    <t>星座</t>
  </si>
  <si>
    <t>来金涛</t>
  </si>
  <si>
    <t>330108199601290511</t>
  </si>
  <si>
    <t>LZ-OL-20200137</t>
  </si>
  <si>
    <t>5054534875190160428</t>
  </si>
  <si>
    <t>心缘男友</t>
  </si>
  <si>
    <t>俞滨</t>
  </si>
  <si>
    <t>33900519980508641X</t>
  </si>
  <si>
    <t>LZ-OL-20200136</t>
  </si>
  <si>
    <t>5062308544806803500</t>
  </si>
  <si>
    <t>元气女友</t>
  </si>
  <si>
    <t>胡庆松</t>
  </si>
  <si>
    <t>411524198609112793</t>
  </si>
  <si>
    <t>LZ-OL-20200141</t>
  </si>
  <si>
    <t>2700437397306497068</t>
  </si>
  <si>
    <t>盛宴</t>
  </si>
  <si>
    <t>许红汝</t>
  </si>
  <si>
    <t>330602198109113024</t>
  </si>
  <si>
    <t>中国农业银行股份有限公司杭州南江支行</t>
  </si>
  <si>
    <t>LZ-OL-20200126</t>
  </si>
  <si>
    <t>5039793891462238764</t>
  </si>
  <si>
    <t>心上</t>
  </si>
  <si>
    <t>徐彬</t>
  </si>
  <si>
    <t>339005199701169712</t>
  </si>
  <si>
    <t> 19081101040002451</t>
  </si>
  <si>
    <t>LZ-OL-20200127</t>
  </si>
  <si>
    <t>5085858365358895788</t>
  </si>
  <si>
    <t>zj呼吸男友</t>
  </si>
  <si>
    <t>陈成</t>
  </si>
  <si>
    <t>339005198709214915</t>
  </si>
  <si>
    <t>LZ-OL-20200124</t>
  </si>
  <si>
    <t>5087901516187735596</t>
  </si>
  <si>
    <t>天使男友</t>
  </si>
  <si>
    <t>赵力勤</t>
  </si>
  <si>
    <t>320581198609080319</t>
  </si>
  <si>
    <t>LZ-OL-20200132</t>
  </si>
  <si>
    <t>5088104945167005228</t>
  </si>
  <si>
    <t>软绵女友</t>
  </si>
  <si>
    <t>郁天池</t>
  </si>
  <si>
    <t>320283198707136511</t>
  </si>
  <si>
    <t>LZ-OL-20200125</t>
  </si>
  <si>
    <t>5089590999554430508</t>
  </si>
  <si>
    <t>ZJ-神秘男友</t>
  </si>
  <si>
    <t>许杨峰</t>
  </si>
  <si>
    <t>339005199005185110</t>
  </si>
  <si>
    <t>LZ-OL-20200123</t>
  </si>
  <si>
    <t>5091659307632052780</t>
  </si>
  <si>
    <t>夜尚交友</t>
  </si>
  <si>
    <t>5091600612605133356</t>
  </si>
  <si>
    <t>ZJ-深夜男宠</t>
  </si>
  <si>
    <t>5091433823993750060</t>
  </si>
  <si>
    <t>ZJ-漫画男友</t>
  </si>
  <si>
    <t>5058257778087159468</t>
  </si>
  <si>
    <t>ZJ—全能女友</t>
  </si>
  <si>
    <t>5042250858553970220</t>
  </si>
  <si>
    <t>唇诱女友</t>
  </si>
  <si>
    <t>赵文旭</t>
  </si>
  <si>
    <t>210504199602251898</t>
  </si>
  <si>
    <t>LZ-OL-20200128</t>
  </si>
  <si>
    <t>5089756507920417452</t>
  </si>
  <si>
    <t>zj-wink女友</t>
  </si>
  <si>
    <t>5089586487348754988</t>
  </si>
  <si>
    <t>ZJ-忧心男友</t>
  </si>
  <si>
    <t>5046896883590662188</t>
  </si>
  <si>
    <t>ZJ-烽火恋人</t>
  </si>
  <si>
    <t>5089422604239505068</t>
  </si>
  <si>
    <t>ZJ-L男友</t>
  </si>
  <si>
    <t>5016197028589130796</t>
  </si>
  <si>
    <t>遥控男友</t>
  </si>
  <si>
    <t>LZ-OL-20200196</t>
  </si>
  <si>
    <t>5041014704689587756</t>
  </si>
  <si>
    <t>ZJ-久伴男友</t>
  </si>
  <si>
    <t>蒋立鑫</t>
  </si>
  <si>
    <t>339005199403184818</t>
  </si>
  <si>
    <t>2644378549187253292</t>
  </si>
  <si>
    <t>ZJ-连麦女友</t>
  </si>
  <si>
    <t>赵亚鑫</t>
  </si>
  <si>
    <t>232303199803057045</t>
  </si>
  <si>
    <t>5055942881048732844</t>
  </si>
  <si>
    <t>名媛阁</t>
  </si>
  <si>
    <t>温丹</t>
  </si>
  <si>
    <t>510823198908153141</t>
  </si>
  <si>
    <t>牡丹江辉熠文化传媒有限公司</t>
  </si>
  <si>
    <t>辉熠传媒</t>
  </si>
  <si>
    <t>5122433038875105407</t>
  </si>
  <si>
    <t>91231000MA1BB7999F</t>
  </si>
  <si>
    <t>中国农业银行股份有限公司牡丹江银茂支行</t>
  </si>
  <si>
    <t>8213001040014186</t>
  </si>
  <si>
    <t>LZ-OL-20200112-1</t>
  </si>
  <si>
    <t>5054706933383326764</t>
  </si>
  <si>
    <t>全民女友</t>
  </si>
  <si>
    <t>陆金明</t>
  </si>
  <si>
    <t>522427198703142219</t>
  </si>
  <si>
    <t>LZ-OL-20200108-1</t>
  </si>
  <si>
    <t>5047245683560503980</t>
  </si>
  <si>
    <t>seven女友</t>
  </si>
  <si>
    <t>5059189511290188460</t>
  </si>
  <si>
    <t>醉心男友</t>
  </si>
  <si>
    <t>刘飞</t>
  </si>
  <si>
    <t>410423199410064036</t>
  </si>
  <si>
    <t>LZ-OL-20200109-1</t>
  </si>
  <si>
    <t>5086401562939732524</t>
  </si>
  <si>
    <t>Hg-后宫</t>
  </si>
  <si>
    <t>安芳</t>
  </si>
  <si>
    <t>41042319730421402x</t>
  </si>
  <si>
    <t>LZ-OL-20200110-1</t>
  </si>
  <si>
    <t>5085330964991516332</t>
  </si>
  <si>
    <t>红浪漫</t>
  </si>
  <si>
    <t>周玉霞</t>
  </si>
  <si>
    <t>410423196802154221</t>
  </si>
  <si>
    <t>LZ-OL-20200111-1</t>
  </si>
  <si>
    <t>5098903033589229228</t>
  </si>
  <si>
    <t>七月男神</t>
  </si>
  <si>
    <t>雷文学</t>
  </si>
  <si>
    <t>410423196701144315</t>
  </si>
  <si>
    <t>LZ-OL-20200113</t>
  </si>
  <si>
    <t>2020-03-11 00:00:00</t>
  </si>
  <si>
    <t>5100731944665784876</t>
  </si>
  <si>
    <t>沉溺男友</t>
  </si>
  <si>
    <t>董会丽</t>
  </si>
  <si>
    <t>410423197102111049</t>
  </si>
  <si>
    <t>LZ-OL-20200107-1</t>
  </si>
  <si>
    <t>2020-03-21 00:00:00</t>
  </si>
  <si>
    <t>5057485942539448492</t>
  </si>
  <si>
    <t>沉溺女友</t>
  </si>
  <si>
    <t>柳栋</t>
  </si>
  <si>
    <t>620825199410152478</t>
  </si>
  <si>
    <t>LZ-OL-20200114-1</t>
  </si>
  <si>
    <t>5102751501867613100</t>
  </si>
  <si>
    <t>卿音娱乐</t>
  </si>
  <si>
    <t>刘亚鹏</t>
  </si>
  <si>
    <t>410423199509218015</t>
  </si>
  <si>
    <t>LZ-OL-20200044-1</t>
  </si>
  <si>
    <t>5038595109096969260</t>
  </si>
  <si>
    <t>超甜女友</t>
  </si>
  <si>
    <t>龚业岩</t>
  </si>
  <si>
    <t>350925200110260018</t>
  </si>
  <si>
    <t>宁德市再遇见文化传媒有限公司</t>
  </si>
  <si>
    <t>再遇见</t>
  </si>
  <si>
    <t>5122433038875132031</t>
  </si>
  <si>
    <t>91350925MA33QRNG84</t>
  </si>
  <si>
    <t>中国建设银行股份有限公司周宁支行</t>
  </si>
  <si>
    <t>35050168760700000465</t>
  </si>
  <si>
    <t>LZ-OL-20200203</t>
  </si>
  <si>
    <t>2020-05-11 00:00:00</t>
  </si>
  <si>
    <t>马真</t>
  </si>
  <si>
    <t>5056573931863157932</t>
  </si>
  <si>
    <t>初识娱乐</t>
  </si>
  <si>
    <t>LZ-OL-20200190</t>
  </si>
  <si>
    <t>2020-04-21 00:00:00</t>
  </si>
  <si>
    <t>5106438345542914220</t>
  </si>
  <si>
    <t>米奇妙妙屋</t>
  </si>
  <si>
    <t>5108282006312995116</t>
  </si>
  <si>
    <t>单恋娱乐</t>
  </si>
  <si>
    <t>2020-05-01 00:00:00</t>
  </si>
  <si>
    <t>5108280530298992940</t>
  </si>
  <si>
    <t>诗情娱乐</t>
  </si>
  <si>
    <t>5101453971613268524</t>
  </si>
  <si>
    <t>Focus恋人</t>
  </si>
  <si>
    <t>5111816439849819948</t>
  </si>
  <si>
    <t>天使恋人</t>
  </si>
  <si>
    <t>2020-05-21 00:00:00</t>
  </si>
  <si>
    <t>5113683962718109228</t>
  </si>
  <si>
    <t>护短男友</t>
  </si>
  <si>
    <t>LZ-OL-20200165</t>
  </si>
  <si>
    <t>2020-06-01 00:00:00</t>
  </si>
  <si>
    <t>5113683554696212012</t>
  </si>
  <si>
    <t>护短女友</t>
  </si>
  <si>
    <t>5107236198981449644</t>
  </si>
  <si>
    <t>Zyj-限定娱乐</t>
  </si>
  <si>
    <t>2020-06-11 00:00:00</t>
  </si>
  <si>
    <t>5062548487142184620</t>
  </si>
  <si>
    <t>Zyj-久伴男友</t>
  </si>
  <si>
    <t>LZ-OL-20200245</t>
  </si>
  <si>
    <t>5072878126074305708</t>
  </si>
  <si>
    <t>神秘之旅</t>
  </si>
  <si>
    <t>何建军</t>
  </si>
  <si>
    <t>211421199508013617</t>
  </si>
  <si>
    <t>绥中县前所镇宝军文化艺术工作工作室</t>
  </si>
  <si>
    <t>嘉跃互动</t>
  </si>
  <si>
    <t>5122433038875123327</t>
  </si>
  <si>
    <t>92211421MA108LNA88</t>
  </si>
  <si>
    <t>中国银行股份有限公司葫芦岛东戴河支行</t>
  </si>
  <si>
    <t>309079433929</t>
  </si>
  <si>
    <t>变更合同中</t>
  </si>
  <si>
    <t>惠君</t>
  </si>
  <si>
    <t>5083801933053362220</t>
  </si>
  <si>
    <t>红颜女友</t>
  </si>
  <si>
    <t>何燕</t>
  </si>
  <si>
    <t>211421197003133614</t>
  </si>
  <si>
    <t>5098843365754117292</t>
  </si>
  <si>
    <t>感控恋人</t>
  </si>
  <si>
    <t>周理</t>
  </si>
  <si>
    <t>211421198908143619</t>
  </si>
  <si>
    <t>LZ-OL-20200145</t>
  </si>
  <si>
    <t>5104030537530524716</t>
  </si>
  <si>
    <t>酥御女友</t>
  </si>
  <si>
    <t>李文杰</t>
  </si>
  <si>
    <t>211421197007124029</t>
  </si>
  <si>
    <t>LZ-OL-20200167</t>
  </si>
  <si>
    <t>5072719736350057644</t>
  </si>
  <si>
    <t>君悦公馆</t>
  </si>
  <si>
    <t>方赞高</t>
  </si>
  <si>
    <t>440582198912250636</t>
  </si>
  <si>
    <t>广州悦享互动科技有限公司</t>
  </si>
  <si>
    <t>5122422264914010751</t>
  </si>
  <si>
    <t>91440101MA5D2X8MX4</t>
  </si>
  <si>
    <t>中国农业银行股份有限公司广州东圃支行</t>
  </si>
  <si>
    <t>44056101040025271</t>
  </si>
  <si>
    <t>LZ-OL-20200208</t>
  </si>
  <si>
    <t>2690869591001518636</t>
  </si>
  <si>
    <t>绝代佳人</t>
  </si>
  <si>
    <t>肖婷</t>
  </si>
  <si>
    <t>510121200010028861</t>
  </si>
  <si>
    <t>成都一影称帝文化传媒有限公司</t>
  </si>
  <si>
    <t>左耳聆听</t>
  </si>
  <si>
    <t>5122422264914011775</t>
  </si>
  <si>
    <t>91510107MA66B9MD4J</t>
  </si>
  <si>
    <t>中国民生银行股份有限公司成都西体路支行</t>
  </si>
  <si>
    <t>LZ-OL-20200099</t>
  </si>
  <si>
    <t>5048572514920390316</t>
  </si>
  <si>
    <t>禁忌男友</t>
  </si>
  <si>
    <t>李玲</t>
  </si>
  <si>
    <t>510722199005142903</t>
  </si>
  <si>
    <t>LZ-OL-20200188</t>
  </si>
  <si>
    <t>5048242704812666924</t>
  </si>
  <si>
    <t>娇嗔恋人</t>
  </si>
  <si>
    <t>肖兴华</t>
  </si>
  <si>
    <t>510121197309268814</t>
  </si>
  <si>
    <t>LZ-OL-20200098</t>
  </si>
  <si>
    <t>5099947653526089900</t>
  </si>
  <si>
    <t>新氧男友</t>
  </si>
  <si>
    <t>李桃</t>
  </si>
  <si>
    <t>511002198006053614</t>
  </si>
  <si>
    <t>LZ-OL-20200052</t>
  </si>
  <si>
    <t>2020-03-16 00:00:00</t>
  </si>
  <si>
    <t>5063761506473226284</t>
  </si>
  <si>
    <t>粉黛恋人</t>
  </si>
  <si>
    <t>李秀珍</t>
  </si>
  <si>
    <t>510121197109278823</t>
  </si>
  <si>
    <t>中国民生银行股份有限公司成都西体路支行　</t>
  </si>
  <si>
    <t>161260316</t>
  </si>
  <si>
    <t>LZ-OL-20200189</t>
  </si>
  <si>
    <t>5044561948247044140</t>
  </si>
  <si>
    <t>BS-猫系男友</t>
  </si>
  <si>
    <t>肖兴贵</t>
  </si>
  <si>
    <t>510121197110198839</t>
  </si>
  <si>
    <t>LZ-OL-20200096</t>
  </si>
  <si>
    <t>5100595081051289772</t>
  </si>
  <si>
    <t>抒情女友</t>
  </si>
  <si>
    <t>粟英</t>
  </si>
  <si>
    <t>51101119860429932X</t>
  </si>
  <si>
    <t>LZ-OL-20200100</t>
  </si>
  <si>
    <t>5046466678195761196</t>
  </si>
  <si>
    <t>BS-偷腥男友</t>
  </si>
  <si>
    <t>杨媛</t>
  </si>
  <si>
    <t>513122198412084523</t>
  </si>
  <si>
    <t>LZ-OL-20200095</t>
  </si>
  <si>
    <t>5044553358310022188</t>
  </si>
  <si>
    <t>信念男友</t>
  </si>
  <si>
    <t>李萍</t>
  </si>
  <si>
    <t>511002197404053623</t>
  </si>
  <si>
    <t>LZ-OL-20200097</t>
  </si>
  <si>
    <t>5047952687484530220</t>
  </si>
  <si>
    <t>寻欢作乐</t>
  </si>
  <si>
    <t>万霞</t>
  </si>
  <si>
    <t>510121199712088425</t>
  </si>
  <si>
    <t>LZ-OL-20200187</t>
  </si>
  <si>
    <t>5095315737845431340</t>
  </si>
  <si>
    <t>云边阁</t>
  </si>
  <si>
    <t>熊晓芙</t>
  </si>
  <si>
    <t>420202199403151245</t>
  </si>
  <si>
    <t>湖北银澜文化传媒有限责任公司</t>
  </si>
  <si>
    <t>星澜公会</t>
  </si>
  <si>
    <t>5122433038875123839</t>
  </si>
  <si>
    <t>91420200MA49EQH755</t>
  </si>
  <si>
    <t>兴业银行股份有限公司黄石分行</t>
  </si>
  <si>
    <t>418010100100330741</t>
  </si>
  <si>
    <t>LZ-OL-20200146</t>
  </si>
  <si>
    <t>2020-02-21 00:00:00</t>
  </si>
  <si>
    <t>5095297080506797612</t>
  </si>
  <si>
    <t>邂逅女友</t>
  </si>
  <si>
    <t>2677809984631756844</t>
  </si>
  <si>
    <t>RE.热点女友</t>
  </si>
  <si>
    <t>2698359651040615980</t>
  </si>
  <si>
    <t>星河长明</t>
  </si>
  <si>
    <t>张正超</t>
  </si>
  <si>
    <t>440106198804254412</t>
  </si>
  <si>
    <t>广州嘻游传媒信息科技有限公司</t>
  </si>
  <si>
    <t>5122433038875102847</t>
  </si>
  <si>
    <t>91440101MA5CYB715K</t>
  </si>
  <si>
    <t>中国工商银行广州西关支行</t>
  </si>
  <si>
    <t>3602065609200116534</t>
  </si>
  <si>
    <t>LZ-OL-20200085</t>
  </si>
  <si>
    <t>5055266344280961708</t>
  </si>
  <si>
    <t>贴心女友</t>
  </si>
  <si>
    <t>冯伟</t>
  </si>
  <si>
    <t>320302199008022015</t>
  </si>
  <si>
    <t>徐州小情歌文化传媒有限公司</t>
  </si>
  <si>
    <t>小情歌</t>
  </si>
  <si>
    <t>5122433038875125375</t>
  </si>
  <si>
    <t>91320301MA208UEK9D</t>
  </si>
  <si>
    <t>中国工商银行徐州市分行</t>
  </si>
  <si>
    <t>1106020109210106530</t>
  </si>
  <si>
    <t>5049302219128255148</t>
  </si>
  <si>
    <t>专属男友</t>
  </si>
  <si>
    <t>LZ-OL-20200073</t>
  </si>
  <si>
    <t>5029369436818317996</t>
  </si>
  <si>
    <t>专属女友</t>
  </si>
  <si>
    <t>5051747836245417644</t>
  </si>
  <si>
    <t>Hi Girl</t>
  </si>
  <si>
    <t>5041052809254579372</t>
  </si>
  <si>
    <t>xqg-情绪男友</t>
  </si>
  <si>
    <t>1449694</t>
  </si>
  <si>
    <t>星级男友</t>
  </si>
  <si>
    <t>5053733872074061484</t>
  </si>
  <si>
    <t>xqg-理性男友</t>
  </si>
  <si>
    <t>5056422276566973612</t>
  </si>
  <si>
    <t>理想男友</t>
  </si>
  <si>
    <t>5052354158889078316</t>
  </si>
  <si>
    <t>联想男友</t>
  </si>
  <si>
    <t>5074169223388824236</t>
  </si>
  <si>
    <t>理想女友</t>
  </si>
  <si>
    <t>5079907875179902124</t>
  </si>
  <si>
    <t>专情男友</t>
  </si>
  <si>
    <t>5085178622546896940</t>
  </si>
  <si>
    <t>联系男友</t>
  </si>
  <si>
    <t>5066592228883279404</t>
  </si>
  <si>
    <t>xqg-你的男友</t>
  </si>
  <si>
    <t>5092075747271925420</t>
  </si>
  <si>
    <t>xqg-沦陷男友</t>
  </si>
  <si>
    <t>5087004368039051436</t>
  </si>
  <si>
    <t>旅行男友</t>
  </si>
  <si>
    <t>5094785691285064364</t>
  </si>
  <si>
    <t>沦陷女友</t>
  </si>
  <si>
    <t>5055286442621028012</t>
  </si>
  <si>
    <t>Hi Baby</t>
  </si>
  <si>
    <t>5095314144103507116</t>
  </si>
  <si>
    <t>xqg-星球男友</t>
  </si>
  <si>
    <t>5081982842604831276</t>
  </si>
  <si>
    <t>xqg-宠爱女友</t>
  </si>
  <si>
    <t>5102750249995820972</t>
  </si>
  <si>
    <t>xqg-连线男友</t>
  </si>
  <si>
    <t>LZ-OL-20200139</t>
  </si>
  <si>
    <t>5083804522922237996</t>
  </si>
  <si>
    <t>情话男友</t>
  </si>
  <si>
    <t>伍斌</t>
  </si>
  <si>
    <t>342623199301135311</t>
  </si>
  <si>
    <t>上海新秀文化传媒中心</t>
  </si>
  <si>
    <t>新秀传媒</t>
  </si>
  <si>
    <t>5122422264913996415</t>
  </si>
  <si>
    <t>91310118MA1JNC1HXX</t>
  </si>
  <si>
    <t>中国银行上海市凤溪支行</t>
  </si>
  <si>
    <t>450778869965</t>
  </si>
  <si>
    <t>LZ-OL-20200071</t>
  </si>
  <si>
    <t>5064965806185336492</t>
  </si>
  <si>
    <t>亲密男友</t>
  </si>
  <si>
    <t>5068265127229605932</t>
  </si>
  <si>
    <t>亲密女友</t>
  </si>
  <si>
    <t>5067058256447390380</t>
  </si>
  <si>
    <t>倾心男友</t>
  </si>
  <si>
    <t>3639364</t>
  </si>
  <si>
    <t>音诱女友</t>
  </si>
  <si>
    <t>LZ-OL-20200147</t>
  </si>
  <si>
    <t>5071456199923067052</t>
  </si>
  <si>
    <t>联盟男友</t>
  </si>
  <si>
    <t>张光辉</t>
  </si>
  <si>
    <t>370783199712143338</t>
  </si>
  <si>
    <t>广州市米佳米科技有限公司</t>
  </si>
  <si>
    <t>广州小炮传媒有限公司</t>
  </si>
  <si>
    <t>5122433038875119743</t>
  </si>
  <si>
    <t>91440101MA59HBC117</t>
  </si>
  <si>
    <t>广发银行股份有限公司广州江南西支行</t>
  </si>
  <si>
    <t>9550880205308100165</t>
  </si>
  <si>
    <t>LZ-OL-20200194</t>
  </si>
  <si>
    <t>5109670952716127916</t>
  </si>
  <si>
    <t>口袋女友</t>
  </si>
  <si>
    <t>何国强</t>
  </si>
  <si>
    <t>341621200107064152</t>
  </si>
  <si>
    <t>LZ-OL-20200202</t>
  </si>
  <si>
    <t>5110040749631013164</t>
  </si>
  <si>
    <t>HTH-别致男友</t>
  </si>
  <si>
    <t>唐顺姣</t>
  </si>
  <si>
    <t>430426198404120925</t>
  </si>
  <si>
    <t>LZ-OL-20200207</t>
  </si>
  <si>
    <t>5101136586420479020</t>
  </si>
  <si>
    <t>诱惑女友</t>
  </si>
  <si>
    <t>张媛熙</t>
  </si>
  <si>
    <t>659001199606150043</t>
  </si>
  <si>
    <t>新疆红中红区块链科技有限公司</t>
  </si>
  <si>
    <t>熙视传媒</t>
  </si>
  <si>
    <t>5122422264913998463</t>
  </si>
  <si>
    <t>91659004MA7AA5N11L</t>
  </si>
  <si>
    <t>中国建设银行股份有限公司五家渠支行</t>
  </si>
  <si>
    <t>65050162628600000852</t>
  </si>
  <si>
    <t>LZ-OL-20200142</t>
  </si>
  <si>
    <t>5105396022281222956</t>
  </si>
  <si>
    <t>ZX-走心交友</t>
  </si>
  <si>
    <t>刘尧强</t>
  </si>
  <si>
    <t>510322199104226377</t>
  </si>
  <si>
    <t>LZ-OL-20200182</t>
  </si>
  <si>
    <t>5102362945335026476</t>
  </si>
  <si>
    <t>Zx-余音缭绕</t>
  </si>
  <si>
    <t>邱子</t>
  </si>
  <si>
    <t>342201199505036411</t>
  </si>
  <si>
    <t>LZ-OL-20200183</t>
  </si>
  <si>
    <t>5102267264620906284</t>
  </si>
  <si>
    <t>ZX-甜心女友</t>
  </si>
  <si>
    <t>丁宁</t>
  </si>
  <si>
    <t>652302199801180025</t>
  </si>
  <si>
    <t>LZ-OL-20200185</t>
  </si>
  <si>
    <t>5108326791912618284</t>
  </si>
  <si>
    <t>zx-耳听女友</t>
  </si>
  <si>
    <t>邱会勇</t>
  </si>
  <si>
    <t>342223196908214731</t>
  </si>
  <si>
    <t>LZ-OL-20200193</t>
  </si>
  <si>
    <t>5108329012582664492</t>
  </si>
  <si>
    <t>Zx-神秘男友</t>
  </si>
  <si>
    <t>5108327362354780844</t>
  </si>
  <si>
    <t>Zx-C位女友</t>
  </si>
  <si>
    <t>5108327119206482348</t>
  </si>
  <si>
    <t>zx-恋恋情愫</t>
  </si>
  <si>
    <t>5103306633670940844</t>
  </si>
  <si>
    <t>微醺男友</t>
  </si>
  <si>
    <t>LZ-OL-20200242</t>
  </si>
  <si>
    <t>5097036340090858668</t>
  </si>
  <si>
    <t>乱世佳人</t>
  </si>
  <si>
    <t>仲建中</t>
  </si>
  <si>
    <t>320823196902250018</t>
  </si>
  <si>
    <t>宿迁市毛毛文化传媒有限公司</t>
  </si>
  <si>
    <t>偷塔集团</t>
  </si>
  <si>
    <t>5122433038875108479</t>
  </si>
  <si>
    <t>91321322MA203EXX5M</t>
  </si>
  <si>
    <t>中国银行沭阳沈园支行</t>
  </si>
  <si>
    <t>520973783830</t>
  </si>
  <si>
    <t>LZ-OL-20200040</t>
  </si>
  <si>
    <t>5095158215236170924</t>
  </si>
  <si>
    <t>三生三世</t>
  </si>
  <si>
    <t>5066639224228780204</t>
  </si>
  <si>
    <t>SJ娇生惯养女友</t>
  </si>
  <si>
    <t>LZ-OL-20200086</t>
  </si>
  <si>
    <t>2020-12-31 23:59:59</t>
  </si>
  <si>
    <t>5070623315569738924</t>
  </si>
  <si>
    <t>Mp-冒牌男友</t>
  </si>
  <si>
    <t>汤冬黎</t>
  </si>
  <si>
    <t>321322198912200061</t>
  </si>
  <si>
    <t>LZ-OL-20200087</t>
  </si>
  <si>
    <t>2699157724684216364</t>
  </si>
  <si>
    <t>有你</t>
  </si>
  <si>
    <t>耿敬晖</t>
  </si>
  <si>
    <t>321322199008090233</t>
  </si>
  <si>
    <t>LZ-OL-20200088</t>
  </si>
  <si>
    <t>2663747112479142956</t>
  </si>
  <si>
    <t>MJ·梦境男神</t>
  </si>
  <si>
    <t>范佳元</t>
  </si>
  <si>
    <t>330483198803060329</t>
  </si>
  <si>
    <t>桐乡市陌上文化传媒有限公司</t>
  </si>
  <si>
    <t>陌上浮光</t>
  </si>
  <si>
    <t>5122422264914016383</t>
  </si>
  <si>
    <t>91330483MA2B932R1F</t>
  </si>
  <si>
    <t>中国工商银行桐乡支行营业部</t>
  </si>
  <si>
    <t>1204075009000241562</t>
  </si>
  <si>
    <t>LZ-OL-20200056</t>
  </si>
  <si>
    <t>5085950222044730540</t>
  </si>
  <si>
    <t>梦境女友</t>
  </si>
  <si>
    <t>夏薇</t>
  </si>
  <si>
    <t>330483198809195021</t>
  </si>
  <si>
    <t>合同中</t>
  </si>
  <si>
    <t>5024143854109824044</t>
  </si>
  <si>
    <t>音频男友</t>
  </si>
  <si>
    <t>曾杏琳</t>
  </si>
  <si>
    <t>441424200010070320</t>
  </si>
  <si>
    <t>山东慕年文化传媒有限公司</t>
  </si>
  <si>
    <t>奇遇娱乐</t>
  </si>
  <si>
    <t>5122422264914012287</t>
  </si>
  <si>
    <t>91370102MA3PKTEC0J</t>
  </si>
  <si>
    <t>中国农业银行济南东城支行</t>
  </si>
  <si>
    <t>15116501040018531</t>
  </si>
  <si>
    <t>LZ-OL-20200090</t>
  </si>
  <si>
    <t>5083061353988708908</t>
  </si>
  <si>
    <t>初闻女友</t>
  </si>
  <si>
    <t>韩玺</t>
  </si>
  <si>
    <t>130981199009105624</t>
  </si>
  <si>
    <t>中国农业银行股份有限公司济南东城支行</t>
  </si>
  <si>
    <t>LZ-OL-20200186</t>
  </si>
  <si>
    <t>5114994859023591212</t>
  </si>
  <si>
    <t>郭英俊</t>
  </si>
  <si>
    <t>山西嗨喽影视传媒有限公司</t>
  </si>
  <si>
    <t>龙飞凤舞1</t>
  </si>
  <si>
    <t>5122422264914010239</t>
  </si>
  <si>
    <t>91140830MA0L2H7B8F</t>
  </si>
  <si>
    <t>中国银行股份有限公司芮城支行</t>
  </si>
  <si>
    <t>140506931132</t>
  </si>
  <si>
    <t>LZ-OL-20200243</t>
  </si>
  <si>
    <t>2020-05-15 00:00:00</t>
  </si>
  <si>
    <t>5081987276975194796</t>
  </si>
  <si>
    <t>101男友</t>
  </si>
  <si>
    <t>熊鹰</t>
  </si>
  <si>
    <t>421302199408026466</t>
  </si>
  <si>
    <t>荆州市开蕊文化传媒有限公司</t>
  </si>
  <si>
    <t>开蕊娱乐</t>
  </si>
  <si>
    <t>5122422264913987711</t>
  </si>
  <si>
    <t>91421000MA490RW85H</t>
  </si>
  <si>
    <t>中国建设银行股份有限公司荆州沙市支行</t>
  </si>
  <si>
    <t>42050162860800000570</t>
  </si>
  <si>
    <t>LZ-OL-20200115</t>
  </si>
  <si>
    <t>5081827281035437612</t>
  </si>
  <si>
    <t>纯情男友</t>
  </si>
  <si>
    <t>5086992715800439852</t>
  </si>
  <si>
    <t>品香男友</t>
  </si>
  <si>
    <t>5086123143790567084</t>
  </si>
  <si>
    <t>夜半情缘</t>
  </si>
  <si>
    <t>5085675818693921324</t>
  </si>
  <si>
    <t>偏爱男友</t>
  </si>
  <si>
    <t>5028906837548210220</t>
  </si>
  <si>
    <t>音遇女友</t>
  </si>
  <si>
    <t>刘新强</t>
  </si>
  <si>
    <t>37063019710204153X</t>
  </si>
  <si>
    <t>LZ-OL-20200119</t>
  </si>
  <si>
    <t>2698393540482358316</t>
  </si>
  <si>
    <t>私人宝贝</t>
  </si>
  <si>
    <t>5059203846091697196</t>
  </si>
  <si>
    <t>音遇男友</t>
  </si>
  <si>
    <t>5063046499337217196</t>
  </si>
  <si>
    <t>幸运男友</t>
  </si>
  <si>
    <t>5029808621767322156</t>
  </si>
  <si>
    <t>怦然心动</t>
  </si>
  <si>
    <t>饶昌武</t>
  </si>
  <si>
    <t>422421196304010058</t>
  </si>
  <si>
    <t>LZ-OL-20200116</t>
  </si>
  <si>
    <t>5063046922313277612</t>
  </si>
  <si>
    <t>诱惑男友</t>
  </si>
  <si>
    <t>5067929630155532844</t>
  </si>
  <si>
    <t>迷呻女友</t>
  </si>
  <si>
    <t>5068771540419421868</t>
  </si>
  <si>
    <t>失控男友</t>
  </si>
  <si>
    <t>5070469355804755116</t>
  </si>
  <si>
    <t>音色女神</t>
  </si>
  <si>
    <t>5056376335974354988</t>
  </si>
  <si>
    <t>漫漫星河</t>
  </si>
  <si>
    <t>龚顺长</t>
  </si>
  <si>
    <t>352230197405221817</t>
  </si>
  <si>
    <t>LZ-OL-20200118</t>
  </si>
  <si>
    <t>5072650827862249516</t>
  </si>
  <si>
    <t>音遇交友</t>
  </si>
  <si>
    <t>5072651388356131372</t>
  </si>
  <si>
    <t>第7女友</t>
  </si>
  <si>
    <t>5074141245933719084</t>
  </si>
  <si>
    <t>king-男友</t>
  </si>
  <si>
    <t>5076400540423712428</t>
  </si>
  <si>
    <t>热恋男友</t>
  </si>
  <si>
    <t>5077562612624458924</t>
  </si>
  <si>
    <t>至尊红颜</t>
  </si>
  <si>
    <t>5076401010768674348</t>
  </si>
  <si>
    <t>夜半风声</t>
  </si>
  <si>
    <t>5078271473135469228</t>
  </si>
  <si>
    <t>升温情人</t>
  </si>
  <si>
    <t>5078672601782960812</t>
  </si>
  <si>
    <t>国色佳人</t>
  </si>
  <si>
    <t>5079157467083795628</t>
  </si>
  <si>
    <t>冰清女神</t>
  </si>
  <si>
    <t>5089763856608221868</t>
  </si>
  <si>
    <t>初见交友</t>
  </si>
  <si>
    <t>5093681036256053932</t>
  </si>
  <si>
    <t>悸动男友</t>
  </si>
  <si>
    <t>5093861483085569708</t>
  </si>
  <si>
    <t>久伴男友</t>
  </si>
  <si>
    <t>5094026405499504172</t>
  </si>
  <si>
    <t>北极星女神</t>
  </si>
  <si>
    <t>5094025245858325548</t>
  </si>
  <si>
    <t>淘气男友</t>
  </si>
  <si>
    <t>5089754220812751532</t>
  </si>
  <si>
    <t>初遇女友</t>
  </si>
  <si>
    <t>5085019820238361772</t>
  </si>
  <si>
    <t>偏爱女友</t>
  </si>
  <si>
    <t>5055975439431293484</t>
  </si>
  <si>
    <t>一鸣惊人</t>
  </si>
  <si>
    <t>5093146905673652908</t>
  </si>
  <si>
    <t>至尊女友</t>
  </si>
  <si>
    <t>5093114968342098476</t>
  </si>
  <si>
    <t>至尊 男友</t>
  </si>
  <si>
    <t>5093110407086786092</t>
  </si>
  <si>
    <t>听话女友</t>
  </si>
  <si>
    <t>5093157608778250796</t>
  </si>
  <si>
    <t>太阳男神</t>
  </si>
  <si>
    <t>2531666125639091244</t>
  </si>
  <si>
    <t>拾忆男友</t>
  </si>
  <si>
    <t>周律卿</t>
  </si>
  <si>
    <t>362301199703040541</t>
  </si>
  <si>
    <t>LZ-OL-20200117</t>
  </si>
  <si>
    <t>5093309476488176300</t>
  </si>
  <si>
    <t>101女神</t>
  </si>
  <si>
    <t>5102777682678060204</t>
  </si>
  <si>
    <t>失忆男友</t>
  </si>
  <si>
    <t>LZ-OL-20200149</t>
  </si>
  <si>
    <t>5104599801086111276</t>
  </si>
  <si>
    <t>失忆女友</t>
  </si>
  <si>
    <t>LZ-OL-20200168</t>
  </si>
  <si>
    <t>5106504032819734572</t>
  </si>
  <si>
    <t>忆点男神</t>
  </si>
  <si>
    <t>中国工商银行股份有限公司荆州燎原支行</t>
  </si>
  <si>
    <t>1813071109200040176</t>
  </si>
  <si>
    <t>LZ-OL-20200191</t>
  </si>
  <si>
    <t>5106505328639722284</t>
  </si>
  <si>
    <t>慕森男友</t>
  </si>
  <si>
    <t>2663888242956845612</t>
  </si>
  <si>
    <t>宝藏男友</t>
  </si>
  <si>
    <t>张海洋</t>
  </si>
  <si>
    <t>130929199606152212</t>
  </si>
  <si>
    <t>河北卡伦文化传播有限公司</t>
  </si>
  <si>
    <t>卡伦娱乐</t>
  </si>
  <si>
    <t>5122422264913998975</t>
  </si>
  <si>
    <t>91130302MA0D7THY2F</t>
  </si>
  <si>
    <t>中国工商银行秦皇岛迎宾支行</t>
  </si>
  <si>
    <t>0404010809300148585</t>
  </si>
  <si>
    <t>LZ-OL-20200038</t>
  </si>
  <si>
    <t>5107825323706361004</t>
  </si>
  <si>
    <t>TQ-特权男友</t>
  </si>
  <si>
    <t>姚翡</t>
  </si>
  <si>
    <t>612501198701080046</t>
  </si>
  <si>
    <t>陕西筠词文化传媒有限公司</t>
  </si>
  <si>
    <t>筠词传媒</t>
  </si>
  <si>
    <t>5122433038875100287</t>
  </si>
  <si>
    <t>91610113MA7140JX3D</t>
  </si>
  <si>
    <t>中国建设银行股份有限公司西安丈八六路支行</t>
  </si>
  <si>
    <t>61050186590000000693</t>
  </si>
  <si>
    <t>LZ-OL-20200197</t>
  </si>
  <si>
    <t>5069012346130258092</t>
  </si>
  <si>
    <t>特权女友</t>
  </si>
  <si>
    <t>刘玫</t>
  </si>
  <si>
    <t>610221199408300021</t>
  </si>
  <si>
    <t>LZ-OL-20200162</t>
  </si>
  <si>
    <t>2701255496232864812</t>
  </si>
  <si>
    <t>T男友</t>
  </si>
  <si>
    <t>荣玉</t>
  </si>
  <si>
    <t>140322199504282416</t>
  </si>
  <si>
    <t>LZ-OL-20200248</t>
  </si>
  <si>
    <t>2020-06-10 00:00:00</t>
  </si>
  <si>
    <t>5111832344157785388</t>
  </si>
  <si>
    <t>倾慕恋人</t>
  </si>
  <si>
    <t>荣鹏</t>
  </si>
  <si>
    <t>140322198909137538</t>
  </si>
  <si>
    <t>LZ-OL-20200204</t>
  </si>
  <si>
    <t>5115915836030975020</t>
  </si>
  <si>
    <t>信恙男友</t>
  </si>
  <si>
    <t>杨道贤</t>
  </si>
  <si>
    <t>440508198506150716</t>
  </si>
  <si>
    <t>安丘怀诚信息服务中心</t>
  </si>
  <si>
    <t>怀诚传媒</t>
  </si>
  <si>
    <t>5122433038875102335</t>
  </si>
  <si>
    <t>91370784MA3T918367</t>
  </si>
  <si>
    <t>安丘北海村镇银行股份有限公司景芝支行</t>
  </si>
  <si>
    <t>4581230120000017040</t>
  </si>
  <si>
    <t>5012744658719981612</t>
  </si>
  <si>
    <t>软御女友</t>
  </si>
  <si>
    <t>5112018436759066028</t>
  </si>
  <si>
    <t>沸腾娱乐</t>
  </si>
  <si>
    <t>5108298721402998444</t>
  </si>
  <si>
    <t>V格男友</t>
  </si>
  <si>
    <t>佛山华仑泰互联网信息服务有限公司</t>
  </si>
  <si>
    <t>VT家族</t>
  </si>
  <si>
    <t>5122066572900302975</t>
  </si>
  <si>
    <t>91440605MA51LX829J</t>
  </si>
  <si>
    <t>中国工商银行股份有限公司佛山南海时代支行</t>
  </si>
  <si>
    <t>2013053309100008655</t>
  </si>
  <si>
    <t>LZ-OL-20200198</t>
  </si>
  <si>
    <t>5108313637557419820</t>
  </si>
  <si>
    <t>可乐男友</t>
  </si>
  <si>
    <t>5044327505305400876</t>
  </si>
  <si>
    <t>VT-潮牌男友</t>
  </si>
  <si>
    <t>LZ-OL-20200061</t>
  </si>
  <si>
    <t>5040444451141546028</t>
  </si>
  <si>
    <t>VT-初恋女友</t>
  </si>
  <si>
    <t>5049834209581735980</t>
  </si>
  <si>
    <t>VT-男友日记</t>
  </si>
  <si>
    <t>2668809290104837676</t>
  </si>
  <si>
    <t>VT-声控女友</t>
  </si>
  <si>
    <t>5054630214872383532</t>
  </si>
  <si>
    <t>VT-告白女友</t>
  </si>
  <si>
    <t>5053571243445558316</t>
  </si>
  <si>
    <t>VT-星暮女友</t>
  </si>
  <si>
    <t>5083858601195062316</t>
  </si>
  <si>
    <t>VT-星暮男友</t>
  </si>
  <si>
    <t>5055306317545268780</t>
  </si>
  <si>
    <t>VT-琉璃浅梦</t>
  </si>
  <si>
    <t>5094074309758121004</t>
  </si>
  <si>
    <t>VT-限定男友</t>
  </si>
  <si>
    <t>5080070671970705452</t>
  </si>
  <si>
    <t>VT-季节男友</t>
  </si>
  <si>
    <t>5044331106639739948</t>
  </si>
  <si>
    <t>VT-飞行男友</t>
  </si>
  <si>
    <t>5074545965339977772</t>
  </si>
  <si>
    <t>初心女友</t>
  </si>
  <si>
    <t>王冰婷</t>
  </si>
  <si>
    <t>440583199402051064</t>
  </si>
  <si>
    <t>LZ-OL-20200144</t>
  </si>
  <si>
    <t>5051715579201266220</t>
  </si>
  <si>
    <t>现男友</t>
  </si>
  <si>
    <t>田述米</t>
  </si>
  <si>
    <t>511027197505105725</t>
  </si>
  <si>
    <t>四川寒密文化传媒有限公司</t>
  </si>
  <si>
    <t>sky娱乐工会</t>
  </si>
  <si>
    <t>5122433038875107455</t>
  </si>
  <si>
    <t>91510107MA65LYXR0T</t>
  </si>
  <si>
    <t>中国建设银行股份有限公司成都第二支行</t>
  </si>
  <si>
    <t>51050142620800002965</t>
  </si>
  <si>
    <t>LZ-OL-20200253</t>
  </si>
  <si>
    <t>2637439084628271660</t>
  </si>
  <si>
    <t>网红女友</t>
  </si>
  <si>
    <t>郭杰</t>
  </si>
  <si>
    <t>511623199007270652</t>
  </si>
  <si>
    <t>北海市星诚传媒有限公司</t>
  </si>
  <si>
    <t>网红家族</t>
  </si>
  <si>
    <t>5122433038875103359</t>
  </si>
  <si>
    <t>91450502MA5P1U3L7D</t>
  </si>
  <si>
    <t>中国银行股份有限公司北海分行</t>
  </si>
  <si>
    <t>626277654611</t>
  </si>
  <si>
    <t>LZ-OL-20200181</t>
  </si>
  <si>
    <t>2635244924872783404</t>
  </si>
  <si>
    <t>网红男友</t>
  </si>
  <si>
    <t>LZ-OL-20200069</t>
  </si>
  <si>
    <t>5053954333050664492</t>
  </si>
  <si>
    <t>沙滩女友</t>
  </si>
  <si>
    <t>聂伟</t>
  </si>
  <si>
    <t>230103198507257619</t>
  </si>
  <si>
    <t>上海砾鑫信息科技中心</t>
  </si>
  <si>
    <t>M-梦想家</t>
  </si>
  <si>
    <t>5122422264914009727</t>
  </si>
  <si>
    <t>91310120MA1HUAR31J</t>
  </si>
  <si>
    <t>招商银行股份有限公司上海常德支行</t>
  </si>
  <si>
    <t>121936232910301</t>
  </si>
  <si>
    <t>LZ-OL-20200101</t>
  </si>
  <si>
    <t>5054896685381374508</t>
  </si>
  <si>
    <t>M-女友</t>
  </si>
  <si>
    <t>5055618229149746732</t>
  </si>
  <si>
    <t>M-薄荷</t>
  </si>
  <si>
    <t>5057474116730976812</t>
  </si>
  <si>
    <t>M-深V女友</t>
  </si>
  <si>
    <t>5059189696319172140</t>
  </si>
  <si>
    <t>腻爱女友</t>
  </si>
  <si>
    <t>5059190828043085868</t>
  </si>
  <si>
    <t>M-嫣然女友</t>
  </si>
  <si>
    <t>5060862895318157868</t>
  </si>
  <si>
    <t>满分男友</t>
  </si>
  <si>
    <t>5080258454384153132</t>
  </si>
  <si>
    <t>M-漫画女友</t>
  </si>
  <si>
    <t>众一娱乐</t>
  </si>
  <si>
    <t>49823</t>
  </si>
  <si>
    <t>深度男友</t>
  </si>
  <si>
    <t>李文</t>
  </si>
  <si>
    <t>310103198204156028</t>
  </si>
  <si>
    <t>致青春</t>
  </si>
  <si>
    <t>沈阳时越网络文化传播有限公司</t>
  </si>
  <si>
    <t>91210124MA105C2018</t>
  </si>
  <si>
    <t>辽阳银行股份有限公司沈阳分行</t>
  </si>
  <si>
    <t>800021008801880002</t>
  </si>
  <si>
    <t>LZ-OL-20200078</t>
  </si>
  <si>
    <t>5053073091317811756</t>
  </si>
  <si>
    <t>思念男友</t>
  </si>
  <si>
    <t>过燕</t>
  </si>
  <si>
    <t>320203198808011222</t>
  </si>
  <si>
    <t>LZ-OL-20200076</t>
  </si>
  <si>
    <t>2615654028473604652</t>
  </si>
  <si>
    <t>深情男友</t>
  </si>
  <si>
    <t>杨盖</t>
  </si>
  <si>
    <t>32070619900419153X</t>
  </si>
  <si>
    <t>LZ-OL-20200083</t>
  </si>
  <si>
    <t>2612055049970449452</t>
  </si>
  <si>
    <t>思爱女友</t>
  </si>
  <si>
    <t>高菲</t>
  </si>
  <si>
    <t>370687199301190025</t>
  </si>
  <si>
    <t>LZ-OL-20200074</t>
  </si>
  <si>
    <t>5021681207908408876</t>
  </si>
  <si>
    <t>深爱男友</t>
  </si>
  <si>
    <t>2514333622117681196</t>
  </si>
  <si>
    <t>拍拖女友</t>
  </si>
  <si>
    <t>5021878434951276588</t>
  </si>
  <si>
    <t>思念女友</t>
  </si>
  <si>
    <t>5029089496061212204</t>
  </si>
  <si>
    <t>共眠女友</t>
  </si>
  <si>
    <t>5051197921476737708</t>
  </si>
  <si>
    <t>错觉女友</t>
  </si>
  <si>
    <t>14591551</t>
  </si>
  <si>
    <t>养耳男友</t>
  </si>
  <si>
    <t>彭焱森</t>
  </si>
  <si>
    <t>140108199310025536</t>
  </si>
  <si>
    <t>LZ-OL-20200080</t>
  </si>
  <si>
    <t>5051188833325895852</t>
  </si>
  <si>
    <t>妲己</t>
  </si>
  <si>
    <t>5053406657801025708</t>
  </si>
  <si>
    <t>订制girl</t>
  </si>
  <si>
    <t>30733</t>
  </si>
  <si>
    <t>雅雅冠</t>
  </si>
  <si>
    <t>徐响</t>
  </si>
  <si>
    <t>210124198803280221</t>
  </si>
  <si>
    <t>LZ-OL-20200082</t>
  </si>
  <si>
    <t>2651480754923053100</t>
  </si>
  <si>
    <t>心动男友</t>
  </si>
  <si>
    <t>吴芸</t>
  </si>
  <si>
    <t>321323199308126126</t>
  </si>
  <si>
    <t>LZ-OL-20200084</t>
  </si>
  <si>
    <t>5056973393885397164</t>
  </si>
  <si>
    <t>一线恋人</t>
  </si>
  <si>
    <t>5050311440235468332</t>
  </si>
  <si>
    <t>拍拖</t>
  </si>
  <si>
    <t>5038122222459113004</t>
  </si>
  <si>
    <t>期待男友</t>
  </si>
  <si>
    <t>2601152172328856108</t>
  </si>
  <si>
    <t>Rap男友</t>
  </si>
  <si>
    <t>2630702127776307244</t>
  </si>
  <si>
    <t>告白男友</t>
  </si>
  <si>
    <t>徐佳佳</t>
  </si>
  <si>
    <t>35030219920527062X</t>
  </si>
  <si>
    <t>LZ-OL-20200081</t>
  </si>
  <si>
    <t>2614946525343950892</t>
  </si>
  <si>
    <t>治愈男友</t>
  </si>
  <si>
    <t>李英杰</t>
  </si>
  <si>
    <t>230405199612060416</t>
  </si>
  <si>
    <t>LZ-OL-20200079</t>
  </si>
  <si>
    <t>5068596314264704684</t>
  </si>
  <si>
    <t>订制lover</t>
  </si>
  <si>
    <t>金雪洁</t>
  </si>
  <si>
    <t>330723199412162402</t>
  </si>
  <si>
    <t>LZ-OL-20200077</t>
  </si>
  <si>
    <t>2613426542548942892</t>
  </si>
  <si>
    <t>Rap恋人</t>
  </si>
  <si>
    <t>龚凤珠</t>
  </si>
  <si>
    <t>320219196511304261</t>
  </si>
  <si>
    <t>LZ-OL-20200075</t>
  </si>
  <si>
    <t>跃嘉</t>
  </si>
  <si>
    <t>LZ-OL-20200092-1</t>
  </si>
  <si>
    <t>LZ-OL-20200093-1</t>
  </si>
  <si>
    <t>悦享互动</t>
  </si>
  <si>
    <t>一影称帝</t>
  </si>
  <si>
    <t>5062082154625366700</t>
  </si>
  <si>
    <t>Ys-夜色女友</t>
  </si>
  <si>
    <t>钱泓宇</t>
  </si>
  <si>
    <t>500112199302208094</t>
  </si>
  <si>
    <t>夜色</t>
  </si>
  <si>
    <t>工作室结算</t>
  </si>
  <si>
    <t>工作室主播</t>
  </si>
  <si>
    <t>井冈山市新城区钱泓宇工作室</t>
  </si>
  <si>
    <t>92360881MA38YBYH0Y</t>
  </si>
  <si>
    <t>中国建设银行渝北城南支行</t>
  </si>
  <si>
    <t>6236683760010081898</t>
  </si>
  <si>
    <t>LZ-OL-20200062</t>
  </si>
  <si>
    <t>个人工作室</t>
  </si>
  <si>
    <t>5094955447762821292</t>
  </si>
  <si>
    <t>夜色男友</t>
  </si>
  <si>
    <t>LZ-OL-20200048-1</t>
  </si>
  <si>
    <t>5024652038932783148</t>
  </si>
  <si>
    <t>迷情热恋</t>
  </si>
  <si>
    <t>张立凤</t>
  </si>
  <si>
    <t>210381197202294322</t>
  </si>
  <si>
    <t>星耀</t>
  </si>
  <si>
    <t>井冈山市新城区繁星工作室</t>
  </si>
  <si>
    <t>92360881MA38W6EL1N</t>
  </si>
  <si>
    <t>中国工商银行辽宁省大连市大连经济技术开发区分行营业部</t>
  </si>
  <si>
    <t>6217213400015789422</t>
  </si>
  <si>
    <t>LZ-OL-20200102</t>
  </si>
  <si>
    <t>5029127012606331948</t>
  </si>
  <si>
    <t>完美邂逅</t>
  </si>
  <si>
    <t>李玉明</t>
  </si>
  <si>
    <t>150430197107162718</t>
  </si>
  <si>
    <t>LZ-OL-20200103</t>
  </si>
  <si>
    <t>5023147086690217516</t>
  </si>
  <si>
    <t>心有所属</t>
  </si>
  <si>
    <t>刘强</t>
  </si>
  <si>
    <t>21038119930905431X</t>
  </si>
  <si>
    <t>LZ-OL-20200105</t>
  </si>
  <si>
    <t>2020-02-11 00:00:00</t>
  </si>
  <si>
    <t>2694360566191450668</t>
  </si>
  <si>
    <t>婉遇女友</t>
  </si>
  <si>
    <t>辛佳伟</t>
  </si>
  <si>
    <t>130825199708162728</t>
  </si>
  <si>
    <t>LZ-OL-20200104</t>
  </si>
  <si>
    <t>5094618011289364140</t>
  </si>
  <si>
    <t>御情男友</t>
  </si>
  <si>
    <t>李万聪</t>
  </si>
  <si>
    <t>210381199511082912</t>
  </si>
  <si>
    <t>LZ-OL-20200184</t>
  </si>
  <si>
    <t>2692851066735882796</t>
  </si>
  <si>
    <t>寻觅女友</t>
  </si>
  <si>
    <t>LZ-OL-20200195</t>
  </si>
  <si>
    <t>星澜传媒</t>
  </si>
  <si>
    <t>14626099</t>
  </si>
  <si>
    <t>口袋男友</t>
  </si>
  <si>
    <t>何涛</t>
  </si>
  <si>
    <t> 341223197910154110</t>
  </si>
  <si>
    <t>星辉娱乐</t>
  </si>
  <si>
    <t>潍坊耀辉文化传媒有限公司</t>
  </si>
  <si>
    <t>91370700MA3ET2AR36</t>
  </si>
  <si>
    <t>中国建设银行股份有限公司潍坊海化支行</t>
  </si>
  <si>
    <t>37050167860800000530</t>
  </si>
  <si>
    <t>LZ-OL-20200199</t>
  </si>
  <si>
    <t>星河</t>
  </si>
  <si>
    <t>2563901873725755436</t>
  </si>
  <si>
    <t>那些年</t>
  </si>
  <si>
    <t>胡晓</t>
  </si>
  <si>
    <t>330621199601280020</t>
  </si>
  <si>
    <t>小时代</t>
  </si>
  <si>
    <t>绍兴鸣声文化传媒有限公司</t>
  </si>
  <si>
    <t>91330621MA2D6CGQ2G</t>
  </si>
  <si>
    <t>中国工商银行绍兴支行</t>
  </si>
  <si>
    <t>1211020009200180575</t>
  </si>
  <si>
    <t>LZ-OL-20200091</t>
  </si>
  <si>
    <t>小嫩芽</t>
  </si>
  <si>
    <t>仙女传媒</t>
  </si>
  <si>
    <t>5087694721758409772</t>
  </si>
  <si>
    <t>缺氧男友</t>
  </si>
  <si>
    <t>林枝梅</t>
  </si>
  <si>
    <t>350623198701106347</t>
  </si>
  <si>
    <t>夏沐</t>
  </si>
  <si>
    <t>漳浦幕享文化传媒有限公司</t>
  </si>
  <si>
    <t>91350623MA33LPUQ19</t>
  </si>
  <si>
    <t>中国银行股份有限公司漳浦绥安支行</t>
  </si>
  <si>
    <t>406578846592</t>
  </si>
  <si>
    <t>LZ-OL-20200057</t>
  </si>
  <si>
    <t>5096816607414686892</t>
  </si>
  <si>
    <t>求觅男友</t>
  </si>
  <si>
    <t>5096852942796942508</t>
  </si>
  <si>
    <t>求诱 千决冠</t>
  </si>
  <si>
    <t>5098728728961864364</t>
  </si>
  <si>
    <t>缺氧女友</t>
  </si>
  <si>
    <t>5102984063742393772</t>
  </si>
  <si>
    <t>相遇女友</t>
  </si>
  <si>
    <t>LZ-OL-20200148</t>
  </si>
  <si>
    <t>5102758691774728108</t>
  </si>
  <si>
    <t>缺氧恋人</t>
  </si>
  <si>
    <t>5110171723204606252</t>
  </si>
  <si>
    <t>极限男友</t>
  </si>
  <si>
    <t>LZ-OL-20200200</t>
  </si>
  <si>
    <t>2606145400375535148</t>
  </si>
  <si>
    <t>S男友</t>
  </si>
  <si>
    <t>曾榆超</t>
  </si>
  <si>
    <t>511126199308280055</t>
  </si>
  <si>
    <t>吸引力传媒</t>
  </si>
  <si>
    <t>重庆钰亿涵文化传媒有限公司</t>
  </si>
  <si>
    <t>91500109MA60LFHT93</t>
  </si>
  <si>
    <t>中国工商银行股份有限公司重庆较场口支行</t>
  </si>
  <si>
    <t>3100021509200069648</t>
  </si>
  <si>
    <t>LZ-OL-20200063</t>
  </si>
  <si>
    <t>5059698293077813420</t>
  </si>
  <si>
    <t>Soul点唱</t>
  </si>
  <si>
    <t>5023021117446902316</t>
  </si>
  <si>
    <t>东京男友</t>
  </si>
  <si>
    <t>刘洋克</t>
  </si>
  <si>
    <t>410423199801234936</t>
  </si>
  <si>
    <t>LZ-OL-20200064</t>
  </si>
  <si>
    <t>5093428619059460268</t>
  </si>
  <si>
    <t>悸述男神</t>
  </si>
  <si>
    <t>LZ-OL-20200026-1</t>
  </si>
  <si>
    <t>5071433934732967084</t>
  </si>
  <si>
    <t>恋情女友</t>
  </si>
  <si>
    <t>谭峰</t>
  </si>
  <si>
    <t>211402199209291730</t>
  </si>
  <si>
    <t>童心</t>
  </si>
  <si>
    <t>辽宁省葫芦岛市天成文化传媒有限公司</t>
  </si>
  <si>
    <t>91211402MA105T6W5D</t>
  </si>
  <si>
    <t>中国建设银行股份有限公司葫芦岛建达支行</t>
  </si>
  <si>
    <t>21050174004100000169</t>
  </si>
  <si>
    <t>LZ-OL-20200070</t>
  </si>
  <si>
    <t>5074717587633183916</t>
  </si>
  <si>
    <t>倾听男友</t>
  </si>
  <si>
    <t>5083831568331385388</t>
  </si>
  <si>
    <t>热潮男友</t>
  </si>
  <si>
    <t>5084965252867344428</t>
  </si>
  <si>
    <t>G+男友</t>
  </si>
  <si>
    <t>5086380685100114092</t>
  </si>
  <si>
    <t>悦耳女友</t>
  </si>
  <si>
    <t>5097050730336557740</t>
  </si>
  <si>
    <t>质感男友</t>
  </si>
  <si>
    <t>5098884099444076716</t>
  </si>
  <si>
    <t>星璨男友</t>
  </si>
  <si>
    <t>5098858540016001708</t>
  </si>
  <si>
    <t>炙热男友</t>
  </si>
  <si>
    <t>5098877326200954028</t>
  </si>
  <si>
    <t>偶遇女友</t>
  </si>
  <si>
    <t>5099420948801796268</t>
  </si>
  <si>
    <t>MQ-慕卿男友</t>
  </si>
  <si>
    <t>5099420459255368876</t>
  </si>
  <si>
    <t>星璨女友</t>
  </si>
  <si>
    <t>5099419222271375916</t>
  </si>
  <si>
    <t>深海女友</t>
  </si>
  <si>
    <t>5070505246881126444</t>
  </si>
  <si>
    <t>甜橙女友</t>
  </si>
  <si>
    <t>闫磊</t>
  </si>
  <si>
    <t>411221199402180034</t>
  </si>
  <si>
    <t>甜橙</t>
  </si>
  <si>
    <t>洛阳正爵网络科技有限公司</t>
  </si>
  <si>
    <t>91410307MA46AAC40G</t>
  </si>
  <si>
    <t>中国光大银行股份有限公司洛阳英才路支行</t>
  </si>
  <si>
    <t>53800188000013717</t>
  </si>
  <si>
    <t>LZ-OL-20200166</t>
  </si>
  <si>
    <t>5018612161717040684</t>
  </si>
  <si>
    <t>声优互动</t>
  </si>
  <si>
    <t>樊华</t>
  </si>
  <si>
    <t>230281199910302810</t>
  </si>
  <si>
    <t>声优</t>
  </si>
  <si>
    <t>宿豫区来日可期商务信息咨询服务中心</t>
  </si>
  <si>
    <t>92321311MA20707F66</t>
  </si>
  <si>
    <t>中国工商银行宿迁八一路支行</t>
  </si>
  <si>
    <t>1116020109300128410</t>
  </si>
  <si>
    <t>LZ-OL-20200072</t>
  </si>
  <si>
    <t>5115946082610511660</t>
  </si>
  <si>
    <t>心动交友</t>
  </si>
  <si>
    <t>LZ-OL-20200164</t>
  </si>
  <si>
    <t>5103174294280791468</t>
  </si>
  <si>
    <t>神秘男友</t>
  </si>
  <si>
    <t>神秘</t>
  </si>
  <si>
    <t>闪送</t>
  </si>
  <si>
    <t>LZ-OL-20200244</t>
  </si>
  <si>
    <t>5073430669323002028</t>
  </si>
  <si>
    <t>日漫男友</t>
  </si>
  <si>
    <t>周冰雪</t>
  </si>
  <si>
    <t>370305199211285628</t>
  </si>
  <si>
    <t>日漫网络</t>
  </si>
  <si>
    <t>宿松日漫文化传播有限公司</t>
  </si>
  <si>
    <t>91340826MA2URYGY89</t>
  </si>
  <si>
    <t>安徽宿松民丰村镇银行有限责任公司</t>
  </si>
  <si>
    <t>3408260011010000131111</t>
  </si>
  <si>
    <t>LZ-OL-20200210</t>
  </si>
  <si>
    <t>2020-05-19 00:00:00</t>
  </si>
  <si>
    <t>5058740949547462700</t>
  </si>
  <si>
    <t>情书男友</t>
  </si>
  <si>
    <t>罗晨</t>
  </si>
  <si>
    <t>36072419941124001X</t>
  </si>
  <si>
    <t>燃点</t>
  </si>
  <si>
    <t>湖南嘻游文化传媒有限公司</t>
  </si>
  <si>
    <t>91430104MA4QCR2G01</t>
  </si>
  <si>
    <t>中国银行股份有限公司长沙市望城坡支行</t>
  </si>
  <si>
    <t>587273718202</t>
  </si>
  <si>
    <t>LZ-OL-20200089</t>
  </si>
  <si>
    <t>5072679460258295340</t>
  </si>
  <si>
    <t>RD-声恋</t>
  </si>
  <si>
    <t>5101240378941556780</t>
  </si>
  <si>
    <t>自由男友</t>
  </si>
  <si>
    <t>刘正军</t>
  </si>
  <si>
    <t>23233019740215205X</t>
  </si>
  <si>
    <t>清咖信息</t>
  </si>
  <si>
    <t>永丰县清咖信息服务中心</t>
  </si>
  <si>
    <t>91360825MA385FL44G</t>
  </si>
  <si>
    <t>中国建设银行股份有限公司永丰支行</t>
  </si>
  <si>
    <t>36050184075000000517</t>
  </si>
  <si>
    <t>LZ-OL-20200143</t>
  </si>
  <si>
    <t>2020-03-23 00:00:00</t>
  </si>
  <si>
    <t>慕年文化</t>
  </si>
  <si>
    <t>LZ_OL_20200090</t>
  </si>
  <si>
    <t>2614483375004487212</t>
  </si>
  <si>
    <t>Msr-撩人女友</t>
  </si>
  <si>
    <t>刘春凤</t>
  </si>
  <si>
    <t>210902196310204040</t>
  </si>
  <si>
    <t>陌声人</t>
  </si>
  <si>
    <t>阜新梦芊朵网络科技有限公司</t>
  </si>
  <si>
    <t>91210902MA0UN5EY06</t>
  </si>
  <si>
    <t>中国建设银行股份有限公司阜新海州支行</t>
  </si>
  <si>
    <t>21050169800100000111</t>
  </si>
  <si>
    <t>LZ-OL-20200053</t>
  </si>
  <si>
    <t>龙飞凤舞</t>
  </si>
  <si>
    <t>开蕊</t>
  </si>
  <si>
    <t>君词传媒</t>
  </si>
  <si>
    <t>5083829701981851820</t>
  </si>
  <si>
    <t>Space娱乐</t>
  </si>
  <si>
    <t>潘蓝祎</t>
  </si>
  <si>
    <t>452124199703072119</t>
  </si>
  <si>
    <t>锦时传媒</t>
  </si>
  <si>
    <t>上海米狄尔文化传媒工作室</t>
  </si>
  <si>
    <t>91310116MA1JBLW747</t>
  </si>
  <si>
    <t>交通银行上海延长路支行</t>
  </si>
  <si>
    <t>310065073018800005723</t>
  </si>
  <si>
    <t>LZ-OL-20200163</t>
  </si>
  <si>
    <t>5086402617313885356</t>
  </si>
  <si>
    <t>禁欲男友</t>
  </si>
  <si>
    <t>上海米狄尔网络科技中心</t>
  </si>
  <si>
    <t>91310230MA1JWKPK8D</t>
  </si>
  <si>
    <t>中国光大银行股份有限公司上海大宁支行</t>
  </si>
  <si>
    <t>76320188000266710</t>
  </si>
  <si>
    <t>LZ-OL-20200067-1</t>
  </si>
  <si>
    <t>5072198327282868268</t>
  </si>
  <si>
    <t>夜恋交友</t>
  </si>
  <si>
    <t>2627541661005977132</t>
  </si>
  <si>
    <t>星际交友</t>
  </si>
  <si>
    <t>5070834808315453484</t>
  </si>
  <si>
    <t>Share _ J</t>
  </si>
  <si>
    <t>5033020007467726380</t>
  </si>
  <si>
    <t>枕边男友</t>
  </si>
  <si>
    <t>5033575323119822892</t>
  </si>
  <si>
    <t>颜值女友</t>
  </si>
  <si>
    <t>5055480901523538476</t>
  </si>
  <si>
    <t>网恋女友</t>
  </si>
  <si>
    <t>5059693270155146284</t>
  </si>
  <si>
    <t>space男友</t>
  </si>
  <si>
    <t>5055665890059591212</t>
  </si>
  <si>
    <t>space恋人</t>
  </si>
  <si>
    <t>5026849455870555692</t>
  </si>
  <si>
    <t>蓦然恋人</t>
  </si>
  <si>
    <t>5078272233485316268</t>
  </si>
  <si>
    <t>傲世娱乐</t>
  </si>
  <si>
    <t>5086439994266987692</t>
  </si>
  <si>
    <t>星光交友</t>
  </si>
  <si>
    <t>5085911582338372652</t>
  </si>
  <si>
    <t>梦想男友</t>
  </si>
  <si>
    <t>5055665213559531180</t>
  </si>
  <si>
    <t>宝贝女友</t>
  </si>
  <si>
    <t>5049795734917675052</t>
  </si>
  <si>
    <t>Space女神</t>
  </si>
  <si>
    <t>2667843390292921900</t>
  </si>
  <si>
    <t>暖心娱乐</t>
  </si>
  <si>
    <t>覃延鹏</t>
  </si>
  <si>
    <t>452124199605152115</t>
  </si>
  <si>
    <t>LZ-OL-20200068-1</t>
  </si>
  <si>
    <t>LZ-OL-20200254</t>
  </si>
  <si>
    <t>沸腾</t>
  </si>
  <si>
    <t>5042315661024103980</t>
  </si>
  <si>
    <t>失眠</t>
  </si>
  <si>
    <t>段瑞娜</t>
  </si>
  <si>
    <t>232326199508101044</t>
  </si>
  <si>
    <t>代佩</t>
  </si>
  <si>
    <t>长春市荔枝传奇文化传媒有限公司</t>
  </si>
  <si>
    <t>91220101MA1539B39Q</t>
  </si>
  <si>
    <t>吉林春城农村商业银行汽车产业开发区支行</t>
  </si>
  <si>
    <t>0730604061015200006061</t>
  </si>
  <si>
    <t>LZ-OL-20200138</t>
  </si>
  <si>
    <t>1167903290656172290</t>
  </si>
  <si>
    <t>暗里着迷</t>
  </si>
  <si>
    <t>丁文华</t>
  </si>
  <si>
    <t>310226196403160549</t>
  </si>
  <si>
    <t>创世</t>
  </si>
  <si>
    <t>上海育叠文化传媒中心</t>
  </si>
  <si>
    <t>91310116MA1JCWW106</t>
  </si>
  <si>
    <t>中国建设银行股份有限公司上海金山石化支行</t>
  </si>
  <si>
    <t>31050169360000002381</t>
  </si>
  <si>
    <t>LZ-OL-20200255</t>
  </si>
  <si>
    <t>2020-07-01 00:00:00</t>
  </si>
  <si>
    <t>5093487299050489004</t>
  </si>
  <si>
    <t>CS-Y男友</t>
  </si>
  <si>
    <t>褚燕英</t>
  </si>
  <si>
    <t>310226198807240528</t>
  </si>
  <si>
    <t>LZ-OL-20200106</t>
  </si>
  <si>
    <t>2682572647775717420</t>
  </si>
  <si>
    <t>顾悦娥</t>
  </si>
  <si>
    <t>421087199901253264</t>
  </si>
  <si>
    <t>LZ-OL-20200169</t>
  </si>
  <si>
    <t>5070714581476962476</t>
  </si>
  <si>
    <t>狂派男友</t>
  </si>
  <si>
    <t>LZ-OL-20200161</t>
  </si>
  <si>
    <t>5091147910165514284</t>
  </si>
  <si>
    <t>TH-童话女友</t>
  </si>
  <si>
    <t>LZ-OL-20200170</t>
  </si>
  <si>
    <t>2681653492881736748</t>
  </si>
  <si>
    <t>阡陌配对</t>
  </si>
  <si>
    <t>曾伟毫</t>
  </si>
  <si>
    <t>430703199701169596</t>
  </si>
  <si>
    <t>百乐门娱乐</t>
  </si>
  <si>
    <t>武汉暮暮文化传媒有限公司</t>
  </si>
  <si>
    <t>91420100MA4K319P3B</t>
  </si>
  <si>
    <t>招商银行股份有限公司武汉青岛路支行</t>
  </si>
  <si>
    <t>127912636710701</t>
  </si>
  <si>
    <t>LZ-OL-20190278</t>
  </si>
  <si>
    <t>VT</t>
  </si>
  <si>
    <t>sky</t>
  </si>
  <si>
    <t>LZ-OL-20190138</t>
  </si>
  <si>
    <t>R闪</t>
  </si>
  <si>
    <t>5068796129107339436</t>
  </si>
  <si>
    <t>星域游戏</t>
  </si>
  <si>
    <t>One</t>
  </si>
  <si>
    <t>上海里斡文化传媒工作室</t>
  </si>
  <si>
    <t>91310116MA1JCGFN97</t>
  </si>
  <si>
    <t>中国光大银行上海大宁支行</t>
  </si>
  <si>
    <t>76320188000259316</t>
  </si>
  <si>
    <t>LZ-OL-20200121</t>
  </si>
  <si>
    <t>5065085659535461036</t>
  </si>
  <si>
    <t>回忆男友</t>
  </si>
  <si>
    <t>蒙雪星</t>
  </si>
  <si>
    <t>452124199908282144</t>
  </si>
  <si>
    <t>LZ-OL-20200120</t>
  </si>
  <si>
    <t>M家族</t>
  </si>
  <si>
    <t>家族名称</t>
  </si>
  <si>
    <t>家族类型</t>
  </si>
  <si>
    <t>状态</t>
  </si>
  <si>
    <t>结算周期</t>
  </si>
  <si>
    <t>签约主播数量</t>
  </si>
  <si>
    <t>手机号</t>
  </si>
  <si>
    <t>家族长波段号</t>
  </si>
  <si>
    <t>家族长用户名</t>
  </si>
  <si>
    <t>企业名称</t>
  </si>
  <si>
    <t>经办人姓名</t>
  </si>
  <si>
    <t>银行支行</t>
  </si>
  <si>
    <t>银行账户</t>
  </si>
  <si>
    <t>认证状态</t>
  </si>
  <si>
    <t>是否已同步</t>
  </si>
  <si>
    <t>操作</t>
  </si>
  <si>
    <t>公司家族</t>
  </si>
  <si>
    <t>激活</t>
  </si>
  <si>
    <t>6</t>
  </si>
  <si>
    <t>旬结</t>
  </si>
  <si>
    <t>0</t>
  </si>
  <si>
    <t>86-13560074254</t>
  </si>
  <si>
    <t>77789</t>
  </si>
  <si>
    <t>Qs.杨逸/吞币兽</t>
  </si>
  <si>
    <t>公司认证通过 银行卡认证通过</t>
  </si>
  <si>
    <t>未同步</t>
  </si>
  <si>
    <t>保存</t>
  </si>
  <si>
    <t>5122066572900306559</t>
  </si>
  <si>
    <t>PP第一家族</t>
  </si>
  <si>
    <t>86-15622246995</t>
  </si>
  <si>
    <t>1850704</t>
  </si>
  <si>
    <t>皮皮他姐　</t>
  </si>
  <si>
    <t>武汉荔枝网络技术有限公司</t>
  </si>
  <si>
    <t>任娟</t>
  </si>
  <si>
    <t>中国工商银行武汉黄金山支行</t>
  </si>
  <si>
    <t>3202162909060064178</t>
  </si>
  <si>
    <t>86-13593829702</t>
  </si>
  <si>
    <t>69696</t>
  </si>
  <si>
    <t>开蕊传媒-小翔</t>
  </si>
  <si>
    <t>饶翔</t>
  </si>
  <si>
    <t>86-18516014187</t>
  </si>
  <si>
    <t>135259604</t>
  </si>
  <si>
    <t>q.后勤/歌 许愿个终极</t>
  </si>
  <si>
    <t>中国银行上海凤溪支行</t>
  </si>
  <si>
    <t>5122422264913997951</t>
  </si>
  <si>
    <t>嘉娱传媒</t>
  </si>
  <si>
    <t>3</t>
  </si>
  <si>
    <t>86-18624290868</t>
  </si>
  <si>
    <t>156953675</t>
  </si>
  <si>
    <t>我想开国王</t>
  </si>
  <si>
    <t>葫芦岛市峰雅网络文化传媒有限公司</t>
  </si>
  <si>
    <t>葫芦岛建达支行</t>
  </si>
  <si>
    <t>21050174004100000183</t>
  </si>
  <si>
    <t>86-15275678935</t>
  </si>
  <si>
    <t>138652193</t>
  </si>
  <si>
    <t>Ys-天天”合作、聘诉➕</t>
  </si>
  <si>
    <t>86-19833229135</t>
  </si>
  <si>
    <t>150845967</t>
  </si>
  <si>
    <t>凌宸✨</t>
  </si>
  <si>
    <t>中国工商银行股份有限公司秦皇岛迎宾支行</t>
  </si>
  <si>
    <t>5122422264914009215</t>
  </si>
  <si>
    <t>锦时素年</t>
  </si>
  <si>
    <t>86-13273537712</t>
  </si>
  <si>
    <t>120356240</t>
  </si>
  <si>
    <t>慕辰辰ι</t>
  </si>
  <si>
    <t>乐亭县夜恋文化传媒有限公司</t>
  </si>
  <si>
    <t>刘寅初</t>
  </si>
  <si>
    <t>中国工商银行乐亭支行</t>
  </si>
  <si>
    <t>6232710403000255398</t>
  </si>
  <si>
    <t>86-13009717799</t>
  </si>
  <si>
    <t>107990686</t>
  </si>
  <si>
    <t>M-演</t>
  </si>
  <si>
    <t>李莉</t>
  </si>
  <si>
    <t>招商银行上海分行常德支行</t>
  </si>
  <si>
    <t>86-15381207231</t>
  </si>
  <si>
    <t>171967340</t>
  </si>
  <si>
    <t>清辞123</t>
  </si>
  <si>
    <t>王凯歌</t>
  </si>
  <si>
    <t>86-15920402285</t>
  </si>
  <si>
    <t>154652914</t>
  </si>
  <si>
    <t>君悦公馆全麦单身</t>
  </si>
  <si>
    <t>陈楚义</t>
  </si>
  <si>
    <t>86-13980584023</t>
  </si>
  <si>
    <t>77652</t>
  </si>
  <si>
    <t>冷啊：合作挂靠➕</t>
  </si>
  <si>
    <t>86-18933914123</t>
  </si>
  <si>
    <t>102383506</t>
  </si>
  <si>
    <t>7Cat</t>
  </si>
  <si>
    <t>5122422264914013823</t>
  </si>
  <si>
    <t>Q卿本佳人</t>
  </si>
  <si>
    <t>86-18033262241</t>
  </si>
  <si>
    <t>170951136</t>
  </si>
  <si>
    <t>Q卿本佳人✨全麦优质</t>
  </si>
  <si>
    <t>广州豆包网络科技有限公司</t>
  </si>
  <si>
    <t>许都捷</t>
  </si>
  <si>
    <t>中国工商银行股份有限公司广州珠江城大厦支行</t>
  </si>
  <si>
    <t>3602184909100101028</t>
  </si>
  <si>
    <t>86-18157308836</t>
  </si>
  <si>
    <t>136905927</t>
  </si>
  <si>
    <t>MJ.和尚</t>
  </si>
  <si>
    <t>中国工商银行桐乡支行</t>
  </si>
  <si>
    <t>5122422264914026623</t>
  </si>
  <si>
    <t>原点</t>
  </si>
  <si>
    <t>86-17719059515</t>
  </si>
  <si>
    <t>109748427</t>
  </si>
  <si>
    <t>科鸣</t>
  </si>
  <si>
    <t>三门峡飞行文化传媒有限公司</t>
  </si>
  <si>
    <t>张聪辉</t>
  </si>
  <si>
    <t>中国工商银行股份有限公司渑池会盟路支行</t>
  </si>
  <si>
    <t>1713321609100050955</t>
  </si>
  <si>
    <t>86-18821705311</t>
  </si>
  <si>
    <t>81118</t>
  </si>
  <si>
    <t>幕后</t>
  </si>
  <si>
    <t>刘婷</t>
  </si>
  <si>
    <t>86-15513579051</t>
  </si>
  <si>
    <t>134476282</t>
  </si>
  <si>
    <t>千青</t>
  </si>
  <si>
    <t>李志文</t>
  </si>
  <si>
    <t>安丘北海镇景芝支行</t>
  </si>
  <si>
    <t>86-18588619775</t>
  </si>
  <si>
    <t>200428240</t>
  </si>
  <si>
    <t>VKIT</t>
  </si>
  <si>
    <t>86-18382641405</t>
  </si>
  <si>
    <t>65600</t>
  </si>
  <si>
    <t>⚘.闪/招主持/女模</t>
  </si>
  <si>
    <t>5122433038875103871</t>
  </si>
  <si>
    <t>来日可期</t>
  </si>
  <si>
    <t>86-18067649787</t>
  </si>
  <si>
    <t>88777</t>
  </si>
  <si>
    <t>樊7 招优质主持</t>
  </si>
  <si>
    <t>中国工商银行宿迁八一支行</t>
  </si>
  <si>
    <t>86-18664705777</t>
  </si>
  <si>
    <t>155027804</t>
  </si>
  <si>
    <t>辉熠</t>
  </si>
  <si>
    <t>刘刚</t>
  </si>
  <si>
    <t>牡丹江银茂支行</t>
  </si>
  <si>
    <t>08213001040014186</t>
  </si>
  <si>
    <t>5122433038875105919</t>
  </si>
  <si>
    <t>梦想娱乐</t>
  </si>
  <si>
    <t>86-18519326255</t>
  </si>
  <si>
    <t>163576079</t>
  </si>
  <si>
    <t>美子ssici</t>
  </si>
  <si>
    <t>北京影艺文化传媒有限公司</t>
  </si>
  <si>
    <t>鲍明术</t>
  </si>
  <si>
    <t>中国建设银行股份有限公司北京环贸支行</t>
  </si>
  <si>
    <t>11001119900052516920</t>
  </si>
  <si>
    <t>86-18782061316</t>
  </si>
  <si>
    <t>131832806</t>
  </si>
  <si>
    <t>映寒</t>
  </si>
  <si>
    <t>田辽</t>
  </si>
  <si>
    <t>86-15358380999</t>
  </si>
  <si>
    <t>80999</t>
  </si>
  <si>
    <t>Js.小迪</t>
  </si>
  <si>
    <t>仲志远</t>
  </si>
  <si>
    <t>86-17688422270</t>
  </si>
  <si>
    <t>162175261</t>
  </si>
  <si>
    <t>k.单小反/rap/聘诉+</t>
  </si>
  <si>
    <t>86-13750854754</t>
  </si>
  <si>
    <t>99988</t>
  </si>
  <si>
    <t>智久</t>
  </si>
  <si>
    <t>王坚</t>
  </si>
  <si>
    <t>中国农业银行杭州南江支行</t>
  </si>
  <si>
    <t>86-18742294777</t>
  </si>
  <si>
    <t>68800</t>
  </si>
  <si>
    <t>军啊</t>
  </si>
  <si>
    <t>86-18872770968</t>
  </si>
  <si>
    <t>163073459</t>
  </si>
  <si>
    <t>哇哦</t>
  </si>
  <si>
    <t>86-15305202551</t>
  </si>
  <si>
    <t>105893602</t>
  </si>
  <si>
    <t>给我批作业的单点必中</t>
  </si>
  <si>
    <t>86-17521049120</t>
  </si>
  <si>
    <t>136414715</t>
  </si>
  <si>
    <t>3✨</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</si>
</sst>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yyyy&quot;年&quot;m&quot;月&quot;d&quot;日&quot;;@"/>
    <numFmt numFmtId="41" formatCode="_ * #,##0_ ;_ * \-#,##0_ ;_ * &quot;-&quot;_ ;_ @_ "/>
    <numFmt numFmtId="43" formatCode="_ * #,##0.00_ ;_ * \-#,##0.00_ ;_ * &quot;-&quot;??_ ;_ @_ "/>
  </numFmts>
  <fonts count="24">
    <font>
      <sz val="11"/>
      <color theme="1"/>
      <name val="宋体"/>
      <charset val="134"/>
      <scheme val="minor"/>
    </font>
    <font>
      <sz val="11"/>
      <name val="等线"/>
      <charset val="134"/>
    </font>
    <font>
      <b/>
      <sz val="11"/>
      <color rgb="FFFF0000"/>
      <name val="等线"/>
      <charset val="134"/>
    </font>
    <font>
      <sz val="10"/>
      <color rgb="FF000000"/>
      <name val="Microsoft YaHei"/>
      <charset val="134"/>
    </font>
    <font>
      <sz val="11"/>
      <color rgb="FFFF0000"/>
      <name val="等线"/>
      <charset val="134"/>
    </font>
    <font>
      <sz val="11"/>
      <color theme="1"/>
      <name val="宋体"/>
      <charset val="0"/>
      <scheme val="minor"/>
    </font>
    <font>
      <sz val="11"/>
      <color theme="0"/>
      <name val="宋体"/>
      <charset val="0"/>
      <scheme val="minor"/>
    </font>
    <font>
      <u/>
      <sz val="11"/>
      <color rgb="FF0000FF"/>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FF000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9C0006"/>
      <name val="宋体"/>
      <charset val="0"/>
      <scheme val="minor"/>
    </font>
    <font>
      <i/>
      <sz val="11"/>
      <color rgb="FF7F7F7F"/>
      <name val="宋体"/>
      <charset val="0"/>
      <scheme val="minor"/>
    </font>
    <font>
      <b/>
      <sz val="13"/>
      <color theme="3"/>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FFFF"/>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5" tint="0.799981688894314"/>
        <bgColor indexed="64"/>
      </patternFill>
    </fill>
  </fills>
  <borders count="11">
    <border>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style="thin">
        <color rgb="FFD8D8D8"/>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6" fillId="14"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5" fillId="18" borderId="7" applyNumberFormat="0" applyAlignment="0" applyProtection="0">
      <alignment vertical="center"/>
    </xf>
    <xf numFmtId="0" fontId="5" fillId="28"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33" borderId="0" applyNumberFormat="0" applyBorder="0" applyAlignment="0" applyProtection="0">
      <alignment vertical="center"/>
    </xf>
    <xf numFmtId="9" fontId="0" fillId="0" borderId="0" applyFont="0" applyFill="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6" fillId="30" borderId="0" applyNumberFormat="0" applyBorder="0" applyAlignment="0" applyProtection="0">
      <alignment vertical="center"/>
    </xf>
    <xf numFmtId="0" fontId="6" fillId="27" borderId="0" applyNumberFormat="0" applyBorder="0" applyAlignment="0" applyProtection="0">
      <alignment vertical="center"/>
    </xf>
    <xf numFmtId="0" fontId="17" fillId="15" borderId="7" applyNumberFormat="0" applyAlignment="0" applyProtection="0">
      <alignment vertical="center"/>
    </xf>
    <xf numFmtId="0" fontId="6" fillId="19" borderId="0" applyNumberFormat="0" applyBorder="0" applyAlignment="0" applyProtection="0">
      <alignment vertical="center"/>
    </xf>
    <xf numFmtId="0" fontId="14" fillId="17" borderId="0" applyNumberFormat="0" applyBorder="0" applyAlignment="0" applyProtection="0">
      <alignment vertical="center"/>
    </xf>
    <xf numFmtId="0" fontId="5" fillId="31" borderId="0" applyNumberFormat="0" applyBorder="0" applyAlignment="0" applyProtection="0">
      <alignment vertical="center"/>
    </xf>
    <xf numFmtId="0" fontId="16" fillId="21" borderId="0" applyNumberFormat="0" applyBorder="0" applyAlignment="0" applyProtection="0">
      <alignment vertical="center"/>
    </xf>
    <xf numFmtId="0" fontId="5" fillId="25" borderId="0" applyNumberFormat="0" applyBorder="0" applyAlignment="0" applyProtection="0">
      <alignment vertical="center"/>
    </xf>
    <xf numFmtId="0" fontId="20" fillId="0" borderId="10" applyNumberFormat="0" applyFill="0" applyAlignment="0" applyProtection="0">
      <alignment vertical="center"/>
    </xf>
    <xf numFmtId="0" fontId="21" fillId="29" borderId="0" applyNumberFormat="0" applyBorder="0" applyAlignment="0" applyProtection="0">
      <alignment vertical="center"/>
    </xf>
    <xf numFmtId="0" fontId="18" fillId="26" borderId="8" applyNumberFormat="0" applyAlignment="0" applyProtection="0">
      <alignment vertical="center"/>
    </xf>
    <xf numFmtId="0" fontId="12" fillId="15" borderId="5" applyNumberFormat="0" applyAlignment="0" applyProtection="0">
      <alignment vertical="center"/>
    </xf>
    <xf numFmtId="0" fontId="11" fillId="0" borderId="4" applyNumberFormat="0" applyFill="0" applyAlignment="0" applyProtection="0">
      <alignment vertical="center"/>
    </xf>
    <xf numFmtId="0" fontId="22" fillId="0" borderId="0" applyNumberFormat="0" applyFill="0" applyBorder="0" applyAlignment="0" applyProtection="0">
      <alignment vertical="center"/>
    </xf>
    <xf numFmtId="0" fontId="5" fillId="35"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11" borderId="0" applyNumberFormat="0" applyBorder="0" applyAlignment="0" applyProtection="0">
      <alignment vertical="center"/>
    </xf>
    <xf numFmtId="0" fontId="13" fillId="0" borderId="0" applyNumberFormat="0" applyFill="0" applyBorder="0" applyAlignment="0" applyProtection="0">
      <alignment vertical="center"/>
    </xf>
    <xf numFmtId="0" fontId="6" fillId="10" borderId="0" applyNumberFormat="0" applyBorder="0" applyAlignment="0" applyProtection="0">
      <alignment vertical="center"/>
    </xf>
    <xf numFmtId="0" fontId="0" fillId="16" borderId="6" applyNumberFormat="0" applyFont="0" applyAlignment="0" applyProtection="0">
      <alignment vertical="center"/>
    </xf>
    <xf numFmtId="0" fontId="5" fillId="6" borderId="0" applyNumberFormat="0" applyBorder="0" applyAlignment="0" applyProtection="0">
      <alignment vertical="center"/>
    </xf>
    <xf numFmtId="0" fontId="6" fillId="32" borderId="0" applyNumberFormat="0" applyBorder="0" applyAlignment="0" applyProtection="0">
      <alignment vertical="center"/>
    </xf>
    <xf numFmtId="0" fontId="5" fillId="23"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4" applyNumberFormat="0" applyFill="0" applyAlignment="0" applyProtection="0">
      <alignment vertical="center"/>
    </xf>
    <xf numFmtId="0" fontId="5" fillId="8" borderId="0" applyNumberFormat="0" applyBorder="0" applyAlignment="0" applyProtection="0">
      <alignment vertical="center"/>
    </xf>
    <xf numFmtId="0" fontId="9" fillId="0" borderId="3"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19" fillId="0" borderId="9" applyNumberFormat="0" applyFill="0" applyAlignment="0" applyProtection="0">
      <alignment vertical="center"/>
    </xf>
  </cellStyleXfs>
  <cellXfs count="37">
    <xf numFmtId="0" fontId="0" fillId="0" borderId="0" xfId="0">
      <alignment vertical="center"/>
    </xf>
    <xf numFmtId="0" fontId="1" fillId="0" borderId="0" xfId="0" applyFont="1" applyFill="1" applyAlignment="1">
      <alignment horizontal="center" vertical="center"/>
    </xf>
    <xf numFmtId="49"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9" fontId="1" fillId="0" borderId="0" xfId="0" applyNumberFormat="1" applyFont="1" applyFill="1" applyBorder="1" applyAlignment="1">
      <alignment horizontal="center" vertical="center"/>
    </xf>
    <xf numFmtId="0" fontId="2" fillId="0" borderId="0" xfId="0" applyFont="1" applyFill="1" applyAlignment="1">
      <alignment horizontal="center" vertical="center"/>
    </xf>
    <xf numFmtId="49" fontId="2" fillId="3" borderId="0" xfId="0" applyNumberFormat="1"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49" fontId="0" fillId="0" borderId="0" xfId="0" applyNumberFormat="1">
      <alignment vertical="center"/>
    </xf>
    <xf numFmtId="49" fontId="1" fillId="0" borderId="0" xfId="0" applyNumberFormat="1" applyFont="1" applyFill="1" applyAlignment="1">
      <alignment horizontal="center" vertical="center"/>
    </xf>
    <xf numFmtId="0" fontId="1" fillId="0" borderId="0" xfId="0" applyNumberFormat="1" applyFont="1" applyFill="1" applyAlignment="1">
      <alignment horizontal="center" vertical="center"/>
    </xf>
    <xf numFmtId="49" fontId="1" fillId="3" borderId="0" xfId="0" applyNumberFormat="1" applyFont="1" applyFill="1" applyBorder="1" applyAlignment="1">
      <alignment horizontal="center" vertical="center"/>
    </xf>
    <xf numFmtId="0" fontId="1" fillId="3"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top"/>
    </xf>
    <xf numFmtId="0" fontId="1" fillId="0" borderId="0" xfId="0" applyNumberFormat="1" applyFont="1" applyFill="1" applyBorder="1" applyAlignment="1">
      <alignment horizontal="center" vertical="top"/>
    </xf>
    <xf numFmtId="49" fontId="1" fillId="0" borderId="1" xfId="0" applyNumberFormat="1" applyFont="1" applyFill="1" applyBorder="1" applyAlignment="1">
      <alignment horizontal="center" vertical="center"/>
    </xf>
    <xf numFmtId="49" fontId="1" fillId="0" borderId="0" xfId="0" applyNumberFormat="1" applyFont="1" applyFill="1" applyBorder="1" applyAlignment="1">
      <alignment horizontal="center" vertical="top"/>
    </xf>
    <xf numFmtId="49" fontId="1" fillId="4"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176" fontId="1" fillId="0" borderId="0" xfId="0" applyNumberFormat="1" applyFont="1" applyFill="1" applyBorder="1" applyAlignment="1">
      <alignment horizontal="center" vertical="center"/>
    </xf>
    <xf numFmtId="49" fontId="3" fillId="0" borderId="0" xfId="0" applyNumberFormat="1" applyFont="1" applyAlignment="1">
      <alignment horizontal="center" vertical="center"/>
    </xf>
    <xf numFmtId="49" fontId="1" fillId="2"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1" xfId="0" applyNumberFormat="1" applyFont="1" applyFill="1" applyBorder="1" applyAlignment="1">
      <alignment horizontal="center" vertical="top"/>
    </xf>
    <xf numFmtId="49" fontId="1" fillId="2" borderId="1" xfId="0" applyNumberFormat="1" applyFont="1" applyFill="1" applyBorder="1" applyAlignment="1">
      <alignment horizontal="center" vertical="center"/>
    </xf>
    <xf numFmtId="49" fontId="1" fillId="2" borderId="0" xfId="0" applyNumberFormat="1" applyFont="1" applyFill="1" applyBorder="1" applyAlignment="1">
      <alignment horizontal="center" vertical="top"/>
    </xf>
    <xf numFmtId="0" fontId="4" fillId="0" borderId="0" xfId="0" applyNumberFormat="1" applyFont="1" applyFill="1" applyBorder="1" applyAlignment="1">
      <alignment horizontal="center" vertical="center"/>
    </xf>
    <xf numFmtId="0" fontId="0" fillId="2" borderId="0" xfId="0" applyFill="1">
      <alignment vertical="center"/>
    </xf>
    <xf numFmtId="0" fontId="1" fillId="0" borderId="0" xfId="0" applyNumberFormat="1" applyFont="1" applyFill="1" applyBorder="1" applyAlignment="1" quotePrefix="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enxiao/IdeaProjects/mylearnproject/demo/src/main/java/com/example/demo/excel/family//Users/Administrator/Documents/WXWork/1688850316455435/Cache/File/2020-07/PP&#37319;&#36141;&#21512;&#21516;&#21488;&#36134;2020.07 TO &#34081;&#26195;&#2914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sheetData sheetId="1">
        <row r="1">
          <cell r="D1" t="str">
            <v>合同编号</v>
          </cell>
          <cell r="E1" t="str">
            <v>合同名称</v>
          </cell>
          <cell r="F1" t="str">
            <v>供应商名称</v>
          </cell>
          <cell r="G1" t="str">
            <v>合同主要内容</v>
          </cell>
        </row>
        <row r="2">
          <cell r="D2" t="str">
            <v>LZ-OL-20200248</v>
          </cell>
          <cell r="E2" t="str">
            <v>PP 约玩直播签约服务协议</v>
          </cell>
          <cell r="F2" t="str">
            <v>陕西筠词文化传媒有限公司</v>
          </cell>
          <cell r="G2" t="str">
            <v>丙方： 荣玉 
身份证件号：140322199504282416
已注册 ID： 2701255496232864812</v>
          </cell>
        </row>
        <row r="3">
          <cell r="D3" t="str">
            <v>LZ-OL-20200110-1</v>
          </cell>
          <cell r="E3" t="str">
            <v>PP约玩直播签约服务协议</v>
          </cell>
          <cell r="F3" t="str">
            <v>牡丹江辉熠文化传媒有限公司</v>
          </cell>
          <cell r="G3" t="str">
            <v>甲乙丙丁四方确认，自 2020 年 5 月 21日起，丙方ID更新如下：
丙方ID：5086401562939732524</v>
          </cell>
        </row>
        <row r="4">
          <cell r="D4" t="str">
            <v>LZ-OL-20200107-1</v>
          </cell>
          <cell r="E4" t="str">
            <v>PP约玩直播签约服务协议</v>
          </cell>
          <cell r="F4" t="str">
            <v>牡丹江辉熠文化传媒有限公司</v>
          </cell>
          <cell r="G4" t="str">
            <v>开户行： 中国农业银行股份有限公司牡丹江银茂支行 
开户名： 牡丹江辉熠文化传媒有限公司 
银行账号： 08213001040014186</v>
          </cell>
        </row>
        <row r="5">
          <cell r="D5" t="str">
            <v>LZ-OL-20200113</v>
          </cell>
          <cell r="E5" t="str">
            <v>PP约玩直播签约服务协议</v>
          </cell>
          <cell r="F5" t="str">
            <v>牡丹江辉熠文化传媒有限公司</v>
          </cell>
          <cell r="G5" t="str">
            <v>甲乙丙丁四方确认，自 2020 年 5 月 21日起，丙方ID更新如下：
丙方ID5098903033589229228
开户行： 中国农业银行股份有限公司牡丹江银茂支行 
开户名： 牡丹江辉熠文化传媒有限公司 
银行账号： 08213001040014186</v>
          </cell>
        </row>
        <row r="6">
          <cell r="D6" t="str">
            <v>LZ-OL-20200109-1</v>
          </cell>
          <cell r="E6" t="str">
            <v>PP约玩直播签约服务协议</v>
          </cell>
          <cell r="F6" t="str">
            <v>牡丹江辉熠文化传媒有限公司</v>
          </cell>
          <cell r="G6" t="str">
            <v>开户行： 中国农业银行股份有限公司牡丹江银茂支行 
开户名： 牡丹江辉熠文化传媒有限公司 
银行账号： 08213001040014186</v>
          </cell>
        </row>
        <row r="7">
          <cell r="D7" t="str">
            <v>LZ-OL-20200044-1</v>
          </cell>
          <cell r="E7" t="str">
            <v>PP约玩直播签约服务协议</v>
          </cell>
          <cell r="F7" t="str">
            <v>牡丹江辉熠文化传媒有限公司</v>
          </cell>
          <cell r="G7" t="str">
            <v>开户行： 中国能也银行股份有限公司牡丹江银茂支行 
开户名： 牡丹江辉熠文化传媒有限公司 
银行账号： 08213001040014186</v>
          </cell>
        </row>
        <row r="8">
          <cell r="D8" t="str">
            <v>LZ-OL-20200108-1</v>
          </cell>
          <cell r="E8" t="str">
            <v>PP约玩直播签约服务协议</v>
          </cell>
          <cell r="F8" t="str">
            <v>牡丹江辉熠文化传媒有限公司</v>
          </cell>
          <cell r="G8" t="str">
            <v>开户行： 中国农业银行股份有限公司牡丹江银茂支行 
开户名： 牡丹江辉熠文化传媒有限公司 
银行账号： 08213001040014186</v>
          </cell>
        </row>
        <row r="9">
          <cell r="D9" t="str">
            <v>LZ-OL-20200114-1</v>
          </cell>
          <cell r="E9" t="str">
            <v>PP约玩直播签约服务协议</v>
          </cell>
          <cell r="F9" t="str">
            <v>牡丹江辉熠文化传媒有限公司</v>
          </cell>
          <cell r="G9" t="str">
            <v>开户行： 中国农业银行股份有限公司牡丹江银茂支行 
开户名： 牡丹江辉熠文化传媒有限公司 
银行账号： 08213001040014186</v>
          </cell>
        </row>
        <row r="10">
          <cell r="D10" t="str">
            <v>LZ-OL-20200112-1</v>
          </cell>
          <cell r="E10" t="str">
            <v>PP约玩直播签约服务协议</v>
          </cell>
          <cell r="F10" t="str">
            <v>牡丹江辉熠文化传媒有限公司</v>
          </cell>
          <cell r="G10" t="str">
            <v>开户行： 中国农业银行股份有限公司牡丹江银茂支行 
开户名： 牡丹江辉熠文化传媒有限公司 
银行账号： 08213001040014186</v>
          </cell>
        </row>
        <row r="11">
          <cell r="D11" t="str">
            <v>LZ-OL-20200111-1</v>
          </cell>
          <cell r="E11" t="str">
            <v>PP约玩直播签约服务协议</v>
          </cell>
          <cell r="F11" t="str">
            <v>牡丹江辉熠文化传媒有限公司</v>
          </cell>
          <cell r="G11" t="str">
            <v>开户行： 中国农业银行股份有限公司牡丹江银茂支行 
开户名： 牡丹江辉熠文化传媒有限公司 
银行账号： 08213001040014186</v>
          </cell>
        </row>
        <row r="12">
          <cell r="D12" t="str">
            <v>LZ-OL-20200253</v>
          </cell>
          <cell r="E12" t="str">
            <v>PP约玩直播签约服务协议</v>
          </cell>
          <cell r="F12" t="str">
            <v>四川寒密文化传媒有限公司</v>
          </cell>
          <cell r="G12" t="str">
            <v>丙方： 田述米 
已注册ID： 5051715579201266220</v>
          </cell>
        </row>
        <row r="13">
          <cell r="D13" t="str">
            <v>LZ-OL-20200243</v>
          </cell>
          <cell r="E13" t="str">
            <v>PP约玩直播签约服务协议</v>
          </cell>
          <cell r="F13" t="str">
            <v>山西嗨喽影视传媒有限公司</v>
          </cell>
          <cell r="G13" t="str">
            <v>丙方： 郭英俊 
已注册ID： 5114994859023591212 
公司成立时间2020.5.15</v>
          </cell>
        </row>
        <row r="14">
          <cell r="D14" t="str">
            <v>LZ-OL-20200242</v>
          </cell>
          <cell r="E14" t="str">
            <v>PP约玩直播签约服务协议</v>
          </cell>
          <cell r="F14" t="str">
            <v>新疆红中红区块链科技有限公司</v>
          </cell>
          <cell r="G14" t="str">
            <v>丙方： 邱会勇 
已注册ID：5103306633670940844</v>
          </cell>
        </row>
        <row r="15">
          <cell r="D15" t="str">
            <v>LZ-OL-20200162</v>
          </cell>
          <cell r="E15" t="str">
            <v>PP约玩直播签约服务协议</v>
          </cell>
          <cell r="F15" t="str">
            <v>陕西筠词文化传媒有限公司</v>
          </cell>
          <cell r="G15" t="str">
            <v>丙方： 刘玫 
身份证件号：　610221199408300021
已注册ID：5069012346130258092</v>
          </cell>
        </row>
        <row r="16">
          <cell r="D16" t="str">
            <v>LZ-OL-20200206</v>
          </cell>
          <cell r="E16" t="str">
            <v>PP约玩直播签约服务协议</v>
          </cell>
          <cell r="F16" t="str">
            <v>新疆红中红区块链科技有限公司</v>
          </cell>
          <cell r="G16" t="str">
            <v>丙方： 邱会勇 
已注册ID：5108327119206482348，5105396022281222956，5108327362354780844，5108326791912618284
5108329012582664492，5108327119206482348</v>
          </cell>
        </row>
        <row r="17">
          <cell r="D17" t="str">
            <v>LZ-OL-20200193-1</v>
          </cell>
          <cell r="E17" t="str">
            <v>PP约玩直播签约服务协议之终止协议</v>
          </cell>
          <cell r="F17" t="str">
            <v>新疆红中红区块链科技有限公司</v>
          </cell>
          <cell r="G17" t="str">
            <v>LZ-OL-20200193、LZ-OL-20200182终止协议
丙方：刘尧强
身份证件号：510322199104226377</v>
          </cell>
        </row>
        <row r="18">
          <cell r="D18" t="str">
            <v>LZ-OL-20200210</v>
          </cell>
          <cell r="E18" t="str">
            <v>PP约玩直播签约服务协议</v>
          </cell>
          <cell r="F18" t="str">
            <v>宿松日漫文化传播有限公司</v>
          </cell>
          <cell r="G18" t="str">
            <v>丙方：周冰雪 
已注册ID：5073430669323002028</v>
          </cell>
        </row>
        <row r="19">
          <cell r="D19" t="str">
            <v>LZ-OL-20200208</v>
          </cell>
          <cell r="E19" t="str">
            <v>PP约玩直播签约服务协议</v>
          </cell>
          <cell r="F19" t="str">
            <v>广州悦享互动科技有限公司</v>
          </cell>
          <cell r="G19" t="str">
            <v>丙方： 方赞高 
已注册ID： 5072719736350057644</v>
          </cell>
        </row>
        <row r="20">
          <cell r="D20" t="str">
            <v>LZ-OL-20200207</v>
          </cell>
          <cell r="E20" t="str">
            <v>PP约玩直播签约服务协议</v>
          </cell>
          <cell r="F20" t="str">
            <v>广州市米佳米科技有限公司</v>
          </cell>
          <cell r="G20" t="str">
            <v>丙方：唐顺姣 
已注册ID：5110040749631013164</v>
          </cell>
        </row>
        <row r="21">
          <cell r="D21" t="str">
            <v>LZ-OL-20200163-1</v>
          </cell>
          <cell r="E21" t="str">
            <v>PP约玩直播签约服务协议</v>
          </cell>
          <cell r="F21" t="str">
            <v>上海米狄尔网络科技中心</v>
          </cell>
          <cell r="G21" t="str">
            <v>开户行： 中国光大银行股份有限公司上海大宁支行 
开户名：上海米狄尔网络科技中心  
银行账号：76320188000266710</v>
          </cell>
        </row>
        <row r="22">
          <cell r="D22" t="str">
            <v>LZ-OL-20200068-1</v>
          </cell>
          <cell r="E22" t="str">
            <v>PP约玩直播签约服务协议</v>
          </cell>
          <cell r="F22" t="str">
            <v>上海米狄尔网络科技中心</v>
          </cell>
          <cell r="G22" t="str">
            <v>丁方： 上海米狄尔网络科技中心
丙方：覃延鹏
已注册ID：2667843390292921900</v>
          </cell>
        </row>
        <row r="23">
          <cell r="D23" t="str">
            <v>LZ-OL-20200067-1</v>
          </cell>
          <cell r="E23" t="str">
            <v>PP约玩直播签约服务协议</v>
          </cell>
          <cell r="F23" t="str">
            <v>上海米狄尔网络科技中心</v>
          </cell>
          <cell r="G23" t="str">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ell>
        </row>
        <row r="24">
          <cell r="D24" t="str">
            <v>LZ-OL-20200204</v>
          </cell>
          <cell r="E24" t="str">
            <v>PP约玩直播签约服务协议</v>
          </cell>
          <cell r="F24" t="str">
            <v>陕西筠词文化传媒有限公司</v>
          </cell>
          <cell r="G24" t="str">
            <v>丙方： 荣鹏 
已注册ID：5111832344157785388</v>
          </cell>
        </row>
        <row r="25">
          <cell r="D25" t="str">
            <v>LZ-OL-20200203</v>
          </cell>
          <cell r="E25" t="str">
            <v>PP约玩直播签约服务协议</v>
          </cell>
          <cell r="F25" t="str">
            <v>宁德市再遇见文化传媒有限公司</v>
          </cell>
          <cell r="G25" t="str">
            <v>丙方： 龚业岩 
已注册ID： 5038595109096969260</v>
          </cell>
        </row>
        <row r="26">
          <cell r="D26" t="str">
            <v>LZ-OL-20200205</v>
          </cell>
          <cell r="E26" t="str">
            <v>PP约玩直播签约服务协议</v>
          </cell>
          <cell r="F26" t="str">
            <v>广州合兴传媒有限公司</v>
          </cell>
          <cell r="G26" t="str">
            <v>丙方：江南
已注册ID： 5112968526277337388</v>
          </cell>
        </row>
        <row r="27">
          <cell r="D27" t="str">
            <v>LZ-OL-20200202</v>
          </cell>
          <cell r="E27" t="str">
            <v>PP约玩直播签约服务协议</v>
          </cell>
          <cell r="F27" t="str">
            <v>广州市米佳米科技有限公司</v>
          </cell>
          <cell r="G27" t="str">
            <v>丙方：何国强
已注册ID：5109670952716127916</v>
          </cell>
        </row>
        <row r="28">
          <cell r="D28" t="str">
            <v>LZ-OL-20200199</v>
          </cell>
          <cell r="E28" t="str">
            <v>PP约玩直播签约服务协议</v>
          </cell>
          <cell r="F28" t="str">
            <v>广州市米佳米科技有限公司</v>
          </cell>
          <cell r="G28" t="str">
            <v>丙方：何涛
已注册ID：5071456199923067052</v>
          </cell>
        </row>
        <row r="29">
          <cell r="D29" t="str">
            <v>LZ-OL-20200198</v>
          </cell>
          <cell r="E29" t="str">
            <v>PP 约玩直播签约服务协议</v>
          </cell>
          <cell r="F29" t="str">
            <v>佛山华仑泰互联网信息服务有限公司</v>
          </cell>
          <cell r="G29" t="str">
            <v>丙方：杨道贤
已注册 ID： 5108298721402998444，5108313637557419820</v>
          </cell>
        </row>
        <row r="30">
          <cell r="D30" t="str">
            <v>LZ-OL-20200195</v>
          </cell>
          <cell r="E30" t="str">
            <v>PP约玩直播签约服务协议</v>
          </cell>
          <cell r="F30" t="str">
            <v>李万聪</v>
          </cell>
          <cell r="G30" t="str">
            <v>丙方： 李万聪 
已注册ID： 2692851066735882796</v>
          </cell>
        </row>
        <row r="31">
          <cell r="D31" t="str">
            <v>LZ-OL-20200166</v>
          </cell>
          <cell r="E31" t="str">
            <v>PP约玩直播签约服务协议</v>
          </cell>
          <cell r="F31" t="str">
            <v>洛阳正爵网络科技有限公司</v>
          </cell>
          <cell r="G31" t="str">
            <v>丙方： 闫磊 
已注册ID： 5070505246881126444</v>
          </cell>
        </row>
        <row r="32">
          <cell r="D32" t="str">
            <v>LZ-OL-20200200</v>
          </cell>
          <cell r="E32" t="str">
            <v>PP约玩直播签约服务协议</v>
          </cell>
          <cell r="F32" t="str">
            <v>漳浦幕享文化传媒有限公司</v>
          </cell>
          <cell r="G32" t="str">
            <v>丙方： 林枝梅 
已注册ID：5110171723204606252</v>
          </cell>
        </row>
        <row r="33">
          <cell r="D33" t="str">
            <v>LZ-OL-20200194</v>
          </cell>
          <cell r="E33" t="str">
            <v>PP约玩直播签约服务协议</v>
          </cell>
          <cell r="F33" t="str">
            <v>潍坊耀辉文化传媒有限公司</v>
          </cell>
          <cell r="G33" t="str">
            <v>丙方：张光辉 
已注册ID： 14626099</v>
          </cell>
        </row>
        <row r="34">
          <cell r="D34" t="str">
            <v>LZ-OL-20200140</v>
          </cell>
          <cell r="E34" t="str">
            <v>PP约玩直播签约服务协议</v>
          </cell>
          <cell r="F34" t="str">
            <v>杭州紫爵文化传媒有限公司</v>
          </cell>
          <cell r="G34" t="str">
            <v>PP约玩-Rich男友-三方协议
真实名字：沈荘荘
主播ID：2645379485121454124 、</v>
          </cell>
        </row>
        <row r="35">
          <cell r="D35" t="str">
            <v>LZ-OL-20200197</v>
          </cell>
          <cell r="E35" t="str">
            <v>PP约玩直播签约服务协议</v>
          </cell>
          <cell r="F35" t="str">
            <v>陕西筠词文化传媒有限公司</v>
          </cell>
          <cell r="G35" t="str">
            <v>丙方：姚翡
已注册ID：5107825323706361004</v>
          </cell>
        </row>
        <row r="36">
          <cell r="D36" t="str">
            <v>LZ-OL-20200196</v>
          </cell>
          <cell r="E36" t="str">
            <v>PP约玩直播签约服务协议</v>
          </cell>
          <cell r="F36" t="str">
            <v>杭州紫爵文化传媒有限公司</v>
          </cell>
          <cell r="G36" t="str">
            <v>丙方： 许杨峰 
已注册ID： 5016197028589130796</v>
          </cell>
        </row>
        <row r="37">
          <cell r="D37" t="str">
            <v>LZ-OL-20200192</v>
          </cell>
          <cell r="E37" t="str">
            <v>PP约玩直播签约服务协议</v>
          </cell>
          <cell r="F37" t="str">
            <v>洛阳正爵网络科技有限公司</v>
          </cell>
          <cell r="G37" t="str">
            <v>丙方：王猛琪
已注册ID： 5103174294280791468</v>
          </cell>
        </row>
        <row r="38">
          <cell r="D38" t="str">
            <v>LZ-OL-20200191</v>
          </cell>
          <cell r="E38" t="str">
            <v>PP约玩直播签约服务协议</v>
          </cell>
          <cell r="F38" t="str">
            <v>荆州市开蕊文化传媒有限公司</v>
          </cell>
          <cell r="G38" t="str">
            <v>丙方： 熊鹰 
已注册ID： 5106505328639722284、5106504032819734572</v>
          </cell>
        </row>
        <row r="39">
          <cell r="D39" t="str">
            <v>LZ-OL-20200193</v>
          </cell>
          <cell r="E39" t="str">
            <v>PP约玩直播签约服务协议</v>
          </cell>
          <cell r="F39" t="str">
            <v>新疆红中红区块链科技有限公司</v>
          </cell>
          <cell r="G39" t="str">
            <v>丙方：刘尧强
已注册ID：5108326791912618284、5108329012582664492、5108327362354780844、5108327119206482348</v>
          </cell>
        </row>
        <row r="40">
          <cell r="D40" t="str">
            <v>LZ-OL-20200150-1</v>
          </cell>
          <cell r="E40" t="str">
            <v>PP约玩直播签约服务协议之终止协议</v>
          </cell>
          <cell r="F40" t="str">
            <v>四川寒密文化传媒有限公司</v>
          </cell>
          <cell r="G40" t="str">
            <v>丙方：田述米
身份证件号：　511027197505105725
原合同编号为：【LZ-OL-20200150】</v>
          </cell>
        </row>
        <row r="41">
          <cell r="D41" t="str">
            <v>LZ-OL-20200059-1</v>
          </cell>
          <cell r="E41" t="str">
            <v>PP约玩直播签约服务协议之终止协议</v>
          </cell>
          <cell r="F41" t="str">
            <v>四川寒密文化传媒有限公司</v>
          </cell>
          <cell r="G41" t="str">
            <v>丙方：宋琴芬 
身份证件号： 522228198810160442
原合同编号为：【LZ-OL-20200059】</v>
          </cell>
        </row>
        <row r="42">
          <cell r="D42" t="str">
            <v>LZ-OL-20200060-1</v>
          </cell>
          <cell r="E42" t="str">
            <v>PP约玩直播签约服务协议之终止协议</v>
          </cell>
          <cell r="F42" t="str">
            <v>四川寒密文化传媒有限公司</v>
          </cell>
          <cell r="G42" t="str">
            <v>丙方：张信
身份证件号：510104198311303795
原合同编号：LZ-OL-20200060</v>
          </cell>
        </row>
        <row r="43">
          <cell r="D43" t="str">
            <v>LZ-OL-20200190</v>
          </cell>
          <cell r="E43" t="str">
            <v>PP约玩直播签约服务协议</v>
          </cell>
          <cell r="F43" t="str">
            <v>宁德市再遇见文化传媒有限公司</v>
          </cell>
          <cell r="G43" t="str">
            <v>丙方： 龚业岩 
已注册ID： 5101453971613268524、5056573931863157932、5106438345542914220、5108282006312995116、5108280530298992940</v>
          </cell>
        </row>
        <row r="44">
          <cell r="D44" t="str">
            <v>LZ-OL-20200187</v>
          </cell>
          <cell r="E44" t="str">
            <v>PP约玩直播签约服务协议</v>
          </cell>
          <cell r="F44" t="str">
            <v>成都一影称帝文化传媒有限公司</v>
          </cell>
          <cell r="G44" t="str">
            <v>丙方：万霞 
已注册ID： 5047952687484530220</v>
          </cell>
        </row>
        <row r="45">
          <cell r="D45" t="str">
            <v>LZ-OL-20200189</v>
          </cell>
          <cell r="E45" t="str">
            <v>PP约玩直播签约服务协议</v>
          </cell>
          <cell r="F45" t="str">
            <v>成都一影称帝文化传媒有限公司</v>
          </cell>
          <cell r="G45" t="str">
            <v>丙方： 李秀珍 
已注册ID： 5063761506473226284</v>
          </cell>
        </row>
        <row r="46">
          <cell r="D46" t="str">
            <v>LZ-OL-20200166</v>
          </cell>
          <cell r="E46" t="str">
            <v>PP约玩直播签约服务协议</v>
          </cell>
          <cell r="F46" t="str">
            <v>洛阳正爵网络科技有限公司</v>
          </cell>
          <cell r="G46" t="str">
            <v>丙方： 闫磊 
已注册ID： 5070505246881126444</v>
          </cell>
        </row>
        <row r="47">
          <cell r="D47" t="str">
            <v>LZ-OL-20200163</v>
          </cell>
          <cell r="E47" t="str">
            <v>PP约玩直播签约服务协议</v>
          </cell>
          <cell r="F47" t="str">
            <v>上海米狄尔文化传媒工作室</v>
          </cell>
          <cell r="G47" t="str">
            <v>丙方： 潘蓝祎 
身份证件号：452124199703072119　
已注册ID： 5083829701981851820</v>
          </cell>
        </row>
        <row r="48">
          <cell r="D48" t="str">
            <v>LZ-OL-20200185</v>
          </cell>
          <cell r="E48" t="str">
            <v>PP约玩直播签约服务协议</v>
          </cell>
          <cell r="F48" t="str">
            <v>新疆红中红区块链科技有限公司</v>
          </cell>
          <cell r="G48" t="str">
            <v>丙方： 丁宁 
已注册ID： 5102267264620906284</v>
          </cell>
        </row>
        <row r="49">
          <cell r="D49" t="str">
            <v>LZ-OL-20200188</v>
          </cell>
          <cell r="E49" t="str">
            <v>PP约玩直播签约服务协议</v>
          </cell>
          <cell r="F49" t="str">
            <v>成都一影称帝文化传媒有限公司</v>
          </cell>
          <cell r="G49" t="str">
            <v>丙方： 李玲 
已注册ID： 5048572514920390316</v>
          </cell>
        </row>
        <row r="50">
          <cell r="D50" t="str">
            <v>LZ-OL-20200184</v>
          </cell>
          <cell r="E50" t="str">
            <v>PP约玩直播签约服务协议</v>
          </cell>
          <cell r="F50" t="str">
            <v>李万聪</v>
          </cell>
          <cell r="G50" t="str">
            <v>丙方： 李万聪 
身份证件号： 210381199511082912 
已注册ID： 5094618011289364140</v>
          </cell>
        </row>
        <row r="51">
          <cell r="D51" t="str">
            <v>LZ-OL-20200169</v>
          </cell>
          <cell r="E51" t="str">
            <v>PP约玩直播签约服务协议</v>
          </cell>
          <cell r="F51" t="str">
            <v>上海育叠文化传媒中心</v>
          </cell>
          <cell r="G51" t="str">
            <v>丙方： 顾悦娥 
身份证件号：421087199901253264　
已注册ID： 2682572647775717420</v>
          </cell>
        </row>
        <row r="52">
          <cell r="D52" t="str">
            <v>LZ-OL-20200170</v>
          </cell>
          <cell r="E52" t="str">
            <v>PP约玩直播签约服务协议</v>
          </cell>
          <cell r="F52" t="str">
            <v>上海育叠文化传媒中心</v>
          </cell>
          <cell r="G52" t="str">
            <v>丙方： 丁文华 
身份证件号： 310226196403160549 
已注册ID： 5091147910165514284</v>
          </cell>
        </row>
        <row r="53">
          <cell r="D53" t="str">
            <v>LZ-OL-20200168</v>
          </cell>
          <cell r="E53" t="str">
            <v>PP约玩直播签约服务协议</v>
          </cell>
          <cell r="F53" t="str">
            <v>荆州市开蕊文化传媒有限公司</v>
          </cell>
          <cell r="G53" t="str">
            <v>丙方： 熊鹰 
身份证件号：　421302199408026466
已注册ID： 5104599801086111276</v>
          </cell>
        </row>
        <row r="54">
          <cell r="D54" t="str">
            <v>LZ-OL-20200161</v>
          </cell>
          <cell r="E54" t="str">
            <v>PP约玩直播签约服务协议</v>
          </cell>
          <cell r="F54" t="str">
            <v>上海育叠文化传媒中心</v>
          </cell>
          <cell r="G54" t="str">
            <v>PP约玩-狂派男友-三方协议
真实名字：丁文华 
主播ID：5070714581476962476</v>
          </cell>
        </row>
        <row r="55">
          <cell r="D55" t="str">
            <v>LZ-OL-20200183</v>
          </cell>
          <cell r="E55" t="str">
            <v>PP约玩直播签约服务协议</v>
          </cell>
          <cell r="F55" t="str">
            <v>新疆红中红区块链科技有限公司</v>
          </cell>
          <cell r="G55" t="str">
            <v>丙方： 邱子 
已注册ID： 5102362945335026476</v>
          </cell>
        </row>
        <row r="56">
          <cell r="D56" t="str">
            <v>LZ-OL-20200182</v>
          </cell>
          <cell r="E56" t="str">
            <v>PP约玩直播签约服务协议</v>
          </cell>
          <cell r="F56" t="str">
            <v>新疆红中红区块链科技有限公司</v>
          </cell>
          <cell r="G56" t="str">
            <v>丙方：刘尧强
已注册ID：5105396022281222956</v>
          </cell>
        </row>
        <row r="57">
          <cell r="D57" t="str">
            <v>LZ-OL-20200167</v>
          </cell>
          <cell r="E57" t="str">
            <v>PP约玩直播签约服务协议</v>
          </cell>
          <cell r="F57" t="str">
            <v>绥中县前所镇宝军文化艺术工作工作室</v>
          </cell>
          <cell r="G57" t="str">
            <v>丙方： 李文杰 
已注册ID：5104030537530524716</v>
          </cell>
        </row>
        <row r="58">
          <cell r="D58" t="str">
            <v>LZ-OL-20200150</v>
          </cell>
          <cell r="E58" t="str">
            <v>PP约玩直播签约服务协议</v>
          </cell>
          <cell r="F58" t="str">
            <v>四川寒密文化传媒有限公司</v>
          </cell>
          <cell r="G58" t="str">
            <v>丙方： 田述米 
已注册ID： 5051715579201266220</v>
          </cell>
        </row>
        <row r="59">
          <cell r="D59" t="str">
            <v>LZ-OL-20200044</v>
          </cell>
          <cell r="E59" t="str">
            <v>PP约玩直播签约服务协议</v>
          </cell>
          <cell r="F59" t="str">
            <v>平顶山弘阳文化传媒有限公司</v>
          </cell>
          <cell r="G59" t="str">
            <v>丙方： 刘亚鹏 
身份证件号：410423199509218015　
已注册ID： 5102751501867613100</v>
          </cell>
        </row>
        <row r="60">
          <cell r="D60" t="str">
            <v>LZ-OL-20200026-1</v>
          </cell>
          <cell r="E60" t="str">
            <v>PP约玩直播签约服务协议</v>
          </cell>
          <cell r="F60" t="str">
            <v>重庆钰亿涵文化传媒有限公司</v>
          </cell>
          <cell r="G60" t="str">
            <v>丙方：刘洋克 
已注册ID：5093428619059460268</v>
          </cell>
        </row>
        <row r="61">
          <cell r="D61" t="str">
            <v>LZ-OL-20200144</v>
          </cell>
          <cell r="E61" t="str">
            <v>PP约玩直播签约服务协议</v>
          </cell>
          <cell r="F61" t="str">
            <v>佛山华仑泰互联网信息服务有限公司</v>
          </cell>
          <cell r="G61" t="str">
            <v>丙方：王冰婷
身份证件号：440583199402051064
已注册id：5074545965339977772</v>
          </cell>
        </row>
        <row r="62">
          <cell r="D62" t="str">
            <v>LZ-OL-20200114</v>
          </cell>
          <cell r="E62" t="str">
            <v>PP约玩直播签约服务协议</v>
          </cell>
          <cell r="F62" t="str">
            <v>平顶山弘阳文化传媒有限公司</v>
          </cell>
          <cell r="G62" t="str">
            <v>丙方： 柳栋 
身份证件号：620825199410152478
已注册ID： 5057485942539448492</v>
          </cell>
        </row>
        <row r="63">
          <cell r="D63" t="str">
            <v>LZ-OL-20200136</v>
          </cell>
          <cell r="E63" t="str">
            <v>PP约玩直播签约服务协议</v>
          </cell>
          <cell r="F63" t="str">
            <v>杭州紫爵文化传媒有限公司</v>
          </cell>
          <cell r="G63" t="str">
            <v>丙方： 俞滨 
身份证件号：33900519980508641x　
已注册ID：5054534875190160428</v>
          </cell>
        </row>
        <row r="64">
          <cell r="D64" t="str">
            <v>LZ-OL-20200128</v>
          </cell>
          <cell r="E64" t="str">
            <v>PP约玩直播签约服务协议</v>
          </cell>
          <cell r="F64" t="str">
            <v>杭州紫爵文化传媒有限公司</v>
          </cell>
          <cell r="G64" t="str">
            <v>丙方： 赵文旭 
身份证件号：　210504199602251898
已注册ID： 5042250858553970220</v>
          </cell>
        </row>
        <row r="65">
          <cell r="D65" t="str">
            <v>LZ-OL-20200113</v>
          </cell>
          <cell r="E65" t="str">
            <v>PP约玩直播签约服务协议</v>
          </cell>
          <cell r="F65" t="str">
            <v>平顶山弘阳文化传媒有限公司</v>
          </cell>
          <cell r="G65" t="str">
            <v>丙方： 雷文学 
身份证件号：410423196701144315
已注册ID： 5098903033589229228</v>
          </cell>
        </row>
        <row r="66">
          <cell r="D66" t="str">
            <v>LZ-OL-20200112</v>
          </cell>
          <cell r="E66" t="str">
            <v>PP约玩直播签约服务协议</v>
          </cell>
          <cell r="F66" t="str">
            <v>平顶山弘阳文化传媒有限公司</v>
          </cell>
          <cell r="G66" t="str">
            <v>丙方： 温丹 
身份证件号：510823198908153141　
已注册ID： 5055942881048732844</v>
          </cell>
        </row>
        <row r="67">
          <cell r="D67" t="str">
            <v>LZ-OL-20200111</v>
          </cell>
          <cell r="E67" t="str">
            <v>PP约玩直播签约服务协议</v>
          </cell>
          <cell r="F67" t="str">
            <v>平顶山弘阳文化传媒有限公司</v>
          </cell>
          <cell r="G67" t="str">
            <v>丙方： 周玉霞 
身份证件号：　410423196802154221
已注册ID： 5085330964991516332</v>
          </cell>
        </row>
        <row r="68">
          <cell r="D68" t="str">
            <v>LZ-OL-20200110</v>
          </cell>
          <cell r="E68" t="str">
            <v>PP约玩直播签约服务协议</v>
          </cell>
          <cell r="F68" t="str">
            <v>平顶山弘阳文化传媒有限公司</v>
          </cell>
          <cell r="G68" t="str">
            <v>丙方： 安芳 
身份证件号： 41042319730421402x　
已注册ID： 5086401562939732524</v>
          </cell>
        </row>
        <row r="69">
          <cell r="D69" t="str">
            <v>LZ-OL-20200109</v>
          </cell>
          <cell r="E69" t="str">
            <v>PP约玩直播签约服务协议</v>
          </cell>
          <cell r="F69" t="str">
            <v>平顶山弘阳文化传媒有限公司</v>
          </cell>
          <cell r="G69" t="str">
            <v>丙方： 刘飞 
身份证件号：410423199410064036　
已注册ID： 5059189511290188460</v>
          </cell>
        </row>
        <row r="70">
          <cell r="D70" t="str">
            <v>LZ-OL-20200108</v>
          </cell>
          <cell r="E70" t="str">
            <v>PP约玩直播签约服务协议</v>
          </cell>
          <cell r="F70" t="str">
            <v>平顶山弘阳文化传媒有限公司</v>
          </cell>
          <cell r="G70" t="str">
            <v>丙方： 陆金明 
身份证件号：522427198703142219　
已注册ID： 5047245683560503980、5054706933383326764</v>
          </cell>
        </row>
        <row r="71">
          <cell r="D71" t="str">
            <v>LZ-OL-20200056</v>
          </cell>
          <cell r="E71" t="str">
            <v>PP约玩直播签约服务协议</v>
          </cell>
          <cell r="F71" t="str">
            <v>桐乡市陌上文化传媒有限公司</v>
          </cell>
          <cell r="G71" t="str">
            <v>丙方：范佳元
已注册ID：2663747112479142956</v>
          </cell>
        </row>
        <row r="72">
          <cell r="D72" t="str">
            <v>LZ-OL-20200143</v>
          </cell>
          <cell r="E72" t="str">
            <v>PP约玩直播签约服务协议</v>
          </cell>
          <cell r="F72" t="str">
            <v>永丰县清咖信息服务中心</v>
          </cell>
          <cell r="G72" t="str">
            <v>丙方： 刘正军 
已注册ID：5101240378941556780</v>
          </cell>
        </row>
        <row r="73">
          <cell r="D73" t="str">
            <v>LZ-OL-20200127</v>
          </cell>
          <cell r="E73" t="str">
            <v>PP约玩直播签约服务协议</v>
          </cell>
          <cell r="F73" t="str">
            <v>杭州紫爵文化传媒有限公司</v>
          </cell>
          <cell r="G73" t="str">
            <v>丙方： 徐彬 
身份证件号：339005199701169712　
已注册ID：5039793891462238764</v>
          </cell>
        </row>
        <row r="74">
          <cell r="D74" t="str">
            <v>LZ-OL-20200126</v>
          </cell>
          <cell r="E74" t="str">
            <v>PP约玩直播签约服务协议</v>
          </cell>
          <cell r="F74" t="str">
            <v>杭州紫爵文化传媒有限公司</v>
          </cell>
          <cell r="G74" t="str">
            <v>丙方： 许红汝 
身份证件号：330602198109113024　
已注册ID：2700437397306497068</v>
          </cell>
        </row>
        <row r="75">
          <cell r="D75" t="str">
            <v>LZ-OL-20200129</v>
          </cell>
          <cell r="E75" t="str">
            <v>PP约玩直播签约服务协议</v>
          </cell>
          <cell r="F75" t="str">
            <v>杭州紫爵文化传媒有限公司</v>
          </cell>
          <cell r="G75" t="str">
            <v>丙方： 章丽娟 
身份证件号：　330121196702166525
已注册ID： 49497</v>
          </cell>
        </row>
        <row r="76">
          <cell r="D76" t="str">
            <v>LZ-OL-20200120</v>
          </cell>
          <cell r="E76" t="str">
            <v>PP约玩直播签约服务协议</v>
          </cell>
          <cell r="F76" t="str">
            <v>上海里斡文化传媒工作室</v>
          </cell>
          <cell r="G76" t="str">
            <v>丙方：蒙雪星  
身份证件号：452124199908282144
已注册ID： 5065085659535461036</v>
          </cell>
        </row>
        <row r="77">
          <cell r="D77" t="str">
            <v>LZ-OL-20200121</v>
          </cell>
          <cell r="E77" t="str">
            <v>PP约玩直播签约服务协议</v>
          </cell>
          <cell r="F77" t="str">
            <v>上海里斡文化传媒工作室</v>
          </cell>
          <cell r="G77" t="str">
            <v>丙方： 潘蓝祎 
身份证件号：452124199703072119
已注册ID： 5068796129107339436</v>
          </cell>
        </row>
        <row r="78">
          <cell r="D78" t="str">
            <v>LZ-OL-20200141</v>
          </cell>
          <cell r="E78" t="str">
            <v>PP约玩直播签约服务协议</v>
          </cell>
          <cell r="F78" t="str">
            <v>杭州紫爵文化传媒有限公司</v>
          </cell>
          <cell r="G78" t="str">
            <v>丙方： 胡庆松 
身份证件号：411524198609112793　
已注册ID： 5062308544806803500</v>
          </cell>
        </row>
        <row r="79">
          <cell r="D79" t="str">
            <v>LZ-OL-20200137</v>
          </cell>
          <cell r="E79" t="str">
            <v>PP约玩直播签约服务协议</v>
          </cell>
          <cell r="F79" t="str">
            <v>杭州紫爵文化传媒有限公司</v>
          </cell>
          <cell r="G79" t="str">
            <v>丙方：来金涛  
身份证件号：330108199601290511　
已注册ID： 12663</v>
          </cell>
        </row>
        <row r="80">
          <cell r="D80" t="str">
            <v>LZ-OL-20200135</v>
          </cell>
          <cell r="E80" t="str">
            <v>PP约玩直播签约服务协议</v>
          </cell>
          <cell r="F80" t="str">
            <v>杭州紫爵文化传媒有限公司</v>
          </cell>
          <cell r="G80" t="str">
            <v>丙方：瞿锦超  
身份证件号：339005199509209016　
已注册ID： 41534</v>
          </cell>
        </row>
        <row r="81">
          <cell r="D81" t="str">
            <v>LZ-OL-20200134</v>
          </cell>
          <cell r="E81" t="str">
            <v>PP约玩直播签约服务协议</v>
          </cell>
          <cell r="F81" t="str">
            <v>杭州紫爵文化传媒有限公司</v>
          </cell>
          <cell r="G81" t="str">
            <v>丙方：韩锴  
身份证件号：339005199511108513　
已注册ID：5054372229072667692</v>
          </cell>
        </row>
        <row r="82">
          <cell r="D82" t="str">
            <v>LZ-OL-20200133</v>
          </cell>
          <cell r="E82" t="str">
            <v>PP约玩直播签约服务协议</v>
          </cell>
          <cell r="F82" t="str">
            <v>杭州紫爵文化传媒有限公司</v>
          </cell>
          <cell r="G82" t="str">
            <v>丙方： 俞维维 
身份证件号：33900519900310644x　
已注册ID： 5042613304402927148</v>
          </cell>
        </row>
        <row r="83">
          <cell r="D83" t="str">
            <v>LZ-OL-20200131</v>
          </cell>
          <cell r="E83" t="str">
            <v>PP约玩直播签约服务协议</v>
          </cell>
          <cell r="F83" t="str">
            <v>杭州紫爵文化传媒有限公司</v>
          </cell>
          <cell r="G83" t="str">
            <v>丙方： 俞翀 
身份证件号：　330681199607084457
已注册ID： 5038223351754156076</v>
          </cell>
        </row>
        <row r="84">
          <cell r="D84" t="str">
            <v>LZ-OL-20200132</v>
          </cell>
          <cell r="E84" t="str">
            <v>PP约玩直播签约服务协议</v>
          </cell>
          <cell r="F84" t="str">
            <v>杭州紫爵文化传媒有限公司</v>
          </cell>
          <cell r="G84" t="str">
            <v>丙方： 赵力勤 
身份证件号：320581198609080319　
已注册ID：5087901516187735596</v>
          </cell>
        </row>
        <row r="85">
          <cell r="D85" t="str">
            <v>LZ-OL-20200130</v>
          </cell>
          <cell r="E85" t="str">
            <v>PP约玩直播签约服务协议</v>
          </cell>
          <cell r="F85" t="str">
            <v>杭州紫爵文化传媒有限公司</v>
          </cell>
          <cell r="G85" t="str">
            <v>丙方： 周浩男 
身份证件号：339005199509140012　
已注册ID：5056423230577446956</v>
          </cell>
        </row>
        <row r="86">
          <cell r="D86" t="str">
            <v>LZ-OL-20200107</v>
          </cell>
          <cell r="E86" t="str">
            <v>PP约玩直播签约服务协议</v>
          </cell>
          <cell r="F86" t="str">
            <v>平顶山弘阳文化传媒有限公司</v>
          </cell>
          <cell r="G86" t="str">
            <v>真实姓名： 董会丽 
身份证件号：410423197102111049　
已注册ID： 5100731944665784876</v>
          </cell>
        </row>
        <row r="87">
          <cell r="D87" t="str">
            <v>LZ-OL-20200122</v>
          </cell>
          <cell r="E87" t="str">
            <v>PP约玩直播签约服务协议</v>
          </cell>
          <cell r="F87" t="str">
            <v>杭州紫爵文化传媒有限公司</v>
          </cell>
          <cell r="G87" t="str">
            <v>丙方： 滕哲人 
身份证件号：339005199407230033　
已注册ID： 5046153358183814700</v>
          </cell>
        </row>
        <row r="88">
          <cell r="D88" t="str">
            <v>LZ-OL-20200125</v>
          </cell>
          <cell r="E88" t="str">
            <v>PP约玩直播签约服务协议</v>
          </cell>
          <cell r="F88" t="str">
            <v>杭州紫爵文化传媒有限公司</v>
          </cell>
          <cell r="G88" t="str">
            <v>丙方：郁天池  
身份证件号：320283198707136511　
已注册ID：5088104945167005228</v>
          </cell>
        </row>
        <row r="89">
          <cell r="D89" t="str">
            <v>LZ-OL-20200124</v>
          </cell>
          <cell r="E89" t="str">
            <v>PP约玩直播签约服务协议</v>
          </cell>
          <cell r="F89" t="str">
            <v>杭州紫爵文化传媒有限公司</v>
          </cell>
          <cell r="G89" t="str">
            <v>丙方： 陈成 
身份证件号：339005198709214915　
已注册ID：5085858365358895788</v>
          </cell>
        </row>
        <row r="90">
          <cell r="D90" t="str">
            <v>LZ-OL-20200123</v>
          </cell>
          <cell r="E90" t="str">
            <v>PP约玩直播签约服务协议</v>
          </cell>
          <cell r="F90" t="str">
            <v>杭州紫爵文化传媒有限公司</v>
          </cell>
          <cell r="G90" t="str">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ell>
        </row>
        <row r="91">
          <cell r="D91" t="str">
            <v>LZ-OL-20200144</v>
          </cell>
          <cell r="E91" t="str">
            <v>PP约玩直播签约服务协议</v>
          </cell>
          <cell r="F91" t="str">
            <v>佛山华仑泰互联网信息服务有限公司</v>
          </cell>
          <cell r="G91" t="str">
            <v>丙方：王冰婷
身份证件号：440583199402051064
已注册id：5074545965339977772</v>
          </cell>
        </row>
        <row r="92">
          <cell r="D92" t="str">
            <v>LZ-OL-20200106</v>
          </cell>
          <cell r="E92" t="str">
            <v>PP约玩直播签约服务协议</v>
          </cell>
          <cell r="F92" t="str">
            <v>上海育叠文化传媒中心</v>
          </cell>
          <cell r="G92" t="str">
            <v>PP约玩-CS-Y男友-三方合同
主播ID：5093487299050489004
真实名字：丁文华</v>
          </cell>
        </row>
        <row r="93">
          <cell r="D93" t="str">
            <v>LZ-OL-20200105</v>
          </cell>
          <cell r="E93" t="str">
            <v>PP约玩直播签约服务协议</v>
          </cell>
          <cell r="F93" t="str">
            <v>李万聪</v>
          </cell>
          <cell r="G93" t="str">
            <v>PP约玩-心有所属-三方合同
主播ID：5023147086690217516
真实名字：刘强</v>
          </cell>
        </row>
        <row r="94">
          <cell r="D94" t="str">
            <v>LZ-OL-20200145</v>
          </cell>
          <cell r="E94" t="str">
            <v>PP约玩直播签约服务协议</v>
          </cell>
          <cell r="F94" t="str">
            <v>绥中县前所镇宝军文化艺术工作工作室</v>
          </cell>
          <cell r="G94" t="str">
            <v>丙方： 周理 
已注册ID： 5098843365754117292</v>
          </cell>
        </row>
        <row r="95">
          <cell r="D95" t="str">
            <v>LZ-OL-20200066</v>
          </cell>
          <cell r="E95" t="str">
            <v>PP约玩直播签约服务协议</v>
          </cell>
          <cell r="F95" t="str">
            <v>武汉暮暮文化传媒有限公司</v>
          </cell>
          <cell r="G95" t="str">
            <v>丙方： 曾伟毫 
已注册ID： 2681653492881736748</v>
          </cell>
        </row>
        <row r="96">
          <cell r="D96" t="str">
            <v>LZ-OL-20200103</v>
          </cell>
          <cell r="E96" t="str">
            <v>PP约玩直播签约服务协议</v>
          </cell>
          <cell r="F96" t="str">
            <v>李万聪</v>
          </cell>
          <cell r="G96" t="str">
            <v>P约玩-完美邂逅-三方合同
主播ID：5029127012606331948
真实名字：李玉明</v>
          </cell>
        </row>
        <row r="97">
          <cell r="D97" t="str">
            <v>LZ-OL-20200102</v>
          </cell>
          <cell r="E97" t="str">
            <v>PP约玩直播签约服务协议</v>
          </cell>
          <cell r="F97" t="str">
            <v>李万聪</v>
          </cell>
          <cell r="G97" t="str">
            <v>PP约玩-迷情热恋-三方合同
主播ID：5024652038932783148
真实名字：张立凤</v>
          </cell>
        </row>
        <row r="98">
          <cell r="D98" t="str">
            <v>LZ-OL-20200104</v>
          </cell>
          <cell r="E98" t="str">
            <v>PP约玩直播签约服务协议</v>
          </cell>
          <cell r="F98" t="str">
            <v>李万聪</v>
          </cell>
          <cell r="G98" t="str">
            <v>PP约玩-婉遇女友-三方合同
主播ID：2694360566191450668
真实名字：辛佳伟</v>
          </cell>
        </row>
        <row r="99">
          <cell r="D99" t="str">
            <v>LZ-OL-20200096</v>
          </cell>
          <cell r="E99" t="str">
            <v>PP约玩直播签约服务协议</v>
          </cell>
          <cell r="F99" t="str">
            <v>成都一影称帝文化传媒有限公司</v>
          </cell>
          <cell r="G99" t="str">
            <v>PP约玩-猫系男友-三方合同
主播ID：5044561948247044140 
真实名字：肖兴贵</v>
          </cell>
        </row>
        <row r="100">
          <cell r="D100" t="str">
            <v>LZ-OL-20200097</v>
          </cell>
          <cell r="E100" t="str">
            <v>PP约玩直播签约服务协议</v>
          </cell>
          <cell r="F100" t="str">
            <v>成都一影称帝文化传媒有限公司</v>
          </cell>
          <cell r="G100" t="str">
            <v>PP约玩-七天男友-三方合同
主播ID：5044553358310022188 
真实名字：李萍</v>
          </cell>
        </row>
        <row r="101">
          <cell r="D101" t="str">
            <v>LZ-OL-20200052</v>
          </cell>
          <cell r="E101" t="str">
            <v>PP约玩直播签约服务协议</v>
          </cell>
          <cell r="F101" t="str">
            <v>成都一影称帝文化传媒有限公司</v>
          </cell>
          <cell r="G101" t="str">
            <v>PP约玩-新氧男友-三方合同
主播ID：5099947653526089900 
真实名字：李桃</v>
          </cell>
        </row>
        <row r="102">
          <cell r="D102" t="str">
            <v>LZ-OL-20200149</v>
          </cell>
          <cell r="E102" t="str">
            <v>PP约玩直播签约服务协议</v>
          </cell>
          <cell r="F102" t="str">
            <v>荆州市开蕊文化传媒有限公司</v>
          </cell>
          <cell r="G102" t="str">
            <v>PP约玩-失忆男友-三方合同
真实名字：熊鹰 
主播ID：5102777682678060204</v>
          </cell>
        </row>
        <row r="103">
          <cell r="D103" t="str">
            <v>LZ-OL-20200142</v>
          </cell>
          <cell r="E103" t="str">
            <v>PP约玩直播签约服务协议</v>
          </cell>
          <cell r="F103" t="str">
            <v>新疆红中红区块链科技有限公司</v>
          </cell>
          <cell r="G103" t="str">
            <v>丙方： 张媛熙 
已注册ID：5101136586420479020</v>
          </cell>
        </row>
        <row r="104">
          <cell r="D104" t="str">
            <v>LZ-OL-20200118</v>
          </cell>
          <cell r="E104" t="str">
            <v>PP约玩直播签约服务协议</v>
          </cell>
          <cell r="F104" t="str">
            <v>荆州市开蕊文化传媒有限公司</v>
          </cell>
          <cell r="G104" t="str">
            <v>PP约玩-王者娱乐-三方合同
真实名字：龚顺长  
主播ID：5056376335974354988</v>
          </cell>
        </row>
        <row r="105">
          <cell r="D105" t="str">
            <v>LZ-OL-20200116</v>
          </cell>
          <cell r="E105" t="str">
            <v>PP约玩直播签约服务协议</v>
          </cell>
          <cell r="F105" t="str">
            <v>荆州市开蕊文化传媒有限公司</v>
          </cell>
          <cell r="G105" t="str">
            <v>PP约玩-怦然心动-三方合同
真实名字：饶昌武
主播ID：5029808621767322156</v>
          </cell>
        </row>
        <row r="106">
          <cell r="D106" t="str">
            <v>LZ-OL-20200117</v>
          </cell>
          <cell r="E106" t="str">
            <v>PP约玩直播签约服务协议</v>
          </cell>
          <cell r="F106" t="str">
            <v>荆州市开蕊文化传媒有限公司</v>
          </cell>
          <cell r="G106" t="str">
            <v>PP约玩-拾忆男友-三方合同
真实名字：周律卿 
主播ID：2531666125639091244</v>
          </cell>
        </row>
        <row r="107">
          <cell r="D107" t="str">
            <v>LZ-OL-20200119</v>
          </cell>
          <cell r="E107" t="str">
            <v>PP约玩直播签约服务协议</v>
          </cell>
          <cell r="F107" t="str">
            <v>荆州市开蕊文化传媒有限公司</v>
          </cell>
          <cell r="G107" t="str">
            <v>PP约玩-音遇女友-三方合同
真实名字：刘新强 
主播ID：5028906837548210220</v>
          </cell>
        </row>
        <row r="108">
          <cell r="D108" t="str">
            <v>LZ-OL-20200115</v>
          </cell>
          <cell r="E108" t="str">
            <v>PP约玩直播签约服务协议</v>
          </cell>
          <cell r="F108" t="str">
            <v>荆州市开蕊文化传媒有限公司</v>
          </cell>
          <cell r="G108" t="str">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ell>
        </row>
        <row r="109">
          <cell r="D109" t="str">
            <v>LZ-OL-20200048-1</v>
          </cell>
          <cell r="E109" t="str">
            <v>PP约玩直播签约服务协议</v>
          </cell>
          <cell r="F109" t="str">
            <v>钱泓宇</v>
          </cell>
          <cell r="G109" t="str">
            <v>丙方： 钱泓宇 
已注册ID：5094955447762821292</v>
          </cell>
        </row>
        <row r="110">
          <cell r="D110" t="str">
            <v>LZ-OL-20200059</v>
          </cell>
          <cell r="E110" t="str">
            <v>PP约玩直播签约服务协议</v>
          </cell>
          <cell r="F110" t="str">
            <v>四川寒密文化传媒有限公司</v>
          </cell>
          <cell r="G110" t="str">
            <v>丙方：宋琴芬  
已注册ID：5061539111626533548</v>
          </cell>
        </row>
        <row r="111">
          <cell r="D111" t="str">
            <v>LZ-OL-20200060</v>
          </cell>
          <cell r="E111" t="str">
            <v>PP约玩直播签约服务协议</v>
          </cell>
          <cell r="F111" t="str">
            <v>四川寒密文化传媒有限公司</v>
          </cell>
          <cell r="G111" t="str">
            <v>丙方：张信 
已注册ID：5044875837336840236</v>
          </cell>
        </row>
        <row r="112">
          <cell r="D112" t="str">
            <v>LZ-OL-20200090</v>
          </cell>
          <cell r="E112" t="str">
            <v>PP约玩直播签约服务协议</v>
          </cell>
          <cell r="F112" t="str">
            <v>山东慕年文化传媒有限公司</v>
          </cell>
          <cell r="G112" t="str">
            <v>丙方：曾杏琳
已注册ID：5024143854109824044</v>
          </cell>
        </row>
        <row r="113">
          <cell r="D113" t="str">
            <v>LZ-OL-20200087</v>
          </cell>
          <cell r="E113" t="str">
            <v>PP约玩直播签约服务协议</v>
          </cell>
          <cell r="F113" t="str">
            <v>宿迁市毛毛文化传媒有限公司</v>
          </cell>
          <cell r="G113" t="str">
            <v>丙方：汤冬黎
已注册ID：5070623315569738924</v>
          </cell>
        </row>
        <row r="114">
          <cell r="D114" t="str">
            <v>LZ-OL-20200086</v>
          </cell>
          <cell r="E114" t="str">
            <v>PP约玩直播签约服务协议</v>
          </cell>
          <cell r="F114" t="str">
            <v>宿迁市毛毛文化传媒有限公司</v>
          </cell>
          <cell r="G114" t="str">
            <v>丙方：仲建中
已注册ID：5066639224228780204</v>
          </cell>
        </row>
        <row r="115">
          <cell r="D115" t="str">
            <v>LZ-OL-20200059</v>
          </cell>
          <cell r="E115" t="str">
            <v>PP约玩直播签约服务协议</v>
          </cell>
          <cell r="F115" t="str">
            <v>四川寒密文化传媒有限公司</v>
          </cell>
          <cell r="G115" t="str">
            <v>丙方：宋琴芬  
已注册ID：5061539111626533548</v>
          </cell>
        </row>
        <row r="116">
          <cell r="D116" t="str">
            <v>LZ-OL-20200088</v>
          </cell>
          <cell r="E116" t="str">
            <v>PP约玩直播签约服务协议</v>
          </cell>
          <cell r="F116" t="str">
            <v>宿迁市毛毛文化传媒有限公司</v>
          </cell>
          <cell r="G116" t="str">
            <v>丙方：耿敬晖
已注册ID：2699157724684216364</v>
          </cell>
        </row>
        <row r="117">
          <cell r="D117" t="str">
            <v>LZ-OL-20200060</v>
          </cell>
          <cell r="E117" t="str">
            <v>PP约玩直播签约服务协议</v>
          </cell>
          <cell r="F117" t="str">
            <v>四川寒密文化传媒有限公司</v>
          </cell>
          <cell r="G117" t="str">
            <v>丙方：张信 
已注册ID：5044875837336840236</v>
          </cell>
        </row>
        <row r="118">
          <cell r="D118" t="str">
            <v>LZ-OL-20200098</v>
          </cell>
          <cell r="E118" t="str">
            <v>PP约玩直播签约服务协议</v>
          </cell>
          <cell r="F118" t="str">
            <v>成都一影称帝文化传媒有限公司</v>
          </cell>
          <cell r="G118" t="str">
            <v>PP约玩-娇嗔恋人-三方合同
主播ID：5048242704812666924 
真实名字：肖兴华</v>
          </cell>
        </row>
        <row r="119">
          <cell r="D119" t="str">
            <v>LZ-OL-20200095</v>
          </cell>
          <cell r="E119" t="str">
            <v>PP约玩直播签约服务协议</v>
          </cell>
          <cell r="F119" t="str">
            <v>成都一影称帝文化传媒有限公司</v>
          </cell>
          <cell r="G119" t="str">
            <v>PP约玩-偷腥男友-三方合同
主播ID：5046466678195761196
真实名字：杨媛</v>
          </cell>
        </row>
        <row r="120">
          <cell r="D120" t="str">
            <v>LZ-OL-20200099</v>
          </cell>
          <cell r="E120" t="str">
            <v>PP约玩直播签约服务协议</v>
          </cell>
          <cell r="F120" t="str">
            <v>成都一影称帝文化传媒有限公司</v>
          </cell>
          <cell r="G120" t="str">
            <v>PP约玩-任性女友-三方合同
主播ID：2690869591001518636
真实名字：肖婷</v>
          </cell>
        </row>
        <row r="121">
          <cell r="D121" t="str">
            <v>LZ-OL-20200100</v>
          </cell>
          <cell r="E121" t="str">
            <v>PP约玩直播签约服务协议</v>
          </cell>
          <cell r="F121" t="str">
            <v>成都一影称帝文化传媒有限公司</v>
          </cell>
          <cell r="G121" t="str">
            <v>PP约玩-抒情女友-三方合同
主播ID：5100595081051289772 
真实名字：粟英</v>
          </cell>
        </row>
        <row r="122">
          <cell r="D122" t="str">
            <v>LZ-OL-20200101</v>
          </cell>
          <cell r="E122" t="str">
            <v>PP约玩直播签约服务协议</v>
          </cell>
          <cell r="F122" t="str">
            <v>上海砾鑫信息科技中心</v>
          </cell>
          <cell r="G122" t="str">
            <v>PP约玩-M家族-三方合同
真实名字：聂伟
主播ID：
5053954333050664492
5054896685381374508
5055618229149746732
5057474116730976812
5059189696319172140
5059190828043085868
5060862895318157868
5080258454384153132</v>
          </cell>
        </row>
        <row r="123">
          <cell r="D123" t="str">
            <v>LZ-OL-20200139</v>
          </cell>
          <cell r="E123" t="str">
            <v>pp约玩直播签约服务协议</v>
          </cell>
          <cell r="F123" t="str">
            <v>徐州小情歌文化传媒有限公司</v>
          </cell>
          <cell r="G123" t="str">
            <v>冯伟
id：5102750249995820972</v>
          </cell>
        </row>
        <row r="124">
          <cell r="D124" t="str">
            <v>LZ-OL-20200091</v>
          </cell>
          <cell r="E124" t="str">
            <v>PP约玩直播签约服务协议</v>
          </cell>
          <cell r="F124" t="str">
            <v>绍兴鸣声文化传媒有限公司</v>
          </cell>
          <cell r="G124" t="str">
            <v>PP约玩-那些年-三方合同
主播ID：2563901873725755436
真实名字：胡晓</v>
          </cell>
        </row>
        <row r="125">
          <cell r="D125" t="str">
            <v>LZ-OL-20200058</v>
          </cell>
          <cell r="E125" t="str">
            <v>pp约玩直播签约服务协议</v>
          </cell>
          <cell r="F125" t="str">
            <v>辽宁省葫芦岛市天成文化传媒有限公司</v>
          </cell>
          <cell r="G125" t="str">
            <v>姓名：谭峰
id： 5098884099444076716、5099420948801796268、5099420459255368876、5098877326200954028</v>
          </cell>
        </row>
        <row r="126">
          <cell r="D126" t="str">
            <v>LZ-OL-20200148</v>
          </cell>
          <cell r="E126" t="str">
            <v>pp约玩直播签约服务协议</v>
          </cell>
          <cell r="F126" t="str">
            <v>漳浦幕享文化传媒有限公司</v>
          </cell>
          <cell r="G126" t="str">
            <v>姓名：林枝梅
id：5102758691774728108、5102984063742393772</v>
          </cell>
        </row>
        <row r="127">
          <cell r="D127" t="str">
            <v>LZ-OL-20200146</v>
          </cell>
          <cell r="E127" t="str">
            <v>pp约玩直播签约服务协议</v>
          </cell>
          <cell r="F127" t="str">
            <v>湖北银澜文化传媒有限责任公司</v>
          </cell>
          <cell r="G127" t="str">
            <v>姓名：熊晓芙
id：5095315737845431340、5095297080506797612、2677809984631756844</v>
          </cell>
        </row>
        <row r="128">
          <cell r="D128" t="str">
            <v>LZ-OL-20200147</v>
          </cell>
          <cell r="E128" t="str">
            <v>pp约玩直播签约服务协议</v>
          </cell>
          <cell r="F128" t="str">
            <v>上海新秀文化传媒中心</v>
          </cell>
          <cell r="G128" t="str">
            <v>姓名：伍斌
id： 3639364</v>
          </cell>
        </row>
        <row r="129">
          <cell r="D129" t="str">
            <v>LZ-OL-20200057</v>
          </cell>
          <cell r="E129" t="str">
            <v>pp约玩直播签约服务协议</v>
          </cell>
          <cell r="F129" t="str">
            <v>漳浦幕享文化传媒有限公司</v>
          </cell>
          <cell r="G129" t="str">
            <v>主播姓名：林枝梅
id：5087694721758409772、5096816607414686892、5096852942796942508、5098728728961864364</v>
          </cell>
        </row>
        <row r="130">
          <cell r="D130" t="str">
            <v>LZ-OL-20200070</v>
          </cell>
          <cell r="E130" t="str">
            <v>pp约玩直播签约服务协议</v>
          </cell>
          <cell r="F130" t="str">
            <v>辽宁省葫芦岛市天成文化传媒有限公司</v>
          </cell>
          <cell r="G130" t="str">
            <v>主播姓名：谭峰
id：5071433934732967084、5074717587633183916、5083831568331385388、5084965252867344428、5086380685100114092、5097050730336557740、5098884099444076716、5098858540016001708、5098877326200954028、5099420948801796268、5099420459255368876、5099419222271375916</v>
          </cell>
        </row>
        <row r="131">
          <cell r="D131" t="str">
            <v>LZ-OL-20200079</v>
          </cell>
          <cell r="E131" t="str">
            <v>PP约玩直播签约服务协议</v>
          </cell>
          <cell r="F131" t="str">
            <v>沈阳时越网络文化传播有限公司</v>
          </cell>
          <cell r="G131" t="str">
            <v>丙方： 李英杰 
身份证件号：230405199612060416　
已注册ID： 2614946525343950892</v>
          </cell>
        </row>
        <row r="132">
          <cell r="D132" t="str">
            <v>LZ-OL-20200080</v>
          </cell>
          <cell r="E132" t="str">
            <v>PP约玩直播签约服务协议</v>
          </cell>
          <cell r="F132" t="str">
            <v>沈阳时越网络文化传播有限公司</v>
          </cell>
          <cell r="G132" t="str">
            <v>丙方： 彭焱森 
身份证件号：140108199310025536　
已注册ID： 14591551</v>
          </cell>
        </row>
        <row r="133">
          <cell r="D133" t="str">
            <v>LZ-OL-20200081</v>
          </cell>
          <cell r="E133" t="str">
            <v>PP约玩直播签约服务协议</v>
          </cell>
          <cell r="F133" t="str">
            <v>沈阳时越网络文化传播有限公司</v>
          </cell>
          <cell r="G133" t="str">
            <v>丙方： 徐佳佳 
身份证件号：35030219920527062X 
已注册ID： 2630702127776307244</v>
          </cell>
        </row>
        <row r="134">
          <cell r="D134" t="str">
            <v>LZ-OL-20200082</v>
          </cell>
          <cell r="E134" t="str">
            <v>PP约玩直播签约服务协议</v>
          </cell>
          <cell r="F134" t="str">
            <v>沈阳时越网络文化传播有限公司</v>
          </cell>
          <cell r="G134" t="str">
            <v>丙方： 徐响 
身份证件号：210124198803280221 
已注册ID： 30733</v>
          </cell>
        </row>
        <row r="135">
          <cell r="D135" t="str">
            <v>LZ-OL-20200084</v>
          </cell>
          <cell r="E135" t="str">
            <v>PP约玩直播签约服务协议</v>
          </cell>
          <cell r="F135" t="str">
            <v>沈阳时越网络文化传播有限公司</v>
          </cell>
          <cell r="G135" t="str">
            <v>丙方： 吴芸 
身份证件号：321323199308126126　
已注册ID： 2651480754923053100</v>
          </cell>
        </row>
        <row r="136">
          <cell r="D136" t="str">
            <v>LZ-OL-20200083</v>
          </cell>
          <cell r="E136" t="str">
            <v>PP约玩直播签约服务协议</v>
          </cell>
          <cell r="F136" t="str">
            <v>沈阳时越网络文化传播有限公司</v>
          </cell>
          <cell r="G136" t="str">
            <v>丙方： 杨盖 
身份证件号：32070619900419153X　
已注册ID： 2615654028473604652</v>
          </cell>
        </row>
        <row r="137">
          <cell r="D137" t="str">
            <v>LZ-OL-20200076</v>
          </cell>
          <cell r="E137" t="str">
            <v>PP约玩直播签约服务协议</v>
          </cell>
          <cell r="F137" t="str">
            <v>沈阳时越网络文化传播有限公司</v>
          </cell>
          <cell r="G137" t="str">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ell>
        </row>
        <row r="138">
          <cell r="D138" t="str">
            <v>LZ-OL-20200078</v>
          </cell>
          <cell r="E138" t="str">
            <v>PP约玩直播签约服务协议</v>
          </cell>
          <cell r="F138" t="str">
            <v>沈阳时越网络文化传播有限公司</v>
          </cell>
          <cell r="G138" t="str">
            <v>丙方： 李文 
身份证件号：310103198204156028　
已注册ID： 49823</v>
          </cell>
        </row>
        <row r="139">
          <cell r="D139" t="str">
            <v>LZ-OL-20200077</v>
          </cell>
          <cell r="E139" t="str">
            <v>PP约玩直播签约服务协议</v>
          </cell>
          <cell r="F139" t="str">
            <v>沈阳时越网络文化传播有限公司</v>
          </cell>
          <cell r="G139" t="str">
            <v>丙方： 金雪洁 
身份证件号：330723199412162402　
已注册ID： 5068596314264704684</v>
          </cell>
        </row>
        <row r="140">
          <cell r="D140" t="str">
            <v>LZ-OL-20200075</v>
          </cell>
          <cell r="E140" t="str">
            <v>PP约玩直播签约服务协议</v>
          </cell>
          <cell r="F140" t="str">
            <v>沈阳时越网络文化传播有限公司</v>
          </cell>
          <cell r="G140" t="str">
            <v>丙方： 龚凤珠 
身份证件号：320219196511304261　
已注册ID： 2613426542548942892</v>
          </cell>
        </row>
        <row r="141">
          <cell r="D141" t="str">
            <v>LZ-OL-20200074</v>
          </cell>
          <cell r="E141" t="str">
            <v>PP约玩直播签约服务协议</v>
          </cell>
          <cell r="F141" t="str">
            <v>沈阳时越网络文化传播有限公司</v>
          </cell>
          <cell r="G141" t="str">
            <v>丙方： 高菲 
身份证件号：370687199301190025　
已注册ID： 2612055049970449452</v>
          </cell>
        </row>
        <row r="142">
          <cell r="D142" t="str">
            <v>LZ-OL-20200138</v>
          </cell>
          <cell r="E142" t="str">
            <v>pp约玩直播签约服务协议</v>
          </cell>
          <cell r="F142" t="str">
            <v>长春市荔枝传奇文化传媒有限公司</v>
          </cell>
          <cell r="G142" t="str">
            <v>丙方： 段瑞娜 
ID：5042315661024103980</v>
          </cell>
        </row>
        <row r="143">
          <cell r="D143" t="str">
            <v>LZ-OL-20200072</v>
          </cell>
          <cell r="E143" t="str">
            <v>pp约玩直播签约服务协议</v>
          </cell>
          <cell r="F143" t="str">
            <v>宿豫区来日可期商务信息咨询服务中心</v>
          </cell>
          <cell r="G143" t="str">
            <v>主播姓名：樊华
id：5018612161717040684</v>
          </cell>
        </row>
        <row r="144">
          <cell r="D144" t="str">
            <v>LZ-OL-20200063</v>
          </cell>
          <cell r="E144" t="str">
            <v>PP约玩直播签约服务协议</v>
          </cell>
          <cell r="F144" t="str">
            <v>重庆钰亿涵文化传媒有限公司</v>
          </cell>
          <cell r="G144" t="str">
            <v>丙方： 曾榆超 
已注册ID：2606145400375535148、5059698293077813420</v>
          </cell>
        </row>
        <row r="145">
          <cell r="D145" t="str">
            <v>LZ-OL-20200092</v>
          </cell>
          <cell r="E145" t="str">
            <v>PP约玩直播签约服务协议</v>
          </cell>
          <cell r="F145" t="str">
            <v>绥中县前所镇跃嘉文化工作室</v>
          </cell>
          <cell r="G145" t="str">
            <v>丙方：何建军
已注册ID：5072878126074305708</v>
          </cell>
        </row>
        <row r="146">
          <cell r="D146" t="str">
            <v>LZ-OL-20200093</v>
          </cell>
          <cell r="E146" t="str">
            <v>PP约玩直播签约服务协议</v>
          </cell>
          <cell r="F146" t="str">
            <v>绥中县前所镇跃嘉文化工作室</v>
          </cell>
          <cell r="G146" t="str">
            <v>丙方： 何燕 
已注册ID：5083801933053362220</v>
          </cell>
        </row>
        <row r="147">
          <cell r="D147" t="str">
            <v>LZ-OL-20200064</v>
          </cell>
          <cell r="E147" t="str">
            <v>PP约玩直播签约服务协议</v>
          </cell>
          <cell r="F147" t="str">
            <v>重庆钰亿涵文化传媒有限公司</v>
          </cell>
          <cell r="G147" t="str">
            <v>丙方：刘洋克
已注册ID：5023021117446902316</v>
          </cell>
        </row>
        <row r="148">
          <cell r="D148" t="str">
            <v>LZ-OL-20200038-1</v>
          </cell>
          <cell r="E148" t="str">
            <v>PP约玩直播签约服务协议</v>
          </cell>
          <cell r="F148" t="str">
            <v>河北卡伦文化传播有限公司</v>
          </cell>
          <cell r="G148" t="str">
            <v>主播姓名：张海洋
主播ID：2663888242956845612
甲方变更为广州欢聊网络科技有限公司</v>
          </cell>
        </row>
        <row r="149">
          <cell r="D149" t="str">
            <v>LZ-OL-20200089</v>
          </cell>
          <cell r="E149" t="str">
            <v>pp约玩直播签约服务协议</v>
          </cell>
          <cell r="F149" t="str">
            <v>湖南嘻游文化传媒有限公司</v>
          </cell>
          <cell r="G149" t="str">
            <v>主播姓名：罗晨
id：5058740949547462700、5072679460258295340</v>
          </cell>
        </row>
        <row r="150">
          <cell r="D150" t="str">
            <v>LZ-OL-20200085</v>
          </cell>
          <cell r="E150" t="str">
            <v>pp约玩直播签约服务协议</v>
          </cell>
          <cell r="F150" t="str">
            <v>广州嘻游传媒信息科技有限公司</v>
          </cell>
          <cell r="G150" t="str">
            <v>主播姓名：张正超
id：2698359651040615980</v>
          </cell>
        </row>
        <row r="151">
          <cell r="D151" t="str">
            <v>LZ-OL-20200073</v>
          </cell>
          <cell r="E151" t="str">
            <v>pp约玩直播签约服务协议</v>
          </cell>
          <cell r="F151" t="str">
            <v>徐州小情歌文化传媒有限公司</v>
          </cell>
          <cell r="G151" t="str">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ell>
        </row>
        <row r="152">
          <cell r="D152" t="str">
            <v>LZ-OL-20200071</v>
          </cell>
          <cell r="E152" t="str">
            <v>pp约玩直播签约服务协议</v>
          </cell>
          <cell r="F152" t="str">
            <v>上海新秀文化传媒中心</v>
          </cell>
          <cell r="G152" t="str">
            <v>主播姓名：伍斌
id：5064965806185336492、5068265127229605932、5067058256447390380</v>
          </cell>
        </row>
        <row r="153">
          <cell r="D153" t="str">
            <v>LZ-OL-20200069</v>
          </cell>
          <cell r="E153" t="str">
            <v>pp约玩直播签约服务协议</v>
          </cell>
          <cell r="F153" t="str">
            <v>北海市星诚传媒有限公司</v>
          </cell>
          <cell r="G153" t="str">
            <v>主播姓名：郭杰
id： 2635244924872783404</v>
          </cell>
        </row>
        <row r="154">
          <cell r="D154" t="str">
            <v>LZ-OL-20200067</v>
          </cell>
          <cell r="E154" t="str">
            <v>PP约玩直播签约服务协议</v>
          </cell>
          <cell r="F154" t="str">
            <v>上海米狄尔文化传媒工作室</v>
          </cell>
          <cell r="G154" t="str">
            <v>丙方： 潘蓝祎 
身份证件号：452124199703072119　
已注册ID：
5086402617313885356、5072198327282868268、2627541661005977132、5070834808315453484、5033020007467726380、5033575323119822892、5055480901523538476、5059693270155146284、5055665890059591212、5026849455870555692、5078272233485316268、5086439994266987692、5085911582338372652、5055665213559531180、5049795734917675052</v>
          </cell>
        </row>
        <row r="155">
          <cell r="D155" t="str">
            <v>LZ-OL-20200068</v>
          </cell>
          <cell r="E155" t="str">
            <v>PP约玩直播签约服务协议</v>
          </cell>
          <cell r="F155" t="str">
            <v>上海米狄尔文化传媒工作室</v>
          </cell>
          <cell r="G155" t="str">
            <v>丙方： 覃延鹏 
身份证件号：452124199605152115　
已注册ID：  2667843390292921900</v>
          </cell>
        </row>
        <row r="156">
          <cell r="D156" t="str">
            <v>LZ-OL-20200061</v>
          </cell>
          <cell r="E156" t="str">
            <v>PP约玩直播签约服务协议</v>
          </cell>
          <cell r="F156" t="str">
            <v>佛山华仑泰互联网信息服务有限公司</v>
          </cell>
          <cell r="G156" t="str">
            <v>丙方： 杨道贤 
身份证件号：440508198506150716
ID：5044327505305400876、5040444451141546028、5049834209581735980、2668809290104837676、5054630214872383532、5053571243445558316、5083858601195062316、 5055306317545268780、5094074309758121004、5080070671970705452、5044331106639739948</v>
          </cell>
        </row>
        <row r="157">
          <cell r="D157" t="str">
            <v>LZ-OL-20200037-1</v>
          </cell>
          <cell r="E157" t="str">
            <v>PP约玩直播签约服务协议之终止协议</v>
          </cell>
          <cell r="F157" t="str">
            <v>佛山华仑泰互联网信息服务有限公司</v>
          </cell>
          <cell r="G157" t="str">
            <v>丙方： 杨道贤 
身份证件号：　440508198506150716
2019年12月21日、2020年2月11日分别签订《PP约玩直播签约服务协议》（甲方合同编号为：LZ-OL-20200019、LZ-OL-20200037，以下称“原协议”）</v>
          </cell>
        </row>
        <row r="158">
          <cell r="D158" t="str">
            <v>LZ-OL-20200053</v>
          </cell>
          <cell r="E158" t="str">
            <v>PP约玩直播签约服务协议</v>
          </cell>
          <cell r="F158" t="str">
            <v>阜新梦芊朵网络科技有限公司</v>
          </cell>
          <cell r="G158" t="str">
            <v>丙方：刘春凤
已注册ID：2614483375004487212</v>
          </cell>
        </row>
        <row r="159">
          <cell r="D159" t="str">
            <v>LZ-OL-20171114-4</v>
          </cell>
          <cell r="E159" t="str">
            <v>主体变更补充协议</v>
          </cell>
          <cell r="F159" t="str">
            <v>通山梦启未来互联网信息服务中心</v>
          </cell>
          <cell r="G159" t="str">
            <v>主体变更+PP娱乐厅名单：3个</v>
          </cell>
        </row>
        <row r="160">
          <cell r="D160" t="str">
            <v>LZ-OL-20171114-2</v>
          </cell>
          <cell r="E160" t="str">
            <v>补充协议</v>
          </cell>
          <cell r="F160" t="str">
            <v>通山逐梦互联网信息服务中心</v>
          </cell>
          <cell r="G160" t="str">
            <v>主体变更+主播名单：1471名主播</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048530"/>
  <sheetViews>
    <sheetView zoomScale="85" zoomScaleNormal="85" topLeftCell="A173" workbookViewId="0">
      <selection activeCell="A186" sqref="$A186:$XFD193"/>
    </sheetView>
  </sheetViews>
  <sheetFormatPr defaultColWidth="8.73076923076923" defaultRowHeight="16.8"/>
  <cols>
    <col min="2" max="2" width="27" style="30" customWidth="1"/>
    <col min="3" max="3" width="13.7884615384615" style="1" customWidth="1"/>
    <col min="4" max="4" width="16.8942307692308" style="1" customWidth="1"/>
    <col min="5" max="5" width="8.73076923076923" style="1" customWidth="1"/>
    <col min="6" max="6" width="22.3557692307692" style="1" customWidth="1"/>
    <col min="7" max="7" width="12.5096153846154" style="1" customWidth="1"/>
    <col min="8" max="8" width="18.1826923076923" style="1" customWidth="1"/>
    <col min="9" max="9" width="30.0480769230769" style="1" customWidth="1"/>
    <col min="10" max="10" width="8.73076923076923" style="31"/>
    <col min="11" max="11" width="25.8846153846154" style="31" customWidth="1"/>
    <col min="12" max="12" width="8.73076923076923" style="1"/>
    <col min="13" max="13" width="28.4423076923077" style="1" customWidth="1"/>
    <col min="14" max="14" width="8.73076923076923" style="1"/>
    <col min="15" max="15" width="18.2692307692308" style="1" customWidth="1"/>
    <col min="16" max="16" width="8.73076923076923" style="1"/>
    <col min="17" max="18" width="8.73076923076923" style="17"/>
    <col min="19" max="16383" width="8.73076923076923" style="1"/>
  </cols>
  <sheetData>
    <row r="1" s="1" customFormat="1" ht="12.4" spans="1:31">
      <c r="A1" s="18" t="s">
        <v>0</v>
      </c>
      <c r="B1" s="2" t="s">
        <v>1</v>
      </c>
      <c r="C1" s="19" t="s">
        <v>2</v>
      </c>
      <c r="D1" s="19" t="s">
        <v>3</v>
      </c>
      <c r="E1" s="19" t="s">
        <v>4</v>
      </c>
      <c r="F1" s="19" t="s">
        <v>5</v>
      </c>
      <c r="G1" s="19" t="s">
        <v>6</v>
      </c>
      <c r="H1" s="19" t="s">
        <v>7</v>
      </c>
      <c r="I1" s="19" t="s">
        <v>8</v>
      </c>
      <c r="J1" s="5" t="s">
        <v>9</v>
      </c>
      <c r="K1" s="5" t="s">
        <v>10</v>
      </c>
      <c r="L1" s="19" t="s">
        <v>11</v>
      </c>
      <c r="M1" s="19" t="s">
        <v>12</v>
      </c>
      <c r="N1" s="19" t="s">
        <v>13</v>
      </c>
      <c r="O1" s="19" t="s">
        <v>14</v>
      </c>
      <c r="P1" s="19" t="s">
        <v>15</v>
      </c>
      <c r="Q1" s="19" t="s">
        <v>16</v>
      </c>
      <c r="R1" s="19" t="s">
        <v>17</v>
      </c>
      <c r="S1" s="19" t="s">
        <v>18</v>
      </c>
      <c r="T1" s="3"/>
      <c r="U1" s="3"/>
      <c r="V1" s="3"/>
      <c r="W1" s="3"/>
      <c r="X1" s="3"/>
      <c r="Y1" s="3"/>
      <c r="Z1" s="3"/>
      <c r="AA1" s="3"/>
      <c r="AB1" s="3"/>
      <c r="AC1" s="3"/>
      <c r="AD1" s="3"/>
      <c r="AE1" s="3"/>
    </row>
    <row r="2" s="1" customFormat="1" ht="12.4" spans="1:31">
      <c r="A2" s="1">
        <v>1</v>
      </c>
      <c r="B2" s="2" t="s">
        <v>19</v>
      </c>
      <c r="C2" s="3">
        <v>107464290</v>
      </c>
      <c r="D2" s="4" t="s">
        <v>20</v>
      </c>
      <c r="E2" s="3" t="s">
        <v>21</v>
      </c>
      <c r="F2" s="4" t="s">
        <v>22</v>
      </c>
      <c r="G2" s="3" t="s">
        <v>23</v>
      </c>
      <c r="H2" s="3" t="s">
        <v>24</v>
      </c>
      <c r="I2" s="3" t="s">
        <v>25</v>
      </c>
      <c r="J2" s="5" t="s">
        <v>26</v>
      </c>
      <c r="K2" s="5" t="s">
        <v>27</v>
      </c>
      <c r="L2" s="3" t="s">
        <v>28</v>
      </c>
      <c r="M2" s="3" t="s">
        <v>29</v>
      </c>
      <c r="N2" s="4" t="s">
        <v>30</v>
      </c>
      <c r="O2" s="3" t="s">
        <v>31</v>
      </c>
      <c r="P2" s="6">
        <v>0.06</v>
      </c>
      <c r="Q2" s="3"/>
      <c r="R2" s="3"/>
      <c r="S2" s="3" t="s">
        <v>32</v>
      </c>
      <c r="T2" s="3"/>
      <c r="U2" s="3"/>
      <c r="V2" s="3"/>
      <c r="W2" s="3"/>
      <c r="X2" s="3"/>
      <c r="Y2" s="3"/>
      <c r="Z2" s="3"/>
      <c r="AA2" s="3"/>
      <c r="AB2" s="3"/>
      <c r="AC2" s="3"/>
      <c r="AD2" s="3"/>
      <c r="AE2" s="3"/>
    </row>
    <row r="3" s="1" customFormat="1" ht="12.4" spans="1:31">
      <c r="A3" s="1">
        <v>2</v>
      </c>
      <c r="B3" s="2" t="s">
        <v>33</v>
      </c>
      <c r="C3" s="3">
        <v>135579854</v>
      </c>
      <c r="D3" s="3" t="s">
        <v>34</v>
      </c>
      <c r="E3" s="3" t="s">
        <v>35</v>
      </c>
      <c r="F3" s="4" t="s">
        <v>36</v>
      </c>
      <c r="G3" s="3" t="s">
        <v>23</v>
      </c>
      <c r="H3" s="3" t="s">
        <v>24</v>
      </c>
      <c r="I3" s="3" t="s">
        <v>25</v>
      </c>
      <c r="J3" s="5" t="s">
        <v>26</v>
      </c>
      <c r="K3" s="5" t="s">
        <v>27</v>
      </c>
      <c r="L3" s="3" t="s">
        <v>28</v>
      </c>
      <c r="M3" s="3" t="s">
        <v>37</v>
      </c>
      <c r="N3" s="4" t="s">
        <v>30</v>
      </c>
      <c r="O3" s="3" t="s">
        <v>38</v>
      </c>
      <c r="P3" s="6">
        <v>0.06</v>
      </c>
      <c r="Q3" s="3" t="s">
        <v>39</v>
      </c>
      <c r="R3" s="3" t="s">
        <v>40</v>
      </c>
      <c r="S3" s="3" t="s">
        <v>41</v>
      </c>
      <c r="T3" s="3"/>
      <c r="U3" s="3"/>
      <c r="V3" s="3"/>
      <c r="W3" s="3"/>
      <c r="X3" s="3"/>
      <c r="Y3" s="3"/>
      <c r="Z3" s="3"/>
      <c r="AA3" s="3"/>
      <c r="AB3" s="3"/>
      <c r="AC3" s="3"/>
      <c r="AD3" s="3"/>
      <c r="AE3" s="3"/>
    </row>
    <row r="4" s="1" customFormat="1" ht="12.4" spans="1:31">
      <c r="A4" s="1">
        <v>3</v>
      </c>
      <c r="B4" s="2" t="s">
        <v>42</v>
      </c>
      <c r="C4" s="3">
        <v>103923640</v>
      </c>
      <c r="D4" s="3" t="s">
        <v>43</v>
      </c>
      <c r="E4" s="3" t="s">
        <v>44</v>
      </c>
      <c r="F4" s="4" t="s">
        <v>45</v>
      </c>
      <c r="G4" s="3" t="s">
        <v>23</v>
      </c>
      <c r="H4" s="3" t="s">
        <v>24</v>
      </c>
      <c r="I4" s="3" t="s">
        <v>25</v>
      </c>
      <c r="J4" s="5" t="s">
        <v>26</v>
      </c>
      <c r="K4" s="5" t="s">
        <v>27</v>
      </c>
      <c r="L4" s="3" t="s">
        <v>28</v>
      </c>
      <c r="M4" s="3" t="s">
        <v>46</v>
      </c>
      <c r="N4" s="4" t="s">
        <v>30</v>
      </c>
      <c r="O4" s="3" t="s">
        <v>47</v>
      </c>
      <c r="P4" s="6">
        <v>0.06</v>
      </c>
      <c r="Q4" s="3" t="s">
        <v>39</v>
      </c>
      <c r="R4" s="3" t="s">
        <v>40</v>
      </c>
      <c r="S4" s="3" t="s">
        <v>41</v>
      </c>
      <c r="T4" s="3"/>
      <c r="U4" s="3"/>
      <c r="V4" s="3"/>
      <c r="W4" s="3"/>
      <c r="X4" s="3"/>
      <c r="Y4" s="3"/>
      <c r="Z4" s="3"/>
      <c r="AA4" s="3"/>
      <c r="AB4" s="3"/>
      <c r="AC4" s="3"/>
      <c r="AD4" s="3"/>
      <c r="AE4" s="3"/>
    </row>
    <row r="5" s="1" customFormat="1" ht="12.4" spans="1:31">
      <c r="A5" s="1">
        <v>4</v>
      </c>
      <c r="B5" s="2" t="s">
        <v>48</v>
      </c>
      <c r="C5" s="3">
        <v>99999</v>
      </c>
      <c r="D5" s="3" t="s">
        <v>49</v>
      </c>
      <c r="E5" s="3" t="s">
        <v>50</v>
      </c>
      <c r="F5" s="4" t="s">
        <v>51</v>
      </c>
      <c r="G5" s="3" t="s">
        <v>23</v>
      </c>
      <c r="H5" s="3" t="s">
        <v>24</v>
      </c>
      <c r="I5" s="3" t="s">
        <v>25</v>
      </c>
      <c r="J5" s="5" t="s">
        <v>26</v>
      </c>
      <c r="K5" s="5" t="s">
        <v>27</v>
      </c>
      <c r="L5" s="3" t="s">
        <v>28</v>
      </c>
      <c r="M5" s="3" t="s">
        <v>52</v>
      </c>
      <c r="N5" s="4" t="s">
        <v>30</v>
      </c>
      <c r="O5" s="3" t="s">
        <v>53</v>
      </c>
      <c r="P5" s="6">
        <v>0.06</v>
      </c>
      <c r="Q5" s="3" t="s">
        <v>39</v>
      </c>
      <c r="R5" s="3" t="s">
        <v>40</v>
      </c>
      <c r="S5" s="3" t="s">
        <v>41</v>
      </c>
      <c r="T5" s="3"/>
      <c r="U5" s="3"/>
      <c r="V5" s="3"/>
      <c r="W5" s="3"/>
      <c r="X5" s="3"/>
      <c r="Y5" s="3"/>
      <c r="Z5" s="3"/>
      <c r="AA5" s="3"/>
      <c r="AB5" s="3"/>
      <c r="AC5" s="3"/>
      <c r="AD5" s="3"/>
      <c r="AE5" s="3"/>
    </row>
    <row r="6" s="1" customFormat="1" ht="12.4" spans="1:31">
      <c r="A6" s="1">
        <v>5</v>
      </c>
      <c r="B6" s="2" t="s">
        <v>54</v>
      </c>
      <c r="C6" s="3">
        <v>109682295</v>
      </c>
      <c r="D6" s="3" t="s">
        <v>55</v>
      </c>
      <c r="E6" s="3" t="s">
        <v>56</v>
      </c>
      <c r="F6" s="3" t="s">
        <v>57</v>
      </c>
      <c r="G6" s="3" t="s">
        <v>23</v>
      </c>
      <c r="H6" s="3" t="s">
        <v>24</v>
      </c>
      <c r="I6" s="3" t="s">
        <v>25</v>
      </c>
      <c r="J6" s="5" t="s">
        <v>26</v>
      </c>
      <c r="K6" s="5" t="s">
        <v>27</v>
      </c>
      <c r="L6" s="3" t="s">
        <v>28</v>
      </c>
      <c r="M6" s="3" t="s">
        <v>29</v>
      </c>
      <c r="N6" s="4" t="s">
        <v>30</v>
      </c>
      <c r="O6" s="3" t="s">
        <v>58</v>
      </c>
      <c r="P6" s="6">
        <v>0.06</v>
      </c>
      <c r="Q6" s="3" t="s">
        <v>39</v>
      </c>
      <c r="R6" s="3" t="s">
        <v>40</v>
      </c>
      <c r="S6" s="3" t="s">
        <v>41</v>
      </c>
      <c r="T6" s="3"/>
      <c r="U6" s="3"/>
      <c r="V6" s="3"/>
      <c r="W6" s="3"/>
      <c r="X6" s="3"/>
      <c r="Y6" s="3"/>
      <c r="Z6" s="3"/>
      <c r="AA6" s="3"/>
      <c r="AB6" s="3"/>
      <c r="AC6" s="3"/>
      <c r="AD6" s="3"/>
      <c r="AE6" s="3"/>
    </row>
    <row r="7" s="1" customFormat="1" ht="12.4" spans="1:31">
      <c r="A7" s="1">
        <v>6</v>
      </c>
      <c r="B7" s="2" t="s">
        <v>59</v>
      </c>
      <c r="C7" s="3">
        <v>667788</v>
      </c>
      <c r="D7" s="3" t="s">
        <v>60</v>
      </c>
      <c r="E7" s="3" t="s">
        <v>61</v>
      </c>
      <c r="F7" s="4" t="s">
        <v>62</v>
      </c>
      <c r="G7" s="3" t="s">
        <v>23</v>
      </c>
      <c r="H7" s="3" t="s">
        <v>24</v>
      </c>
      <c r="I7" s="3" t="s">
        <v>25</v>
      </c>
      <c r="J7" s="5" t="s">
        <v>26</v>
      </c>
      <c r="K7" s="5" t="s">
        <v>27</v>
      </c>
      <c r="L7" s="3" t="s">
        <v>28</v>
      </c>
      <c r="M7" s="3" t="s">
        <v>29</v>
      </c>
      <c r="N7" s="4" t="s">
        <v>30</v>
      </c>
      <c r="O7" s="3" t="s">
        <v>63</v>
      </c>
      <c r="P7" s="6">
        <v>0.06</v>
      </c>
      <c r="Q7" s="3" t="s">
        <v>39</v>
      </c>
      <c r="R7" s="3" t="s">
        <v>40</v>
      </c>
      <c r="S7" s="3" t="s">
        <v>41</v>
      </c>
      <c r="T7" s="3"/>
      <c r="U7" s="3"/>
      <c r="V7" s="3"/>
      <c r="W7" s="3"/>
      <c r="X7" s="3"/>
      <c r="Y7" s="3"/>
      <c r="Z7" s="3"/>
      <c r="AA7" s="3"/>
      <c r="AB7" s="3"/>
      <c r="AC7" s="3"/>
      <c r="AD7" s="3"/>
      <c r="AE7" s="3"/>
    </row>
    <row r="8" s="1" customFormat="1" ht="12.4" spans="1:31">
      <c r="A8" s="1">
        <v>7</v>
      </c>
      <c r="B8" s="2" t="s">
        <v>64</v>
      </c>
      <c r="C8" s="3">
        <v>678124</v>
      </c>
      <c r="D8" s="3" t="s">
        <v>65</v>
      </c>
      <c r="E8" s="3" t="s">
        <v>66</v>
      </c>
      <c r="F8" s="4" t="s">
        <v>67</v>
      </c>
      <c r="G8" s="3" t="s">
        <v>23</v>
      </c>
      <c r="H8" s="3" t="s">
        <v>24</v>
      </c>
      <c r="I8" s="3" t="s">
        <v>25</v>
      </c>
      <c r="J8" s="5" t="s">
        <v>26</v>
      </c>
      <c r="K8" s="5" t="s">
        <v>27</v>
      </c>
      <c r="L8" s="3" t="s">
        <v>28</v>
      </c>
      <c r="M8" s="3" t="s">
        <v>29</v>
      </c>
      <c r="N8" s="4" t="s">
        <v>30</v>
      </c>
      <c r="O8" s="3" t="s">
        <v>68</v>
      </c>
      <c r="P8" s="6">
        <v>0.06</v>
      </c>
      <c r="Q8" s="3" t="s">
        <v>39</v>
      </c>
      <c r="R8" s="3" t="s">
        <v>40</v>
      </c>
      <c r="S8" s="3" t="s">
        <v>41</v>
      </c>
      <c r="T8" s="3"/>
      <c r="U8" s="3"/>
      <c r="V8" s="3"/>
      <c r="W8" s="3"/>
      <c r="X8" s="3"/>
      <c r="Y8" s="3"/>
      <c r="Z8" s="3"/>
      <c r="AA8" s="3"/>
      <c r="AB8" s="3"/>
      <c r="AC8" s="3"/>
      <c r="AD8" s="3"/>
      <c r="AE8" s="3"/>
    </row>
    <row r="9" s="1" customFormat="1" ht="12.4" spans="1:31">
      <c r="A9" s="1">
        <v>8</v>
      </c>
      <c r="B9" s="2" t="s">
        <v>69</v>
      </c>
      <c r="C9" s="3">
        <v>133092432</v>
      </c>
      <c r="D9" s="3" t="s">
        <v>70</v>
      </c>
      <c r="E9" s="3" t="s">
        <v>71</v>
      </c>
      <c r="F9" s="4" t="s">
        <v>72</v>
      </c>
      <c r="G9" s="3" t="s">
        <v>23</v>
      </c>
      <c r="H9" s="3" t="s">
        <v>24</v>
      </c>
      <c r="I9" s="3" t="s">
        <v>25</v>
      </c>
      <c r="J9" s="5" t="s">
        <v>26</v>
      </c>
      <c r="K9" s="5" t="s">
        <v>27</v>
      </c>
      <c r="L9" s="3" t="s">
        <v>28</v>
      </c>
      <c r="M9" s="3" t="s">
        <v>29</v>
      </c>
      <c r="N9" s="4" t="s">
        <v>30</v>
      </c>
      <c r="O9" s="3" t="s">
        <v>73</v>
      </c>
      <c r="P9" s="6">
        <v>0.06</v>
      </c>
      <c r="Q9" s="3" t="s">
        <v>39</v>
      </c>
      <c r="R9" s="3" t="s">
        <v>40</v>
      </c>
      <c r="S9" s="3" t="s">
        <v>41</v>
      </c>
      <c r="T9" s="3"/>
      <c r="U9" s="3"/>
      <c r="V9" s="3"/>
      <c r="W9" s="3"/>
      <c r="X9" s="3"/>
      <c r="Y9" s="3"/>
      <c r="Z9" s="3"/>
      <c r="AA9" s="3"/>
      <c r="AB9" s="3"/>
      <c r="AC9" s="3"/>
      <c r="AD9" s="3"/>
      <c r="AE9" s="3"/>
    </row>
    <row r="10" s="1" customFormat="1" ht="12.4" spans="1:31">
      <c r="A10" s="1">
        <v>9</v>
      </c>
      <c r="B10" s="2" t="s">
        <v>74</v>
      </c>
      <c r="C10" s="3">
        <v>127081758</v>
      </c>
      <c r="D10" s="3" t="s">
        <v>75</v>
      </c>
      <c r="E10" s="3" t="s">
        <v>76</v>
      </c>
      <c r="F10" s="4" t="s">
        <v>77</v>
      </c>
      <c r="G10" s="3" t="s">
        <v>23</v>
      </c>
      <c r="H10" s="3" t="s">
        <v>24</v>
      </c>
      <c r="I10" s="3" t="s">
        <v>25</v>
      </c>
      <c r="J10" s="5" t="s">
        <v>26</v>
      </c>
      <c r="K10" s="5" t="s">
        <v>27</v>
      </c>
      <c r="L10" s="3" t="s">
        <v>28</v>
      </c>
      <c r="M10" s="3" t="s">
        <v>29</v>
      </c>
      <c r="N10" s="4" t="s">
        <v>78</v>
      </c>
      <c r="O10" s="3" t="s">
        <v>79</v>
      </c>
      <c r="P10" s="6">
        <v>0.06</v>
      </c>
      <c r="Q10" s="3" t="s">
        <v>39</v>
      </c>
      <c r="R10" s="3" t="s">
        <v>40</v>
      </c>
      <c r="S10" s="3" t="s">
        <v>41</v>
      </c>
      <c r="T10" s="3"/>
      <c r="U10" s="3"/>
      <c r="V10" s="3"/>
      <c r="W10" s="3"/>
      <c r="X10" s="3"/>
      <c r="Y10" s="3"/>
      <c r="Z10" s="3"/>
      <c r="AA10" s="3"/>
      <c r="AB10" s="3"/>
      <c r="AC10" s="3"/>
      <c r="AD10" s="3"/>
      <c r="AE10" s="3"/>
    </row>
    <row r="11" s="1" customFormat="1" ht="12.4" spans="1:31">
      <c r="A11" s="1">
        <v>10</v>
      </c>
      <c r="B11" s="2" t="s">
        <v>80</v>
      </c>
      <c r="C11" s="3">
        <v>132416812</v>
      </c>
      <c r="D11" s="3" t="s">
        <v>81</v>
      </c>
      <c r="E11" s="3" t="s">
        <v>82</v>
      </c>
      <c r="F11" s="4" t="s">
        <v>83</v>
      </c>
      <c r="G11" s="3" t="s">
        <v>23</v>
      </c>
      <c r="H11" s="3" t="s">
        <v>24</v>
      </c>
      <c r="I11" s="3" t="s">
        <v>25</v>
      </c>
      <c r="J11" s="5" t="s">
        <v>26</v>
      </c>
      <c r="K11" s="5" t="s">
        <v>27</v>
      </c>
      <c r="L11" s="3" t="s">
        <v>28</v>
      </c>
      <c r="M11" s="3" t="s">
        <v>29</v>
      </c>
      <c r="N11" s="4" t="s">
        <v>30</v>
      </c>
      <c r="O11" s="3" t="s">
        <v>84</v>
      </c>
      <c r="P11" s="6">
        <v>0.06</v>
      </c>
      <c r="Q11" s="3" t="s">
        <v>39</v>
      </c>
      <c r="R11" s="3" t="s">
        <v>40</v>
      </c>
      <c r="S11" s="3" t="s">
        <v>41</v>
      </c>
      <c r="T11" s="3"/>
      <c r="U11" s="3"/>
      <c r="V11" s="3"/>
      <c r="W11" s="3"/>
      <c r="X11" s="3"/>
      <c r="Y11" s="3"/>
      <c r="Z11" s="3"/>
      <c r="AA11" s="3"/>
      <c r="AB11" s="3"/>
      <c r="AC11" s="3"/>
      <c r="AD11" s="3"/>
      <c r="AE11" s="3"/>
    </row>
    <row r="12" s="1" customFormat="1" ht="12.4" spans="1:31">
      <c r="A12" s="1">
        <v>11</v>
      </c>
      <c r="B12" s="2" t="s">
        <v>85</v>
      </c>
      <c r="C12" s="3">
        <v>131752339</v>
      </c>
      <c r="D12" s="3" t="s">
        <v>86</v>
      </c>
      <c r="E12" s="3" t="s">
        <v>87</v>
      </c>
      <c r="F12" s="3" t="s">
        <v>88</v>
      </c>
      <c r="G12" s="3" t="s">
        <v>23</v>
      </c>
      <c r="H12" s="3" t="s">
        <v>24</v>
      </c>
      <c r="I12" s="3" t="s">
        <v>25</v>
      </c>
      <c r="J12" s="5" t="s">
        <v>26</v>
      </c>
      <c r="K12" s="5" t="s">
        <v>27</v>
      </c>
      <c r="L12" s="3" t="s">
        <v>28</v>
      </c>
      <c r="M12" s="3" t="s">
        <v>29</v>
      </c>
      <c r="N12" s="4" t="s">
        <v>30</v>
      </c>
      <c r="O12" s="3" t="s">
        <v>89</v>
      </c>
      <c r="P12" s="6">
        <v>0.06</v>
      </c>
      <c r="Q12" s="3" t="s">
        <v>39</v>
      </c>
      <c r="R12" s="3" t="s">
        <v>40</v>
      </c>
      <c r="S12" s="3" t="s">
        <v>41</v>
      </c>
      <c r="T12" s="3"/>
      <c r="U12" s="3"/>
      <c r="V12" s="3"/>
      <c r="W12" s="3"/>
      <c r="X12" s="3"/>
      <c r="Y12" s="3"/>
      <c r="Z12" s="3"/>
      <c r="AA12" s="3"/>
      <c r="AB12" s="3"/>
      <c r="AC12" s="3"/>
      <c r="AD12" s="3"/>
      <c r="AE12" s="3"/>
    </row>
    <row r="13" s="1" customFormat="1" ht="12.4" spans="1:31">
      <c r="A13" s="1">
        <v>12</v>
      </c>
      <c r="B13" s="2" t="s">
        <v>90</v>
      </c>
      <c r="C13" s="3">
        <v>102035549</v>
      </c>
      <c r="D13" s="3" t="s">
        <v>91</v>
      </c>
      <c r="E13" s="3" t="s">
        <v>92</v>
      </c>
      <c r="F13" s="4" t="s">
        <v>93</v>
      </c>
      <c r="G13" s="3" t="s">
        <v>23</v>
      </c>
      <c r="H13" s="3" t="s">
        <v>24</v>
      </c>
      <c r="I13" s="3" t="s">
        <v>25</v>
      </c>
      <c r="J13" s="5" t="s">
        <v>26</v>
      </c>
      <c r="K13" s="5" t="s">
        <v>27</v>
      </c>
      <c r="L13" s="3" t="s">
        <v>28</v>
      </c>
      <c r="M13" s="3" t="s">
        <v>29</v>
      </c>
      <c r="N13" s="4" t="s">
        <v>30</v>
      </c>
      <c r="O13" s="3" t="s">
        <v>94</v>
      </c>
      <c r="P13" s="6">
        <v>0.06</v>
      </c>
      <c r="Q13" s="3" t="s">
        <v>39</v>
      </c>
      <c r="R13" s="3" t="s">
        <v>40</v>
      </c>
      <c r="S13" s="3" t="s">
        <v>41</v>
      </c>
      <c r="T13" s="3"/>
      <c r="U13" s="3"/>
      <c r="V13" s="3"/>
      <c r="W13" s="3"/>
      <c r="X13" s="3"/>
      <c r="Y13" s="3"/>
      <c r="Z13" s="3"/>
      <c r="AA13" s="3"/>
      <c r="AB13" s="3"/>
      <c r="AC13" s="3"/>
      <c r="AD13" s="3"/>
      <c r="AE13" s="3"/>
    </row>
    <row r="14" s="1" customFormat="1" ht="12.4" spans="1:31">
      <c r="A14" s="1">
        <v>13</v>
      </c>
      <c r="B14" s="2" t="s">
        <v>95</v>
      </c>
      <c r="C14" s="3">
        <v>77588</v>
      </c>
      <c r="D14" s="3" t="s">
        <v>96</v>
      </c>
      <c r="E14" s="3" t="s">
        <v>97</v>
      </c>
      <c r="F14" s="4" t="s">
        <v>98</v>
      </c>
      <c r="G14" s="3" t="s">
        <v>23</v>
      </c>
      <c r="H14" s="3" t="s">
        <v>24</v>
      </c>
      <c r="I14" s="3" t="s">
        <v>25</v>
      </c>
      <c r="J14" s="5" t="s">
        <v>26</v>
      </c>
      <c r="K14" s="5" t="s">
        <v>27</v>
      </c>
      <c r="L14" s="3" t="s">
        <v>28</v>
      </c>
      <c r="M14" s="3" t="s">
        <v>99</v>
      </c>
      <c r="N14" s="4" t="s">
        <v>30</v>
      </c>
      <c r="O14" s="3" t="s">
        <v>100</v>
      </c>
      <c r="P14" s="6">
        <v>0.06</v>
      </c>
      <c r="Q14" s="3" t="s">
        <v>39</v>
      </c>
      <c r="R14" s="3" t="s">
        <v>40</v>
      </c>
      <c r="S14" s="3" t="s">
        <v>41</v>
      </c>
      <c r="T14" s="3"/>
      <c r="U14" s="3"/>
      <c r="V14" s="3"/>
      <c r="W14" s="3"/>
      <c r="X14" s="3"/>
      <c r="Y14" s="3"/>
      <c r="Z14" s="3"/>
      <c r="AA14" s="3"/>
      <c r="AB14" s="3"/>
      <c r="AC14" s="3"/>
      <c r="AD14" s="3"/>
      <c r="AE14" s="3"/>
    </row>
    <row r="15" s="1" customFormat="1" ht="12.4" spans="1:31">
      <c r="A15" s="1">
        <v>14</v>
      </c>
      <c r="B15" s="2" t="s">
        <v>101</v>
      </c>
      <c r="C15" s="3">
        <v>129033974</v>
      </c>
      <c r="D15" s="3" t="s">
        <v>102</v>
      </c>
      <c r="E15" s="3" t="s">
        <v>103</v>
      </c>
      <c r="F15" s="4" t="s">
        <v>104</v>
      </c>
      <c r="G15" s="3" t="s">
        <v>23</v>
      </c>
      <c r="H15" s="3" t="s">
        <v>24</v>
      </c>
      <c r="I15" s="3" t="s">
        <v>25</v>
      </c>
      <c r="J15" s="5" t="s">
        <v>26</v>
      </c>
      <c r="K15" s="5" t="s">
        <v>27</v>
      </c>
      <c r="L15" s="3" t="s">
        <v>28</v>
      </c>
      <c r="M15" s="3" t="s">
        <v>99</v>
      </c>
      <c r="N15" s="4" t="s">
        <v>105</v>
      </c>
      <c r="O15" s="3" t="s">
        <v>106</v>
      </c>
      <c r="P15" s="6">
        <v>0.06</v>
      </c>
      <c r="Q15" s="3" t="s">
        <v>39</v>
      </c>
      <c r="R15" s="3" t="s">
        <v>40</v>
      </c>
      <c r="S15" s="3" t="s">
        <v>41</v>
      </c>
      <c r="T15" s="3"/>
      <c r="U15" s="3"/>
      <c r="V15" s="3"/>
      <c r="W15" s="3"/>
      <c r="X15" s="3"/>
      <c r="Y15" s="3"/>
      <c r="Z15" s="3"/>
      <c r="AA15" s="3"/>
      <c r="AB15" s="3"/>
      <c r="AC15" s="3"/>
      <c r="AD15" s="3"/>
      <c r="AE15" s="3"/>
    </row>
    <row r="16" s="1" customFormat="1" ht="12.4" spans="1:31">
      <c r="A16" s="1">
        <v>15</v>
      </c>
      <c r="B16" s="2" t="s">
        <v>107</v>
      </c>
      <c r="C16" s="3">
        <v>887887</v>
      </c>
      <c r="D16" s="3" t="s">
        <v>108</v>
      </c>
      <c r="E16" s="3" t="s">
        <v>109</v>
      </c>
      <c r="F16" s="4" t="s">
        <v>110</v>
      </c>
      <c r="G16" s="3" t="s">
        <v>23</v>
      </c>
      <c r="H16" s="3" t="s">
        <v>24</v>
      </c>
      <c r="I16" s="3" t="s">
        <v>25</v>
      </c>
      <c r="J16" s="5" t="s">
        <v>26</v>
      </c>
      <c r="K16" s="5" t="s">
        <v>27</v>
      </c>
      <c r="L16" s="3" t="s">
        <v>28</v>
      </c>
      <c r="M16" s="3" t="s">
        <v>29</v>
      </c>
      <c r="N16" s="4" t="s">
        <v>30</v>
      </c>
      <c r="O16" s="3" t="s">
        <v>111</v>
      </c>
      <c r="P16" s="6">
        <v>0.06</v>
      </c>
      <c r="Q16" s="3" t="s">
        <v>39</v>
      </c>
      <c r="R16" s="3" t="s">
        <v>40</v>
      </c>
      <c r="S16" s="3" t="s">
        <v>41</v>
      </c>
      <c r="T16" s="3"/>
      <c r="U16" s="3"/>
      <c r="V16" s="3"/>
      <c r="W16" s="3"/>
      <c r="X16" s="3"/>
      <c r="Y16" s="3"/>
      <c r="Z16" s="3"/>
      <c r="AA16" s="3"/>
      <c r="AB16" s="3"/>
      <c r="AC16" s="3"/>
      <c r="AD16" s="3"/>
      <c r="AE16" s="3"/>
    </row>
    <row r="17" s="1" customFormat="1" ht="12.4" spans="1:31">
      <c r="A17" s="1">
        <v>16</v>
      </c>
      <c r="B17" s="2" t="s">
        <v>112</v>
      </c>
      <c r="C17" s="3">
        <v>161385581</v>
      </c>
      <c r="D17" s="3" t="s">
        <v>113</v>
      </c>
      <c r="E17" s="3" t="s">
        <v>114</v>
      </c>
      <c r="F17" s="4" t="s">
        <v>115</v>
      </c>
      <c r="G17" s="3" t="s">
        <v>23</v>
      </c>
      <c r="H17" s="3" t="s">
        <v>24</v>
      </c>
      <c r="I17" s="3" t="s">
        <v>25</v>
      </c>
      <c r="J17" s="5" t="s">
        <v>26</v>
      </c>
      <c r="K17" s="5" t="s">
        <v>27</v>
      </c>
      <c r="L17" s="3" t="s">
        <v>28</v>
      </c>
      <c r="M17" s="3" t="s">
        <v>29</v>
      </c>
      <c r="N17" s="4" t="s">
        <v>30</v>
      </c>
      <c r="O17" s="3" t="s">
        <v>116</v>
      </c>
      <c r="P17" s="6">
        <v>0.06</v>
      </c>
      <c r="Q17" s="3" t="s">
        <v>39</v>
      </c>
      <c r="R17" s="3" t="s">
        <v>40</v>
      </c>
      <c r="S17" s="3" t="s">
        <v>41</v>
      </c>
      <c r="T17" s="3"/>
      <c r="U17" s="3"/>
      <c r="V17" s="3"/>
      <c r="W17" s="3"/>
      <c r="X17" s="3"/>
      <c r="Y17" s="3"/>
      <c r="Z17" s="3"/>
      <c r="AA17" s="3"/>
      <c r="AB17" s="3"/>
      <c r="AC17" s="3"/>
      <c r="AD17" s="3"/>
      <c r="AE17" s="3"/>
    </row>
    <row r="18" s="1" customFormat="1" ht="12.4" spans="1:31">
      <c r="A18" s="1">
        <v>17</v>
      </c>
      <c r="B18" s="2" t="s">
        <v>117</v>
      </c>
      <c r="C18" s="3">
        <v>155342674</v>
      </c>
      <c r="D18" s="3" t="s">
        <v>118</v>
      </c>
      <c r="E18" s="3" t="s">
        <v>119</v>
      </c>
      <c r="F18" s="4" t="s">
        <v>120</v>
      </c>
      <c r="G18" s="3" t="s">
        <v>23</v>
      </c>
      <c r="H18" s="3" t="s">
        <v>24</v>
      </c>
      <c r="I18" s="3" t="s">
        <v>25</v>
      </c>
      <c r="J18" s="5" t="s">
        <v>26</v>
      </c>
      <c r="K18" s="5" t="s">
        <v>27</v>
      </c>
      <c r="L18" s="3" t="s">
        <v>28</v>
      </c>
      <c r="M18" s="3" t="s">
        <v>29</v>
      </c>
      <c r="N18" s="4" t="s">
        <v>30</v>
      </c>
      <c r="O18" s="3" t="s">
        <v>121</v>
      </c>
      <c r="P18" s="6">
        <v>0.06</v>
      </c>
      <c r="Q18" s="3" t="s">
        <v>39</v>
      </c>
      <c r="R18" s="3" t="s">
        <v>40</v>
      </c>
      <c r="S18" s="3" t="s">
        <v>41</v>
      </c>
      <c r="T18" s="3"/>
      <c r="U18" s="3"/>
      <c r="V18" s="3"/>
      <c r="W18" s="3"/>
      <c r="X18" s="3"/>
      <c r="Y18" s="3"/>
      <c r="Z18" s="3"/>
      <c r="AA18" s="3"/>
      <c r="AB18" s="3"/>
      <c r="AC18" s="3"/>
      <c r="AD18" s="3"/>
      <c r="AE18" s="3"/>
    </row>
    <row r="19" s="1" customFormat="1" ht="12.4" spans="1:31">
      <c r="A19" s="1">
        <v>18</v>
      </c>
      <c r="B19" s="2" t="s">
        <v>122</v>
      </c>
      <c r="C19" s="3">
        <v>157180935</v>
      </c>
      <c r="D19" s="3" t="s">
        <v>123</v>
      </c>
      <c r="E19" s="3" t="s">
        <v>124</v>
      </c>
      <c r="F19" s="4" t="s">
        <v>125</v>
      </c>
      <c r="G19" s="3" t="s">
        <v>23</v>
      </c>
      <c r="H19" s="3" t="s">
        <v>24</v>
      </c>
      <c r="I19" s="3" t="s">
        <v>25</v>
      </c>
      <c r="J19" s="5" t="s">
        <v>26</v>
      </c>
      <c r="K19" s="5" t="s">
        <v>27</v>
      </c>
      <c r="L19" s="3" t="s">
        <v>28</v>
      </c>
      <c r="M19" s="3" t="s">
        <v>29</v>
      </c>
      <c r="N19" s="4" t="s">
        <v>30</v>
      </c>
      <c r="O19" s="3" t="s">
        <v>126</v>
      </c>
      <c r="P19" s="6">
        <v>0.06</v>
      </c>
      <c r="Q19" s="3" t="s">
        <v>39</v>
      </c>
      <c r="R19" s="3" t="s">
        <v>40</v>
      </c>
      <c r="S19" s="3" t="s">
        <v>41</v>
      </c>
      <c r="T19" s="3"/>
      <c r="U19" s="3"/>
      <c r="V19" s="3"/>
      <c r="W19" s="3"/>
      <c r="X19" s="3"/>
      <c r="Y19" s="3"/>
      <c r="Z19" s="3"/>
      <c r="AA19" s="3"/>
      <c r="AB19" s="3"/>
      <c r="AC19" s="3"/>
      <c r="AD19" s="3"/>
      <c r="AE19" s="3"/>
    </row>
    <row r="20" s="1" customFormat="1" ht="12.4" spans="1:31">
      <c r="A20" s="1">
        <v>19</v>
      </c>
      <c r="B20" s="2" t="s">
        <v>127</v>
      </c>
      <c r="C20" s="3">
        <v>165954002</v>
      </c>
      <c r="D20" s="3" t="s">
        <v>128</v>
      </c>
      <c r="E20" s="3" t="s">
        <v>124</v>
      </c>
      <c r="F20" s="4" t="s">
        <v>125</v>
      </c>
      <c r="G20" s="3" t="s">
        <v>23</v>
      </c>
      <c r="H20" s="3" t="s">
        <v>24</v>
      </c>
      <c r="I20" s="3" t="s">
        <v>25</v>
      </c>
      <c r="J20" s="5" t="s">
        <v>26</v>
      </c>
      <c r="K20" s="5" t="s">
        <v>27</v>
      </c>
      <c r="L20" s="3" t="s">
        <v>28</v>
      </c>
      <c r="M20" s="3" t="s">
        <v>29</v>
      </c>
      <c r="N20" s="4" t="s">
        <v>30</v>
      </c>
      <c r="O20" s="3" t="s">
        <v>126</v>
      </c>
      <c r="P20" s="6">
        <v>0.06</v>
      </c>
      <c r="Q20" s="3" t="s">
        <v>39</v>
      </c>
      <c r="R20" s="3" t="s">
        <v>40</v>
      </c>
      <c r="S20" s="3" t="s">
        <v>41</v>
      </c>
      <c r="T20" s="3"/>
      <c r="U20" s="3"/>
      <c r="V20" s="3"/>
      <c r="W20" s="3"/>
      <c r="X20" s="3"/>
      <c r="Y20" s="3"/>
      <c r="Z20" s="3"/>
      <c r="AA20" s="3"/>
      <c r="AB20" s="3"/>
      <c r="AC20" s="3"/>
      <c r="AD20" s="3"/>
      <c r="AE20" s="3"/>
    </row>
    <row r="21" s="1" customFormat="1" ht="12.4" spans="1:31">
      <c r="A21" s="1">
        <v>20</v>
      </c>
      <c r="B21" s="2" t="s">
        <v>129</v>
      </c>
      <c r="C21" s="3">
        <v>162252172</v>
      </c>
      <c r="D21" s="3" t="s">
        <v>130</v>
      </c>
      <c r="E21" s="3" t="s">
        <v>124</v>
      </c>
      <c r="F21" s="4" t="s">
        <v>125</v>
      </c>
      <c r="G21" s="3" t="s">
        <v>23</v>
      </c>
      <c r="H21" s="3" t="s">
        <v>24</v>
      </c>
      <c r="I21" s="3" t="s">
        <v>25</v>
      </c>
      <c r="J21" s="5" t="s">
        <v>26</v>
      </c>
      <c r="K21" s="5" t="s">
        <v>27</v>
      </c>
      <c r="L21" s="3" t="s">
        <v>28</v>
      </c>
      <c r="M21" s="3" t="s">
        <v>29</v>
      </c>
      <c r="N21" s="4" t="s">
        <v>30</v>
      </c>
      <c r="O21" s="3" t="s">
        <v>126</v>
      </c>
      <c r="P21" s="6">
        <v>0.06</v>
      </c>
      <c r="Q21" s="3" t="s">
        <v>39</v>
      </c>
      <c r="R21" s="3" t="s">
        <v>40</v>
      </c>
      <c r="S21" s="3" t="s">
        <v>41</v>
      </c>
      <c r="T21" s="3"/>
      <c r="U21" s="3"/>
      <c r="V21" s="3"/>
      <c r="W21" s="3"/>
      <c r="X21" s="3"/>
      <c r="Y21" s="3"/>
      <c r="Z21" s="3"/>
      <c r="AA21" s="3"/>
      <c r="AB21" s="3"/>
      <c r="AC21" s="3"/>
      <c r="AD21" s="3"/>
      <c r="AE21" s="3"/>
    </row>
    <row r="22" s="1" customFormat="1" ht="12.4" spans="1:31">
      <c r="A22" s="1">
        <v>21</v>
      </c>
      <c r="B22" s="2" t="s">
        <v>131</v>
      </c>
      <c r="C22" s="3">
        <v>163746297</v>
      </c>
      <c r="D22" s="3" t="s">
        <v>132</v>
      </c>
      <c r="E22" s="3" t="s">
        <v>124</v>
      </c>
      <c r="F22" s="4" t="s">
        <v>125</v>
      </c>
      <c r="G22" s="3" t="s">
        <v>23</v>
      </c>
      <c r="H22" s="3" t="s">
        <v>24</v>
      </c>
      <c r="I22" s="3" t="s">
        <v>25</v>
      </c>
      <c r="J22" s="5" t="s">
        <v>26</v>
      </c>
      <c r="K22" s="5" t="s">
        <v>27</v>
      </c>
      <c r="L22" s="3" t="s">
        <v>28</v>
      </c>
      <c r="M22" s="3" t="s">
        <v>29</v>
      </c>
      <c r="N22" s="4" t="s">
        <v>30</v>
      </c>
      <c r="O22" s="3" t="s">
        <v>126</v>
      </c>
      <c r="P22" s="6">
        <v>0.06</v>
      </c>
      <c r="Q22" s="3" t="s">
        <v>39</v>
      </c>
      <c r="R22" s="3" t="s">
        <v>40</v>
      </c>
      <c r="S22" s="3" t="s">
        <v>41</v>
      </c>
      <c r="T22" s="3"/>
      <c r="U22" s="3"/>
      <c r="V22" s="3"/>
      <c r="W22" s="3"/>
      <c r="X22" s="3"/>
      <c r="Y22" s="3"/>
      <c r="Z22" s="3"/>
      <c r="AA22" s="3"/>
      <c r="AB22" s="3"/>
      <c r="AC22" s="3"/>
      <c r="AD22" s="3"/>
      <c r="AE22" s="3"/>
    </row>
    <row r="23" s="1" customFormat="1" ht="12.4" spans="1:31">
      <c r="A23" s="1">
        <v>22</v>
      </c>
      <c r="B23" s="2" t="s">
        <v>133</v>
      </c>
      <c r="C23" s="3">
        <v>128149208</v>
      </c>
      <c r="D23" s="3" t="s">
        <v>134</v>
      </c>
      <c r="E23" s="3" t="s">
        <v>124</v>
      </c>
      <c r="F23" s="4" t="s">
        <v>125</v>
      </c>
      <c r="G23" s="3" t="s">
        <v>23</v>
      </c>
      <c r="H23" s="3" t="s">
        <v>24</v>
      </c>
      <c r="I23" s="3" t="s">
        <v>25</v>
      </c>
      <c r="J23" s="5" t="s">
        <v>26</v>
      </c>
      <c r="K23" s="5" t="s">
        <v>27</v>
      </c>
      <c r="L23" s="3" t="s">
        <v>28</v>
      </c>
      <c r="M23" s="3" t="s">
        <v>29</v>
      </c>
      <c r="N23" s="4" t="s">
        <v>30</v>
      </c>
      <c r="O23" s="3" t="s">
        <v>126</v>
      </c>
      <c r="P23" s="6">
        <v>0.06</v>
      </c>
      <c r="Q23" s="3" t="s">
        <v>39</v>
      </c>
      <c r="R23" s="3" t="s">
        <v>40</v>
      </c>
      <c r="S23" s="3" t="s">
        <v>41</v>
      </c>
      <c r="T23" s="3"/>
      <c r="U23" s="3"/>
      <c r="V23" s="3"/>
      <c r="W23" s="3"/>
      <c r="X23" s="3"/>
      <c r="Y23" s="3"/>
      <c r="Z23" s="3"/>
      <c r="AA23" s="3"/>
      <c r="AB23" s="3"/>
      <c r="AC23" s="3"/>
      <c r="AD23" s="3"/>
      <c r="AE23" s="3"/>
    </row>
    <row r="24" s="1" customFormat="1" ht="12.4" spans="1:31">
      <c r="A24" s="1">
        <v>23</v>
      </c>
      <c r="B24" s="2" t="s">
        <v>135</v>
      </c>
      <c r="C24" s="3">
        <v>99992</v>
      </c>
      <c r="D24" s="3" t="s">
        <v>136</v>
      </c>
      <c r="E24" s="3" t="s">
        <v>137</v>
      </c>
      <c r="F24" s="4" t="s">
        <v>138</v>
      </c>
      <c r="G24" s="3" t="s">
        <v>23</v>
      </c>
      <c r="H24" s="3" t="s">
        <v>24</v>
      </c>
      <c r="I24" s="3" t="s">
        <v>25</v>
      </c>
      <c r="J24" s="5" t="s">
        <v>26</v>
      </c>
      <c r="K24" s="5" t="s">
        <v>27</v>
      </c>
      <c r="L24" s="3" t="s">
        <v>28</v>
      </c>
      <c r="M24" s="3" t="s">
        <v>29</v>
      </c>
      <c r="N24" s="4" t="s">
        <v>30</v>
      </c>
      <c r="O24" s="3" t="s">
        <v>139</v>
      </c>
      <c r="P24" s="6">
        <v>0.06</v>
      </c>
      <c r="Q24" s="3" t="s">
        <v>39</v>
      </c>
      <c r="R24" s="3" t="s">
        <v>40</v>
      </c>
      <c r="S24" s="3" t="s">
        <v>41</v>
      </c>
      <c r="T24" s="3"/>
      <c r="U24" s="3"/>
      <c r="V24" s="3"/>
      <c r="W24" s="3"/>
      <c r="X24" s="3"/>
      <c r="Y24" s="3"/>
      <c r="Z24" s="3"/>
      <c r="AA24" s="3"/>
      <c r="AB24" s="3"/>
      <c r="AC24" s="3"/>
      <c r="AD24" s="3"/>
      <c r="AE24" s="3"/>
    </row>
    <row r="25" s="1" customFormat="1" ht="12.4" spans="1:31">
      <c r="A25" s="1">
        <v>24</v>
      </c>
      <c r="B25" s="2" t="s">
        <v>140</v>
      </c>
      <c r="C25" s="3">
        <v>154935943</v>
      </c>
      <c r="D25" s="3" t="s">
        <v>141</v>
      </c>
      <c r="E25" s="3" t="s">
        <v>124</v>
      </c>
      <c r="F25" s="4" t="s">
        <v>125</v>
      </c>
      <c r="G25" s="3" t="s">
        <v>23</v>
      </c>
      <c r="H25" s="3" t="s">
        <v>24</v>
      </c>
      <c r="I25" s="3" t="s">
        <v>25</v>
      </c>
      <c r="J25" s="5" t="s">
        <v>26</v>
      </c>
      <c r="K25" s="5" t="s">
        <v>27</v>
      </c>
      <c r="L25" s="3" t="s">
        <v>28</v>
      </c>
      <c r="M25" s="3" t="s">
        <v>29</v>
      </c>
      <c r="N25" s="4" t="s">
        <v>30</v>
      </c>
      <c r="O25" s="3" t="s">
        <v>126</v>
      </c>
      <c r="P25" s="6">
        <v>0.06</v>
      </c>
      <c r="Q25" s="3" t="s">
        <v>39</v>
      </c>
      <c r="R25" s="3" t="s">
        <v>40</v>
      </c>
      <c r="S25" s="3" t="s">
        <v>41</v>
      </c>
      <c r="T25" s="3"/>
      <c r="U25" s="3"/>
      <c r="V25" s="3"/>
      <c r="W25" s="3"/>
      <c r="X25" s="3"/>
      <c r="Y25" s="3"/>
      <c r="Z25" s="3"/>
      <c r="AA25" s="3"/>
      <c r="AB25" s="3"/>
      <c r="AC25" s="3"/>
      <c r="AD25" s="3"/>
      <c r="AE25" s="3"/>
    </row>
    <row r="26" s="1" customFormat="1" ht="12.4" spans="1:31">
      <c r="A26" s="1">
        <v>25</v>
      </c>
      <c r="B26" s="2" t="s">
        <v>142</v>
      </c>
      <c r="C26" s="3">
        <v>162906814</v>
      </c>
      <c r="D26" s="3" t="s">
        <v>143</v>
      </c>
      <c r="E26" s="3" t="s">
        <v>124</v>
      </c>
      <c r="F26" s="4" t="s">
        <v>125</v>
      </c>
      <c r="G26" s="3" t="s">
        <v>23</v>
      </c>
      <c r="H26" s="3" t="s">
        <v>24</v>
      </c>
      <c r="I26" s="3" t="s">
        <v>25</v>
      </c>
      <c r="J26" s="5" t="s">
        <v>26</v>
      </c>
      <c r="K26" s="5" t="s">
        <v>27</v>
      </c>
      <c r="L26" s="3" t="s">
        <v>28</v>
      </c>
      <c r="M26" s="3" t="s">
        <v>29</v>
      </c>
      <c r="N26" s="4" t="s">
        <v>30</v>
      </c>
      <c r="O26" s="3" t="s">
        <v>126</v>
      </c>
      <c r="P26" s="6">
        <v>0.06</v>
      </c>
      <c r="Q26" s="3" t="s">
        <v>39</v>
      </c>
      <c r="R26" s="3" t="s">
        <v>40</v>
      </c>
      <c r="S26" s="3" t="s">
        <v>41</v>
      </c>
      <c r="T26" s="3"/>
      <c r="U26" s="3"/>
      <c r="V26" s="3"/>
      <c r="W26" s="3"/>
      <c r="X26" s="3"/>
      <c r="Y26" s="3"/>
      <c r="Z26" s="3"/>
      <c r="AA26" s="3"/>
      <c r="AB26" s="3"/>
      <c r="AC26" s="3"/>
      <c r="AD26" s="3"/>
      <c r="AE26" s="3"/>
    </row>
    <row r="27" s="1" customFormat="1" ht="12.4" spans="1:31">
      <c r="A27" s="1">
        <v>26</v>
      </c>
      <c r="B27" s="2" t="s">
        <v>144</v>
      </c>
      <c r="C27" s="3">
        <v>129380330</v>
      </c>
      <c r="D27" s="3" t="s">
        <v>145</v>
      </c>
      <c r="E27" s="3" t="s">
        <v>124</v>
      </c>
      <c r="F27" s="4" t="s">
        <v>125</v>
      </c>
      <c r="G27" s="3" t="s">
        <v>23</v>
      </c>
      <c r="H27" s="3" t="s">
        <v>24</v>
      </c>
      <c r="I27" s="3" t="s">
        <v>25</v>
      </c>
      <c r="J27" s="5" t="s">
        <v>26</v>
      </c>
      <c r="K27" s="5" t="s">
        <v>27</v>
      </c>
      <c r="L27" s="3" t="s">
        <v>28</v>
      </c>
      <c r="M27" s="3" t="s">
        <v>29</v>
      </c>
      <c r="N27" s="4" t="s">
        <v>30</v>
      </c>
      <c r="O27" s="3" t="s">
        <v>126</v>
      </c>
      <c r="P27" s="6">
        <v>0.06</v>
      </c>
      <c r="Q27" s="3" t="s">
        <v>39</v>
      </c>
      <c r="R27" s="3" t="s">
        <v>40</v>
      </c>
      <c r="S27" s="3" t="s">
        <v>41</v>
      </c>
      <c r="T27" s="3"/>
      <c r="U27" s="3"/>
      <c r="V27" s="3"/>
      <c r="W27" s="3"/>
      <c r="X27" s="3"/>
      <c r="Y27" s="3"/>
      <c r="Z27" s="3"/>
      <c r="AA27" s="3"/>
      <c r="AB27" s="3"/>
      <c r="AC27" s="3"/>
      <c r="AD27" s="3"/>
      <c r="AE27" s="3"/>
    </row>
    <row r="28" s="1" customFormat="1" ht="12.4" spans="1:31">
      <c r="A28" s="1">
        <v>27</v>
      </c>
      <c r="B28" s="2" t="s">
        <v>146</v>
      </c>
      <c r="C28" s="3">
        <v>160246334</v>
      </c>
      <c r="D28" s="3" t="s">
        <v>147</v>
      </c>
      <c r="E28" s="3" t="s">
        <v>124</v>
      </c>
      <c r="F28" s="4" t="s">
        <v>125</v>
      </c>
      <c r="G28" s="3" t="s">
        <v>23</v>
      </c>
      <c r="H28" s="3" t="s">
        <v>24</v>
      </c>
      <c r="I28" s="3" t="s">
        <v>25</v>
      </c>
      <c r="J28" s="5" t="s">
        <v>26</v>
      </c>
      <c r="K28" s="5" t="s">
        <v>27</v>
      </c>
      <c r="L28" s="3" t="s">
        <v>28</v>
      </c>
      <c r="M28" s="3" t="s">
        <v>29</v>
      </c>
      <c r="N28" s="4" t="s">
        <v>30</v>
      </c>
      <c r="O28" s="3" t="s">
        <v>126</v>
      </c>
      <c r="P28" s="6">
        <v>0.06</v>
      </c>
      <c r="Q28" s="3" t="s">
        <v>39</v>
      </c>
      <c r="R28" s="3" t="s">
        <v>40</v>
      </c>
      <c r="S28" s="3" t="s">
        <v>41</v>
      </c>
      <c r="T28" s="3"/>
      <c r="U28" s="3"/>
      <c r="V28" s="3"/>
      <c r="W28" s="3"/>
      <c r="X28" s="3"/>
      <c r="Y28" s="3"/>
      <c r="Z28" s="3"/>
      <c r="AA28" s="3"/>
      <c r="AB28" s="3"/>
      <c r="AC28" s="3"/>
      <c r="AD28" s="3"/>
      <c r="AE28" s="3"/>
    </row>
    <row r="29" s="1" customFormat="1" ht="12.4" spans="1:31">
      <c r="A29" s="1">
        <v>28</v>
      </c>
      <c r="B29" s="2" t="s">
        <v>148</v>
      </c>
      <c r="C29" s="3">
        <v>88811</v>
      </c>
      <c r="D29" s="3" t="s">
        <v>149</v>
      </c>
      <c r="E29" s="3" t="s">
        <v>124</v>
      </c>
      <c r="F29" s="4" t="s">
        <v>125</v>
      </c>
      <c r="G29" s="3" t="s">
        <v>23</v>
      </c>
      <c r="H29" s="3" t="s">
        <v>24</v>
      </c>
      <c r="I29" s="3" t="s">
        <v>25</v>
      </c>
      <c r="J29" s="5" t="s">
        <v>26</v>
      </c>
      <c r="K29" s="5" t="s">
        <v>27</v>
      </c>
      <c r="L29" s="3" t="s">
        <v>28</v>
      </c>
      <c r="M29" s="3" t="s">
        <v>29</v>
      </c>
      <c r="N29" s="4" t="s">
        <v>30</v>
      </c>
      <c r="O29" s="3" t="s">
        <v>150</v>
      </c>
      <c r="P29" s="6">
        <v>0.06</v>
      </c>
      <c r="Q29" s="3" t="s">
        <v>39</v>
      </c>
      <c r="R29" s="3" t="s">
        <v>40</v>
      </c>
      <c r="S29" s="3" t="s">
        <v>41</v>
      </c>
      <c r="T29" s="3"/>
      <c r="U29" s="3"/>
      <c r="V29" s="3"/>
      <c r="W29" s="3"/>
      <c r="X29" s="3"/>
      <c r="Y29" s="3"/>
      <c r="Z29" s="3"/>
      <c r="AA29" s="3"/>
      <c r="AB29" s="3"/>
      <c r="AC29" s="3"/>
      <c r="AD29" s="3"/>
      <c r="AE29" s="3"/>
    </row>
    <row r="30" s="1" customFormat="1" ht="12.4" spans="1:31">
      <c r="A30" s="1">
        <v>29</v>
      </c>
      <c r="B30" s="2" t="s">
        <v>151</v>
      </c>
      <c r="C30" s="3">
        <v>107668171</v>
      </c>
      <c r="D30" s="4" t="s">
        <v>152</v>
      </c>
      <c r="E30" s="3" t="s">
        <v>153</v>
      </c>
      <c r="F30" s="4" t="s">
        <v>154</v>
      </c>
      <c r="G30" s="3" t="s">
        <v>23</v>
      </c>
      <c r="H30" s="3" t="s">
        <v>24</v>
      </c>
      <c r="I30" s="3" t="s">
        <v>25</v>
      </c>
      <c r="J30" s="5" t="s">
        <v>26</v>
      </c>
      <c r="K30" s="5" t="s">
        <v>27</v>
      </c>
      <c r="L30" s="3" t="s">
        <v>28</v>
      </c>
      <c r="M30" s="3" t="s">
        <v>29</v>
      </c>
      <c r="N30" s="4" t="s">
        <v>30</v>
      </c>
      <c r="O30" s="3" t="s">
        <v>31</v>
      </c>
      <c r="P30" s="6">
        <v>0.06</v>
      </c>
      <c r="Q30" s="3"/>
      <c r="R30" s="3"/>
      <c r="S30" s="3" t="s">
        <v>32</v>
      </c>
      <c r="T30" s="3"/>
      <c r="U30" s="3"/>
      <c r="V30" s="3"/>
      <c r="W30" s="3"/>
      <c r="X30" s="3"/>
      <c r="Y30" s="3"/>
      <c r="Z30" s="3"/>
      <c r="AA30" s="3"/>
      <c r="AB30" s="3"/>
      <c r="AC30" s="3"/>
      <c r="AD30" s="3"/>
      <c r="AE30" s="3"/>
    </row>
    <row r="31" s="1" customFormat="1" ht="12.4" spans="1:31">
      <c r="A31" s="1">
        <v>30</v>
      </c>
      <c r="B31" s="2" t="s">
        <v>155</v>
      </c>
      <c r="C31" s="3">
        <v>134721753</v>
      </c>
      <c r="D31" s="4" t="s">
        <v>156</v>
      </c>
      <c r="E31" s="3" t="s">
        <v>157</v>
      </c>
      <c r="F31" s="4" t="s">
        <v>158</v>
      </c>
      <c r="G31" s="3" t="s">
        <v>23</v>
      </c>
      <c r="H31" s="3" t="s">
        <v>24</v>
      </c>
      <c r="I31" s="3" t="s">
        <v>25</v>
      </c>
      <c r="J31" s="5" t="s">
        <v>26</v>
      </c>
      <c r="K31" s="5" t="s">
        <v>27</v>
      </c>
      <c r="L31" s="3" t="s">
        <v>28</v>
      </c>
      <c r="M31" s="3" t="s">
        <v>29</v>
      </c>
      <c r="N31" s="4" t="s">
        <v>30</v>
      </c>
      <c r="O31" s="3" t="s">
        <v>31</v>
      </c>
      <c r="P31" s="6">
        <v>0.06</v>
      </c>
      <c r="Q31" s="3"/>
      <c r="R31" s="3"/>
      <c r="S31" s="3" t="s">
        <v>32</v>
      </c>
      <c r="T31" s="3"/>
      <c r="U31" s="3"/>
      <c r="V31" s="3"/>
      <c r="W31" s="3"/>
      <c r="X31" s="3"/>
      <c r="Y31" s="3"/>
      <c r="Z31" s="3"/>
      <c r="AA31" s="3"/>
      <c r="AB31" s="3"/>
      <c r="AC31" s="3"/>
      <c r="AD31" s="3"/>
      <c r="AE31" s="3"/>
    </row>
    <row r="32" s="1" customFormat="1" ht="12.4" spans="1:31">
      <c r="A32" s="1">
        <v>31</v>
      </c>
      <c r="B32" s="2" t="s">
        <v>159</v>
      </c>
      <c r="C32" s="3">
        <v>132536526</v>
      </c>
      <c r="D32" s="3" t="s">
        <v>160</v>
      </c>
      <c r="E32" s="3" t="s">
        <v>161</v>
      </c>
      <c r="F32" s="4" t="s">
        <v>162</v>
      </c>
      <c r="G32" s="3" t="s">
        <v>23</v>
      </c>
      <c r="H32" s="3" t="s">
        <v>24</v>
      </c>
      <c r="I32" s="3" t="s">
        <v>163</v>
      </c>
      <c r="J32" s="5" t="s">
        <v>164</v>
      </c>
      <c r="K32" s="5" t="s">
        <v>165</v>
      </c>
      <c r="L32" s="4" t="s">
        <v>166</v>
      </c>
      <c r="M32" s="3" t="s">
        <v>167</v>
      </c>
      <c r="N32" s="4" t="s">
        <v>168</v>
      </c>
      <c r="O32" s="3" t="s">
        <v>169</v>
      </c>
      <c r="P32" s="6">
        <v>0.03</v>
      </c>
      <c r="Q32" s="3" t="s">
        <v>39</v>
      </c>
      <c r="R32" s="3" t="s">
        <v>40</v>
      </c>
      <c r="S32" s="3" t="s">
        <v>41</v>
      </c>
      <c r="T32" s="3"/>
      <c r="U32" s="3"/>
      <c r="V32" s="3"/>
      <c r="W32" s="3"/>
      <c r="X32" s="3"/>
      <c r="Y32" s="3"/>
      <c r="Z32" s="3"/>
      <c r="AA32" s="3"/>
      <c r="AB32" s="3"/>
      <c r="AC32" s="3"/>
      <c r="AD32" s="3"/>
      <c r="AE32" s="3"/>
    </row>
    <row r="33" s="1" customFormat="1" ht="12.4" spans="1:31">
      <c r="A33" s="1">
        <v>32</v>
      </c>
      <c r="B33" s="2" t="s">
        <v>170</v>
      </c>
      <c r="C33" s="3">
        <v>135827731</v>
      </c>
      <c r="D33" s="3" t="s">
        <v>171</v>
      </c>
      <c r="E33" s="3" t="s">
        <v>172</v>
      </c>
      <c r="F33" s="4" t="s">
        <v>173</v>
      </c>
      <c r="G33" s="3" t="s">
        <v>23</v>
      </c>
      <c r="H33" s="3" t="s">
        <v>24</v>
      </c>
      <c r="I33" s="3" t="s">
        <v>163</v>
      </c>
      <c r="J33" s="5" t="s">
        <v>164</v>
      </c>
      <c r="K33" s="5" t="s">
        <v>165</v>
      </c>
      <c r="L33" s="4" t="s">
        <v>166</v>
      </c>
      <c r="M33" s="3" t="s">
        <v>167</v>
      </c>
      <c r="N33" s="4" t="s">
        <v>168</v>
      </c>
      <c r="O33" s="3" t="s">
        <v>174</v>
      </c>
      <c r="P33" s="6">
        <v>0.03</v>
      </c>
      <c r="Q33" s="3" t="s">
        <v>39</v>
      </c>
      <c r="R33" s="3" t="s">
        <v>40</v>
      </c>
      <c r="S33" s="3" t="s">
        <v>41</v>
      </c>
      <c r="T33" s="3"/>
      <c r="U33" s="3"/>
      <c r="V33" s="3"/>
      <c r="W33" s="3"/>
      <c r="X33" s="3"/>
      <c r="Y33" s="3"/>
      <c r="Z33" s="3"/>
      <c r="AA33" s="3"/>
      <c r="AB33" s="3"/>
      <c r="AC33" s="3"/>
      <c r="AD33" s="3"/>
      <c r="AE33" s="3"/>
    </row>
    <row r="34" s="1" customFormat="1" ht="12.4" spans="1:31">
      <c r="A34" s="1">
        <v>33</v>
      </c>
      <c r="B34" s="2" t="s">
        <v>175</v>
      </c>
      <c r="C34" s="3">
        <v>121411901</v>
      </c>
      <c r="D34" s="3" t="s">
        <v>176</v>
      </c>
      <c r="E34" s="3" t="s">
        <v>172</v>
      </c>
      <c r="F34" s="4" t="s">
        <v>173</v>
      </c>
      <c r="G34" s="3" t="s">
        <v>23</v>
      </c>
      <c r="H34" s="3" t="s">
        <v>24</v>
      </c>
      <c r="I34" s="3" t="s">
        <v>163</v>
      </c>
      <c r="J34" s="5" t="s">
        <v>164</v>
      </c>
      <c r="K34" s="5" t="s">
        <v>165</v>
      </c>
      <c r="L34" s="4" t="s">
        <v>166</v>
      </c>
      <c r="M34" s="3" t="s">
        <v>167</v>
      </c>
      <c r="N34" s="4" t="s">
        <v>168</v>
      </c>
      <c r="O34" s="3" t="s">
        <v>174</v>
      </c>
      <c r="P34" s="6">
        <v>0.03</v>
      </c>
      <c r="Q34" s="3" t="s">
        <v>39</v>
      </c>
      <c r="R34" s="3" t="s">
        <v>40</v>
      </c>
      <c r="S34" s="3" t="s">
        <v>41</v>
      </c>
      <c r="T34" s="3"/>
      <c r="U34" s="3"/>
      <c r="V34" s="3"/>
      <c r="W34" s="3"/>
      <c r="X34" s="3"/>
      <c r="Y34" s="3"/>
      <c r="Z34" s="3"/>
      <c r="AA34" s="3"/>
      <c r="AB34" s="3"/>
      <c r="AC34" s="3"/>
      <c r="AD34" s="3"/>
      <c r="AE34" s="3"/>
    </row>
    <row r="35" s="1" customFormat="1" ht="12.4" spans="1:31">
      <c r="A35" s="1">
        <v>34</v>
      </c>
      <c r="B35" s="2" t="s">
        <v>177</v>
      </c>
      <c r="C35" s="3">
        <v>108001250</v>
      </c>
      <c r="D35" s="3" t="s">
        <v>178</v>
      </c>
      <c r="E35" s="3" t="s">
        <v>179</v>
      </c>
      <c r="F35" s="4" t="s">
        <v>180</v>
      </c>
      <c r="G35" s="3" t="s">
        <v>23</v>
      </c>
      <c r="H35" s="3" t="s">
        <v>24</v>
      </c>
      <c r="I35" s="3" t="s">
        <v>163</v>
      </c>
      <c r="J35" s="5" t="s">
        <v>164</v>
      </c>
      <c r="K35" s="5" t="s">
        <v>165</v>
      </c>
      <c r="L35" s="4" t="s">
        <v>166</v>
      </c>
      <c r="M35" s="3" t="s">
        <v>167</v>
      </c>
      <c r="N35" s="4" t="s">
        <v>168</v>
      </c>
      <c r="O35" s="3" t="s">
        <v>181</v>
      </c>
      <c r="P35" s="6">
        <v>0.03</v>
      </c>
      <c r="Q35" s="3" t="s">
        <v>39</v>
      </c>
      <c r="R35" s="3" t="s">
        <v>40</v>
      </c>
      <c r="S35" s="3" t="s">
        <v>41</v>
      </c>
      <c r="T35" s="3"/>
      <c r="U35" s="3"/>
      <c r="V35" s="3"/>
      <c r="W35" s="3"/>
      <c r="X35" s="3"/>
      <c r="Y35" s="3"/>
      <c r="Z35" s="3"/>
      <c r="AA35" s="3"/>
      <c r="AB35" s="3"/>
      <c r="AC35" s="3"/>
      <c r="AD35" s="3"/>
      <c r="AE35" s="3"/>
    </row>
    <row r="36" s="1" customFormat="1" ht="12.4" spans="1:31">
      <c r="A36" s="1">
        <v>35</v>
      </c>
      <c r="B36" s="2" t="s">
        <v>182</v>
      </c>
      <c r="C36" s="3">
        <v>155462051</v>
      </c>
      <c r="D36" s="3" t="s">
        <v>183</v>
      </c>
      <c r="E36" s="3" t="s">
        <v>184</v>
      </c>
      <c r="F36" s="3" t="s">
        <v>185</v>
      </c>
      <c r="G36" s="3" t="s">
        <v>23</v>
      </c>
      <c r="H36" s="3" t="s">
        <v>24</v>
      </c>
      <c r="I36" s="3" t="s">
        <v>163</v>
      </c>
      <c r="J36" s="5" t="s">
        <v>164</v>
      </c>
      <c r="K36" s="5" t="s">
        <v>165</v>
      </c>
      <c r="L36" s="4" t="s">
        <v>166</v>
      </c>
      <c r="M36" s="3" t="s">
        <v>167</v>
      </c>
      <c r="N36" s="4" t="s">
        <v>168</v>
      </c>
      <c r="O36" s="3" t="s">
        <v>186</v>
      </c>
      <c r="P36" s="6">
        <v>0.03</v>
      </c>
      <c r="Q36" s="3" t="s">
        <v>39</v>
      </c>
      <c r="R36" s="3" t="s">
        <v>40</v>
      </c>
      <c r="S36" s="3" t="s">
        <v>41</v>
      </c>
      <c r="T36" s="3"/>
      <c r="U36" s="3"/>
      <c r="V36" s="3"/>
      <c r="W36" s="3"/>
      <c r="X36" s="3"/>
      <c r="Y36" s="3"/>
      <c r="Z36" s="3"/>
      <c r="AA36" s="3"/>
      <c r="AB36" s="3"/>
      <c r="AC36" s="3"/>
      <c r="AD36" s="3"/>
      <c r="AE36" s="3"/>
    </row>
    <row r="37" s="1" customFormat="1" ht="12.4" spans="1:31">
      <c r="A37" s="1">
        <v>36</v>
      </c>
      <c r="B37" s="2" t="s">
        <v>187</v>
      </c>
      <c r="C37" s="3">
        <v>151261936</v>
      </c>
      <c r="D37" s="3" t="s">
        <v>188</v>
      </c>
      <c r="E37" s="3" t="s">
        <v>189</v>
      </c>
      <c r="F37" s="4" t="s">
        <v>190</v>
      </c>
      <c r="G37" s="3" t="s">
        <v>23</v>
      </c>
      <c r="H37" s="3" t="s">
        <v>24</v>
      </c>
      <c r="I37" s="3" t="s">
        <v>163</v>
      </c>
      <c r="J37" s="5" t="s">
        <v>164</v>
      </c>
      <c r="K37" s="5" t="s">
        <v>165</v>
      </c>
      <c r="L37" s="4" t="s">
        <v>166</v>
      </c>
      <c r="M37" s="3" t="s">
        <v>167</v>
      </c>
      <c r="N37" s="4" t="s">
        <v>168</v>
      </c>
      <c r="O37" s="3" t="s">
        <v>191</v>
      </c>
      <c r="P37" s="6">
        <v>0.03</v>
      </c>
      <c r="Q37" s="3" t="s">
        <v>39</v>
      </c>
      <c r="R37" s="3" t="s">
        <v>40</v>
      </c>
      <c r="S37" s="3" t="s">
        <v>41</v>
      </c>
      <c r="T37" s="3"/>
      <c r="U37" s="3"/>
      <c r="V37" s="3"/>
      <c r="W37" s="3"/>
      <c r="X37" s="3"/>
      <c r="Y37" s="3"/>
      <c r="Z37" s="3"/>
      <c r="AA37" s="3"/>
      <c r="AB37" s="3"/>
      <c r="AC37" s="3"/>
      <c r="AD37" s="3"/>
      <c r="AE37" s="3"/>
    </row>
    <row r="38" s="1" customFormat="1" ht="12.4" spans="1:31">
      <c r="A38" s="1">
        <v>37</v>
      </c>
      <c r="B38" s="2" t="s">
        <v>192</v>
      </c>
      <c r="C38" s="3">
        <v>163008415</v>
      </c>
      <c r="D38" s="3" t="s">
        <v>193</v>
      </c>
      <c r="E38" s="3" t="s">
        <v>194</v>
      </c>
      <c r="F38" s="4" t="s">
        <v>195</v>
      </c>
      <c r="G38" s="3" t="s">
        <v>23</v>
      </c>
      <c r="H38" s="3" t="s">
        <v>24</v>
      </c>
      <c r="I38" s="3" t="s">
        <v>163</v>
      </c>
      <c r="J38" s="5" t="s">
        <v>164</v>
      </c>
      <c r="K38" s="5" t="s">
        <v>165</v>
      </c>
      <c r="L38" s="4" t="s">
        <v>166</v>
      </c>
      <c r="M38" s="3" t="s">
        <v>167</v>
      </c>
      <c r="N38" s="4" t="s">
        <v>168</v>
      </c>
      <c r="O38" s="3" t="s">
        <v>196</v>
      </c>
      <c r="P38" s="6">
        <v>0.03</v>
      </c>
      <c r="Q38" s="3" t="s">
        <v>197</v>
      </c>
      <c r="R38" s="3" t="s">
        <v>40</v>
      </c>
      <c r="S38" s="3" t="s">
        <v>41</v>
      </c>
      <c r="T38" s="3"/>
      <c r="U38" s="3"/>
      <c r="V38" s="3"/>
      <c r="W38" s="3"/>
      <c r="X38" s="3"/>
      <c r="Y38" s="3"/>
      <c r="Z38" s="3"/>
      <c r="AA38" s="3"/>
      <c r="AB38" s="3"/>
      <c r="AC38" s="3"/>
      <c r="AD38" s="3"/>
      <c r="AE38" s="3"/>
    </row>
    <row r="39" s="1" customFormat="1" ht="12.4" spans="1:31">
      <c r="A39" s="1">
        <v>38</v>
      </c>
      <c r="B39" s="2" t="s">
        <v>198</v>
      </c>
      <c r="C39" s="3">
        <v>162531468</v>
      </c>
      <c r="D39" s="3" t="s">
        <v>199</v>
      </c>
      <c r="E39" s="3" t="s">
        <v>200</v>
      </c>
      <c r="F39" s="4" t="s">
        <v>201</v>
      </c>
      <c r="G39" s="3" t="s">
        <v>23</v>
      </c>
      <c r="H39" s="3" t="s">
        <v>24</v>
      </c>
      <c r="I39" s="3" t="s">
        <v>163</v>
      </c>
      <c r="J39" s="5" t="s">
        <v>164</v>
      </c>
      <c r="K39" s="5" t="s">
        <v>165</v>
      </c>
      <c r="L39" s="4" t="s">
        <v>166</v>
      </c>
      <c r="M39" s="3" t="s">
        <v>167</v>
      </c>
      <c r="N39" s="4" t="s">
        <v>168</v>
      </c>
      <c r="O39" s="3" t="s">
        <v>202</v>
      </c>
      <c r="P39" s="6">
        <v>0.03</v>
      </c>
      <c r="Q39" s="3" t="s">
        <v>203</v>
      </c>
      <c r="R39" s="3" t="s">
        <v>40</v>
      </c>
      <c r="S39" s="3" t="s">
        <v>41</v>
      </c>
      <c r="T39" s="3"/>
      <c r="U39" s="3"/>
      <c r="V39" s="3"/>
      <c r="W39" s="3"/>
      <c r="X39" s="3"/>
      <c r="Y39" s="3"/>
      <c r="Z39" s="3"/>
      <c r="AA39" s="3"/>
      <c r="AB39" s="3"/>
      <c r="AC39" s="3"/>
      <c r="AD39" s="3"/>
      <c r="AE39" s="3"/>
    </row>
    <row r="40" s="1" customFormat="1" ht="12.4" spans="1:31">
      <c r="A40" s="1">
        <v>39</v>
      </c>
      <c r="B40" s="2" t="s">
        <v>204</v>
      </c>
      <c r="C40" s="3">
        <v>102451469</v>
      </c>
      <c r="D40" s="3" t="s">
        <v>205</v>
      </c>
      <c r="E40" s="3" t="s">
        <v>206</v>
      </c>
      <c r="F40" s="4" t="s">
        <v>207</v>
      </c>
      <c r="G40" s="3" t="s">
        <v>23</v>
      </c>
      <c r="H40" s="3" t="s">
        <v>24</v>
      </c>
      <c r="I40" s="3" t="s">
        <v>163</v>
      </c>
      <c r="J40" s="5" t="s">
        <v>164</v>
      </c>
      <c r="K40" s="5" t="s">
        <v>165</v>
      </c>
      <c r="L40" s="4" t="s">
        <v>166</v>
      </c>
      <c r="M40" s="3" t="s">
        <v>167</v>
      </c>
      <c r="N40" s="4" t="s">
        <v>168</v>
      </c>
      <c r="O40" s="3" t="s">
        <v>208</v>
      </c>
      <c r="P40" s="6">
        <v>0.03</v>
      </c>
      <c r="Q40" s="3" t="s">
        <v>39</v>
      </c>
      <c r="R40" s="3" t="s">
        <v>40</v>
      </c>
      <c r="S40" s="3" t="s">
        <v>41</v>
      </c>
      <c r="T40" s="3"/>
      <c r="U40" s="3"/>
      <c r="V40" s="3"/>
      <c r="W40" s="3"/>
      <c r="X40" s="3"/>
      <c r="Y40" s="3"/>
      <c r="Z40" s="3"/>
      <c r="AA40" s="3"/>
      <c r="AB40" s="3"/>
      <c r="AC40" s="3"/>
      <c r="AD40" s="3"/>
      <c r="AE40" s="3"/>
    </row>
    <row r="41" s="1" customFormat="1" ht="12.4" spans="1:31">
      <c r="A41" s="1">
        <v>40</v>
      </c>
      <c r="B41" s="2" t="s">
        <v>209</v>
      </c>
      <c r="C41" s="3">
        <v>176682459</v>
      </c>
      <c r="D41" s="3" t="s">
        <v>210</v>
      </c>
      <c r="E41" s="3" t="s">
        <v>211</v>
      </c>
      <c r="F41" s="4" t="s">
        <v>212</v>
      </c>
      <c r="G41" s="3" t="s">
        <v>23</v>
      </c>
      <c r="H41" s="3" t="s">
        <v>24</v>
      </c>
      <c r="I41" s="3" t="s">
        <v>163</v>
      </c>
      <c r="J41" s="5" t="s">
        <v>164</v>
      </c>
      <c r="K41" s="5" t="s">
        <v>165</v>
      </c>
      <c r="L41" s="4" t="s">
        <v>166</v>
      </c>
      <c r="M41" s="3" t="s">
        <v>167</v>
      </c>
      <c r="N41" s="4" t="s">
        <v>168</v>
      </c>
      <c r="O41" s="3" t="s">
        <v>213</v>
      </c>
      <c r="P41" s="6">
        <v>0.03</v>
      </c>
      <c r="Q41" s="3" t="s">
        <v>39</v>
      </c>
      <c r="R41" s="3" t="s">
        <v>40</v>
      </c>
      <c r="S41" s="3" t="s">
        <v>41</v>
      </c>
      <c r="T41" s="3"/>
      <c r="U41" s="3"/>
      <c r="V41" s="3"/>
      <c r="W41" s="3"/>
      <c r="X41" s="3"/>
      <c r="Y41" s="3"/>
      <c r="Z41" s="3"/>
      <c r="AA41" s="3"/>
      <c r="AB41" s="3"/>
      <c r="AC41" s="3"/>
      <c r="AD41" s="3"/>
      <c r="AE41" s="3"/>
    </row>
    <row r="42" s="1" customFormat="1" ht="12.4" spans="1:31">
      <c r="A42" s="1">
        <v>41</v>
      </c>
      <c r="B42" s="32" t="s">
        <v>214</v>
      </c>
      <c r="C42" s="3">
        <v>106838516</v>
      </c>
      <c r="D42" s="23" t="s">
        <v>215</v>
      </c>
      <c r="E42" s="3" t="s">
        <v>216</v>
      </c>
      <c r="F42" s="4" t="s">
        <v>217</v>
      </c>
      <c r="G42" s="3" t="s">
        <v>23</v>
      </c>
      <c r="H42" s="3" t="s">
        <v>24</v>
      </c>
      <c r="I42" s="3" t="s">
        <v>218</v>
      </c>
      <c r="J42" s="5" t="s">
        <v>219</v>
      </c>
      <c r="K42" s="5" t="s">
        <v>220</v>
      </c>
      <c r="L42" s="3" t="s">
        <v>221</v>
      </c>
      <c r="M42" s="3" t="s">
        <v>222</v>
      </c>
      <c r="N42" s="4" t="s">
        <v>223</v>
      </c>
      <c r="O42" s="3" t="s">
        <v>224</v>
      </c>
      <c r="P42" s="6">
        <v>0.03</v>
      </c>
      <c r="Q42" s="3" t="s">
        <v>225</v>
      </c>
      <c r="R42" s="3" t="s">
        <v>40</v>
      </c>
      <c r="S42" s="3" t="s">
        <v>226</v>
      </c>
      <c r="T42" s="3"/>
      <c r="U42" s="3"/>
      <c r="V42" s="3"/>
      <c r="W42" s="3"/>
      <c r="X42" s="3"/>
      <c r="Y42" s="3"/>
      <c r="Z42" s="3"/>
      <c r="AA42" s="3"/>
      <c r="AB42" s="3"/>
      <c r="AC42" s="3"/>
      <c r="AD42" s="3"/>
      <c r="AE42" s="3"/>
    </row>
    <row r="43" s="1" customFormat="1" ht="12.4" spans="1:31">
      <c r="A43" s="1">
        <v>42</v>
      </c>
      <c r="B43" s="33" t="s">
        <v>227</v>
      </c>
      <c r="C43" s="3">
        <v>136209672</v>
      </c>
      <c r="D43" s="3" t="s">
        <v>228</v>
      </c>
      <c r="E43" s="3" t="s">
        <v>216</v>
      </c>
      <c r="F43" s="4" t="s">
        <v>217</v>
      </c>
      <c r="G43" s="3" t="s">
        <v>23</v>
      </c>
      <c r="H43" s="3" t="s">
        <v>24</v>
      </c>
      <c r="I43" s="3" t="s">
        <v>218</v>
      </c>
      <c r="J43" s="5" t="s">
        <v>219</v>
      </c>
      <c r="K43" s="5" t="s">
        <v>220</v>
      </c>
      <c r="L43" s="3" t="s">
        <v>221</v>
      </c>
      <c r="M43" s="3" t="s">
        <v>222</v>
      </c>
      <c r="N43" s="4" t="s">
        <v>223</v>
      </c>
      <c r="O43" s="3" t="s">
        <v>229</v>
      </c>
      <c r="P43" s="6">
        <v>0.03</v>
      </c>
      <c r="Q43" s="3" t="s">
        <v>230</v>
      </c>
      <c r="R43" s="3" t="s">
        <v>40</v>
      </c>
      <c r="S43" s="3" t="s">
        <v>226</v>
      </c>
      <c r="T43" s="3"/>
      <c r="U43" s="3"/>
      <c r="V43" s="3"/>
      <c r="W43" s="3"/>
      <c r="X43" s="3"/>
      <c r="Y43" s="3"/>
      <c r="Z43" s="3"/>
      <c r="AA43" s="3"/>
      <c r="AB43" s="3"/>
      <c r="AC43" s="3"/>
      <c r="AD43" s="3"/>
      <c r="AE43" s="3"/>
    </row>
    <row r="44" s="1" customFormat="1" ht="12.4" spans="1:31">
      <c r="A44" s="1">
        <v>43</v>
      </c>
      <c r="B44" s="33" t="s">
        <v>231</v>
      </c>
      <c r="C44" s="3">
        <v>171897953</v>
      </c>
      <c r="D44" s="3" t="s">
        <v>232</v>
      </c>
      <c r="E44" s="3" t="s">
        <v>216</v>
      </c>
      <c r="F44" s="4" t="s">
        <v>217</v>
      </c>
      <c r="G44" s="3" t="s">
        <v>23</v>
      </c>
      <c r="H44" s="3" t="s">
        <v>24</v>
      </c>
      <c r="I44" s="3" t="s">
        <v>218</v>
      </c>
      <c r="J44" s="5" t="s">
        <v>219</v>
      </c>
      <c r="K44" s="5" t="s">
        <v>220</v>
      </c>
      <c r="L44" s="3" t="s">
        <v>221</v>
      </c>
      <c r="M44" s="3" t="s">
        <v>222</v>
      </c>
      <c r="N44" s="4" t="s">
        <v>223</v>
      </c>
      <c r="O44" s="3" t="s">
        <v>229</v>
      </c>
      <c r="P44" s="6">
        <v>0.03</v>
      </c>
      <c r="Q44" s="3" t="s">
        <v>230</v>
      </c>
      <c r="R44" s="3" t="s">
        <v>40</v>
      </c>
      <c r="S44" s="3" t="s">
        <v>226</v>
      </c>
      <c r="T44" s="3"/>
      <c r="U44" s="3"/>
      <c r="V44" s="3"/>
      <c r="W44" s="3"/>
      <c r="X44" s="3"/>
      <c r="Y44" s="3"/>
      <c r="Z44" s="3"/>
      <c r="AA44" s="3"/>
      <c r="AB44" s="3"/>
      <c r="AC44" s="3"/>
      <c r="AD44" s="3"/>
      <c r="AE44" s="3"/>
    </row>
    <row r="45" s="1" customFormat="1" ht="12.4" spans="1:31">
      <c r="A45" s="1">
        <v>44</v>
      </c>
      <c r="B45" s="33" t="s">
        <v>233</v>
      </c>
      <c r="C45" s="3">
        <v>175357042</v>
      </c>
      <c r="D45" s="3" t="s">
        <v>234</v>
      </c>
      <c r="E45" s="3" t="s">
        <v>216</v>
      </c>
      <c r="F45" s="4" t="s">
        <v>217</v>
      </c>
      <c r="G45" s="3" t="s">
        <v>23</v>
      </c>
      <c r="H45" s="3" t="s">
        <v>24</v>
      </c>
      <c r="I45" s="3" t="s">
        <v>218</v>
      </c>
      <c r="J45" s="5" t="s">
        <v>219</v>
      </c>
      <c r="K45" s="5" t="s">
        <v>220</v>
      </c>
      <c r="L45" s="3" t="s">
        <v>221</v>
      </c>
      <c r="M45" s="3" t="s">
        <v>222</v>
      </c>
      <c r="N45" s="4" t="s">
        <v>223</v>
      </c>
      <c r="O45" s="3" t="s">
        <v>229</v>
      </c>
      <c r="P45" s="6">
        <v>0.03</v>
      </c>
      <c r="Q45" s="3" t="s">
        <v>235</v>
      </c>
      <c r="R45" s="3" t="s">
        <v>40</v>
      </c>
      <c r="S45" s="3" t="s">
        <v>226</v>
      </c>
      <c r="T45" s="3"/>
      <c r="U45" s="3"/>
      <c r="V45" s="3"/>
      <c r="W45" s="3"/>
      <c r="X45" s="3"/>
      <c r="Y45" s="3"/>
      <c r="Z45" s="3"/>
      <c r="AA45" s="3"/>
      <c r="AB45" s="3"/>
      <c r="AC45" s="3"/>
      <c r="AD45" s="3"/>
      <c r="AE45" s="3"/>
    </row>
    <row r="46" s="1" customFormat="1" ht="12.4" spans="1:31">
      <c r="A46" s="1">
        <v>45</v>
      </c>
      <c r="B46" s="33" t="s">
        <v>236</v>
      </c>
      <c r="C46" s="3">
        <v>173182501</v>
      </c>
      <c r="D46" s="3" t="s">
        <v>237</v>
      </c>
      <c r="E46" s="3" t="s">
        <v>216</v>
      </c>
      <c r="F46" s="4" t="s">
        <v>217</v>
      </c>
      <c r="G46" s="3" t="s">
        <v>23</v>
      </c>
      <c r="H46" s="3" t="s">
        <v>24</v>
      </c>
      <c r="I46" s="3" t="s">
        <v>218</v>
      </c>
      <c r="J46" s="5" t="s">
        <v>219</v>
      </c>
      <c r="K46" s="5" t="s">
        <v>220</v>
      </c>
      <c r="L46" s="3" t="s">
        <v>221</v>
      </c>
      <c r="M46" s="3" t="s">
        <v>222</v>
      </c>
      <c r="N46" s="4" t="s">
        <v>223</v>
      </c>
      <c r="O46" s="3" t="s">
        <v>229</v>
      </c>
      <c r="P46" s="6">
        <v>0.03</v>
      </c>
      <c r="Q46" s="3" t="s">
        <v>235</v>
      </c>
      <c r="R46" s="3" t="s">
        <v>40</v>
      </c>
      <c r="S46" s="3" t="s">
        <v>226</v>
      </c>
      <c r="T46" s="3"/>
      <c r="U46" s="3"/>
      <c r="V46" s="3"/>
      <c r="W46" s="3"/>
      <c r="X46" s="3"/>
      <c r="Y46" s="3"/>
      <c r="Z46" s="3"/>
      <c r="AA46" s="3"/>
      <c r="AB46" s="3"/>
      <c r="AC46" s="3"/>
      <c r="AD46" s="3"/>
      <c r="AE46" s="3"/>
    </row>
    <row r="47" s="1" customFormat="1" ht="12.4" spans="1:31">
      <c r="A47" s="1">
        <v>46</v>
      </c>
      <c r="B47" s="33" t="s">
        <v>238</v>
      </c>
      <c r="C47" s="3">
        <v>173519469</v>
      </c>
      <c r="D47" s="3" t="s">
        <v>239</v>
      </c>
      <c r="E47" s="3" t="s">
        <v>216</v>
      </c>
      <c r="F47" s="4" t="s">
        <v>217</v>
      </c>
      <c r="G47" s="3" t="s">
        <v>23</v>
      </c>
      <c r="H47" s="3" t="s">
        <v>24</v>
      </c>
      <c r="I47" s="3" t="s">
        <v>218</v>
      </c>
      <c r="J47" s="5" t="s">
        <v>219</v>
      </c>
      <c r="K47" s="5" t="s">
        <v>220</v>
      </c>
      <c r="L47" s="3" t="s">
        <v>221</v>
      </c>
      <c r="M47" s="3" t="s">
        <v>222</v>
      </c>
      <c r="N47" s="4" t="s">
        <v>223</v>
      </c>
      <c r="O47" s="3" t="s">
        <v>229</v>
      </c>
      <c r="P47" s="6">
        <v>0.03</v>
      </c>
      <c r="Q47" s="3" t="s">
        <v>230</v>
      </c>
      <c r="R47" s="3" t="s">
        <v>40</v>
      </c>
      <c r="S47" s="3" t="s">
        <v>226</v>
      </c>
      <c r="T47" s="3"/>
      <c r="U47" s="3"/>
      <c r="V47" s="3"/>
      <c r="W47" s="3"/>
      <c r="X47" s="3"/>
      <c r="Y47" s="3"/>
      <c r="Z47" s="3"/>
      <c r="AA47" s="3"/>
      <c r="AB47" s="3"/>
      <c r="AC47" s="3"/>
      <c r="AD47" s="3"/>
      <c r="AE47" s="3"/>
    </row>
    <row r="48" s="1" customFormat="1" ht="12.4" spans="1:31">
      <c r="A48" s="1">
        <v>47</v>
      </c>
      <c r="B48" s="34" t="s">
        <v>240</v>
      </c>
      <c r="C48" s="3">
        <v>177869581</v>
      </c>
      <c r="D48" s="23" t="s">
        <v>241</v>
      </c>
      <c r="E48" s="3" t="s">
        <v>216</v>
      </c>
      <c r="F48" s="4" t="s">
        <v>217</v>
      </c>
      <c r="G48" s="3" t="s">
        <v>23</v>
      </c>
      <c r="H48" s="3" t="s">
        <v>24</v>
      </c>
      <c r="I48" s="3" t="s">
        <v>218</v>
      </c>
      <c r="J48" s="5" t="s">
        <v>219</v>
      </c>
      <c r="K48" s="5" t="s">
        <v>220</v>
      </c>
      <c r="L48" s="3" t="s">
        <v>221</v>
      </c>
      <c r="M48" s="3" t="s">
        <v>222</v>
      </c>
      <c r="N48" s="4" t="s">
        <v>223</v>
      </c>
      <c r="O48" s="3" t="s">
        <v>31</v>
      </c>
      <c r="P48" s="6">
        <v>0.03</v>
      </c>
      <c r="Q48" s="3" t="s">
        <v>242</v>
      </c>
      <c r="R48" s="3" t="s">
        <v>40</v>
      </c>
      <c r="S48" s="3" t="s">
        <v>226</v>
      </c>
      <c r="T48" s="3"/>
      <c r="U48" s="3"/>
      <c r="V48" s="3"/>
      <c r="W48" s="3"/>
      <c r="X48" s="3"/>
      <c r="Y48" s="3"/>
      <c r="Z48" s="3"/>
      <c r="AA48" s="3"/>
      <c r="AB48" s="3"/>
      <c r="AC48" s="3"/>
      <c r="AD48" s="3"/>
      <c r="AE48" s="3"/>
    </row>
    <row r="49" s="1" customFormat="1" ht="12.4" spans="1:31">
      <c r="A49" s="1">
        <v>48</v>
      </c>
      <c r="B49" s="34" t="s">
        <v>243</v>
      </c>
      <c r="C49" s="3">
        <v>174065803</v>
      </c>
      <c r="D49" s="23" t="s">
        <v>244</v>
      </c>
      <c r="E49" s="3" t="s">
        <v>216</v>
      </c>
      <c r="F49" s="4" t="s">
        <v>217</v>
      </c>
      <c r="G49" s="3" t="s">
        <v>23</v>
      </c>
      <c r="H49" s="3" t="s">
        <v>24</v>
      </c>
      <c r="I49" s="3" t="s">
        <v>218</v>
      </c>
      <c r="J49" s="5" t="s">
        <v>219</v>
      </c>
      <c r="K49" s="5" t="s">
        <v>220</v>
      </c>
      <c r="L49" s="3" t="s">
        <v>221</v>
      </c>
      <c r="M49" s="3" t="s">
        <v>222</v>
      </c>
      <c r="N49" s="4" t="s">
        <v>223</v>
      </c>
      <c r="O49" s="3" t="s">
        <v>245</v>
      </c>
      <c r="P49" s="6">
        <v>0.03</v>
      </c>
      <c r="Q49" s="3" t="s">
        <v>246</v>
      </c>
      <c r="R49" s="3" t="s">
        <v>40</v>
      </c>
      <c r="S49" s="3" t="s">
        <v>226</v>
      </c>
      <c r="T49" s="3"/>
      <c r="U49" s="3"/>
      <c r="V49" s="3"/>
      <c r="W49" s="3"/>
      <c r="X49" s="3"/>
      <c r="Y49" s="3"/>
      <c r="Z49" s="3"/>
      <c r="AA49" s="3"/>
      <c r="AB49" s="3"/>
      <c r="AC49" s="3"/>
      <c r="AD49" s="3"/>
      <c r="AE49" s="3"/>
    </row>
    <row r="50" s="1" customFormat="1" ht="12.4" spans="1:31">
      <c r="A50" s="1">
        <v>49</v>
      </c>
      <c r="B50" s="34" t="s">
        <v>247</v>
      </c>
      <c r="C50" s="3">
        <v>176619252</v>
      </c>
      <c r="D50" s="23" t="s">
        <v>248</v>
      </c>
      <c r="E50" s="3" t="s">
        <v>216</v>
      </c>
      <c r="F50" s="4" t="s">
        <v>217</v>
      </c>
      <c r="G50" s="3" t="s">
        <v>23</v>
      </c>
      <c r="H50" s="3" t="s">
        <v>24</v>
      </c>
      <c r="I50" s="3" t="s">
        <v>218</v>
      </c>
      <c r="J50" s="5" t="s">
        <v>219</v>
      </c>
      <c r="K50" s="5" t="s">
        <v>220</v>
      </c>
      <c r="L50" s="3" t="s">
        <v>221</v>
      </c>
      <c r="M50" s="3" t="s">
        <v>222</v>
      </c>
      <c r="N50" s="4" t="s">
        <v>223</v>
      </c>
      <c r="O50" s="3" t="s">
        <v>245</v>
      </c>
      <c r="P50" s="6">
        <v>0.03</v>
      </c>
      <c r="Q50" s="3" t="s">
        <v>246</v>
      </c>
      <c r="R50" s="3" t="s">
        <v>40</v>
      </c>
      <c r="S50" s="3" t="s">
        <v>226</v>
      </c>
      <c r="T50" s="3"/>
      <c r="U50" s="3"/>
      <c r="V50" s="3"/>
      <c r="W50" s="3"/>
      <c r="X50" s="3"/>
      <c r="Y50" s="3"/>
      <c r="Z50" s="3"/>
      <c r="AA50" s="3"/>
      <c r="AB50" s="3"/>
      <c r="AC50" s="3"/>
      <c r="AD50" s="3"/>
      <c r="AE50" s="3"/>
    </row>
    <row r="51" s="1" customFormat="1" ht="12.4" spans="1:31">
      <c r="A51" s="1">
        <v>50</v>
      </c>
      <c r="B51" s="2" t="s">
        <v>249</v>
      </c>
      <c r="C51" s="3">
        <v>170152873</v>
      </c>
      <c r="D51" s="23" t="s">
        <v>250</v>
      </c>
      <c r="E51" s="3" t="s">
        <v>216</v>
      </c>
      <c r="F51" s="4" t="s">
        <v>217</v>
      </c>
      <c r="G51" s="3" t="s">
        <v>23</v>
      </c>
      <c r="H51" s="3" t="s">
        <v>24</v>
      </c>
      <c r="I51" s="3" t="s">
        <v>218</v>
      </c>
      <c r="J51" s="5" t="s">
        <v>219</v>
      </c>
      <c r="K51" s="5" t="s">
        <v>220</v>
      </c>
      <c r="L51" s="3" t="s">
        <v>221</v>
      </c>
      <c r="M51" s="3" t="s">
        <v>222</v>
      </c>
      <c r="N51" s="4" t="s">
        <v>223</v>
      </c>
      <c r="O51" s="3" t="s">
        <v>245</v>
      </c>
      <c r="P51" s="6">
        <v>0.03</v>
      </c>
      <c r="Q51" s="3" t="s">
        <v>251</v>
      </c>
      <c r="R51" s="3" t="s">
        <v>40</v>
      </c>
      <c r="S51" s="3" t="s">
        <v>226</v>
      </c>
      <c r="T51" s="3"/>
      <c r="U51" s="3"/>
      <c r="V51" s="3"/>
      <c r="W51" s="3"/>
      <c r="X51" s="3"/>
      <c r="Y51" s="3"/>
      <c r="Z51" s="3"/>
      <c r="AA51" s="3"/>
      <c r="AB51" s="3"/>
      <c r="AC51" s="3"/>
      <c r="AD51" s="3"/>
      <c r="AE51" s="3"/>
    </row>
    <row r="52" s="1" customFormat="1" ht="12.4" spans="1:31">
      <c r="A52" s="1">
        <v>51</v>
      </c>
      <c r="B52" s="2" t="s">
        <v>252</v>
      </c>
      <c r="C52" s="3">
        <v>139727563</v>
      </c>
      <c r="D52" s="3" t="s">
        <v>253</v>
      </c>
      <c r="E52" s="3" t="s">
        <v>216</v>
      </c>
      <c r="F52" s="4" t="s">
        <v>217</v>
      </c>
      <c r="G52" s="3" t="s">
        <v>23</v>
      </c>
      <c r="H52" s="3" t="s">
        <v>24</v>
      </c>
      <c r="I52" s="3" t="s">
        <v>218</v>
      </c>
      <c r="J52" s="5" t="s">
        <v>219</v>
      </c>
      <c r="K52" s="5" t="s">
        <v>220</v>
      </c>
      <c r="L52" s="3" t="s">
        <v>221</v>
      </c>
      <c r="M52" s="3" t="s">
        <v>222</v>
      </c>
      <c r="N52" s="4" t="s">
        <v>223</v>
      </c>
      <c r="O52" s="3" t="s">
        <v>254</v>
      </c>
      <c r="P52" s="6">
        <v>0.03</v>
      </c>
      <c r="Q52" s="3" t="s">
        <v>251</v>
      </c>
      <c r="R52" s="3" t="s">
        <v>40</v>
      </c>
      <c r="S52" s="3" t="s">
        <v>226</v>
      </c>
      <c r="T52" s="3"/>
      <c r="U52" s="3"/>
      <c r="V52" s="3"/>
      <c r="W52" s="3"/>
      <c r="X52" s="3"/>
      <c r="Y52" s="3"/>
      <c r="Z52" s="3"/>
      <c r="AA52" s="3"/>
      <c r="AB52" s="3"/>
      <c r="AC52" s="3"/>
      <c r="AD52" s="3"/>
      <c r="AE52" s="3"/>
    </row>
    <row r="53" s="1" customFormat="1" ht="14" spans="1:31">
      <c r="A53" s="1">
        <v>52</v>
      </c>
      <c r="B53" s="2" t="s">
        <v>255</v>
      </c>
      <c r="C53" s="3">
        <v>164740770</v>
      </c>
      <c r="D53" s="3" t="s">
        <v>256</v>
      </c>
      <c r="E53" s="3" t="s">
        <v>257</v>
      </c>
      <c r="F53" s="4" t="s">
        <v>258</v>
      </c>
      <c r="G53" s="3" t="s">
        <v>23</v>
      </c>
      <c r="H53" s="3" t="s">
        <v>24</v>
      </c>
      <c r="I53" s="3" t="s">
        <v>259</v>
      </c>
      <c r="J53" s="5" t="s">
        <v>260</v>
      </c>
      <c r="K53" s="5" t="s">
        <v>261</v>
      </c>
      <c r="L53" s="3" t="s">
        <v>262</v>
      </c>
      <c r="M53" s="3" t="s">
        <v>263</v>
      </c>
      <c r="N53" s="29" t="s">
        <v>264</v>
      </c>
      <c r="O53" s="3" t="s">
        <v>265</v>
      </c>
      <c r="P53" s="6">
        <v>0.03</v>
      </c>
      <c r="Q53" s="3" t="s">
        <v>39</v>
      </c>
      <c r="R53" s="3" t="s">
        <v>40</v>
      </c>
      <c r="S53" s="3" t="s">
        <v>266</v>
      </c>
      <c r="T53" s="3"/>
      <c r="U53" s="3"/>
      <c r="V53" s="3"/>
      <c r="W53" s="3"/>
      <c r="X53" s="3"/>
      <c r="Y53" s="3"/>
      <c r="Z53" s="3"/>
      <c r="AA53" s="3"/>
      <c r="AB53" s="3"/>
      <c r="AC53" s="3"/>
      <c r="AD53" s="3"/>
      <c r="AE53" s="3"/>
    </row>
    <row r="54" s="1" customFormat="1" ht="14" spans="1:31">
      <c r="A54" s="1">
        <v>53</v>
      </c>
      <c r="B54" s="2" t="s">
        <v>267</v>
      </c>
      <c r="C54" s="3">
        <v>155297301</v>
      </c>
      <c r="D54" s="3" t="s">
        <v>268</v>
      </c>
      <c r="E54" s="3" t="s">
        <v>269</v>
      </c>
      <c r="F54" s="4" t="s">
        <v>270</v>
      </c>
      <c r="G54" s="3" t="s">
        <v>23</v>
      </c>
      <c r="H54" s="3" t="s">
        <v>24</v>
      </c>
      <c r="I54" s="3" t="s">
        <v>259</v>
      </c>
      <c r="J54" s="5" t="s">
        <v>260</v>
      </c>
      <c r="K54" s="5" t="s">
        <v>261</v>
      </c>
      <c r="L54" s="3" t="s">
        <v>262</v>
      </c>
      <c r="M54" s="3" t="s">
        <v>263</v>
      </c>
      <c r="N54" s="29" t="s">
        <v>264</v>
      </c>
      <c r="O54" s="3" t="s">
        <v>265</v>
      </c>
      <c r="P54" s="6">
        <v>0.03</v>
      </c>
      <c r="Q54" s="3" t="s">
        <v>39</v>
      </c>
      <c r="R54" s="3" t="s">
        <v>40</v>
      </c>
      <c r="S54" s="3" t="s">
        <v>266</v>
      </c>
      <c r="T54" s="3"/>
      <c r="U54" s="3"/>
      <c r="V54" s="3"/>
      <c r="W54" s="3"/>
      <c r="X54" s="3"/>
      <c r="Y54" s="3"/>
      <c r="Z54" s="3"/>
      <c r="AA54" s="3"/>
      <c r="AB54" s="3"/>
      <c r="AC54" s="3"/>
      <c r="AD54" s="3"/>
      <c r="AE54" s="3"/>
    </row>
    <row r="55" s="1" customFormat="1" ht="12.4" spans="1:31">
      <c r="A55" s="1">
        <v>54</v>
      </c>
      <c r="B55" s="2" t="s">
        <v>271</v>
      </c>
      <c r="C55" s="3">
        <v>99995</v>
      </c>
      <c r="D55" s="3" t="s">
        <v>272</v>
      </c>
      <c r="E55" s="3" t="s">
        <v>273</v>
      </c>
      <c r="F55" s="4" t="s">
        <v>274</v>
      </c>
      <c r="G55" s="3" t="s">
        <v>23</v>
      </c>
      <c r="H55" s="3" t="s">
        <v>24</v>
      </c>
      <c r="I55" s="3" t="s">
        <v>259</v>
      </c>
      <c r="J55" s="5" t="s">
        <v>260</v>
      </c>
      <c r="K55" s="5" t="s">
        <v>261</v>
      </c>
      <c r="L55" s="3" t="s">
        <v>262</v>
      </c>
      <c r="M55" s="3" t="s">
        <v>263</v>
      </c>
      <c r="N55" s="4" t="s">
        <v>264</v>
      </c>
      <c r="O55" s="3" t="s">
        <v>275</v>
      </c>
      <c r="P55" s="6">
        <v>0.03</v>
      </c>
      <c r="Q55" s="3" t="s">
        <v>197</v>
      </c>
      <c r="R55" s="3" t="s">
        <v>40</v>
      </c>
      <c r="S55" s="3" t="s">
        <v>266</v>
      </c>
      <c r="T55" s="3"/>
      <c r="U55" s="3"/>
      <c r="V55" s="3"/>
      <c r="W55" s="3"/>
      <c r="X55" s="3"/>
      <c r="Y55" s="3"/>
      <c r="Z55" s="3"/>
      <c r="AA55" s="3"/>
      <c r="AB55" s="3"/>
      <c r="AC55" s="3"/>
      <c r="AD55" s="3"/>
      <c r="AE55" s="3"/>
    </row>
    <row r="56" s="1" customFormat="1" ht="12.4" spans="1:31">
      <c r="A56" s="1">
        <v>55</v>
      </c>
      <c r="B56" s="2" t="s">
        <v>276</v>
      </c>
      <c r="C56" s="3">
        <v>175147823</v>
      </c>
      <c r="D56" s="3" t="s">
        <v>277</v>
      </c>
      <c r="E56" s="3" t="s">
        <v>278</v>
      </c>
      <c r="F56" s="4" t="s">
        <v>279</v>
      </c>
      <c r="G56" s="3" t="s">
        <v>23</v>
      </c>
      <c r="H56" s="3" t="s">
        <v>24</v>
      </c>
      <c r="I56" s="3" t="s">
        <v>259</v>
      </c>
      <c r="J56" s="5" t="s">
        <v>260</v>
      </c>
      <c r="K56" s="5" t="s">
        <v>261</v>
      </c>
      <c r="L56" s="3" t="s">
        <v>262</v>
      </c>
      <c r="M56" s="3" t="s">
        <v>263</v>
      </c>
      <c r="N56" s="4" t="s">
        <v>264</v>
      </c>
      <c r="O56" s="3" t="s">
        <v>280</v>
      </c>
      <c r="P56" s="6">
        <v>0.03</v>
      </c>
      <c r="Q56" s="3" t="s">
        <v>39</v>
      </c>
      <c r="R56" s="3" t="s">
        <v>40</v>
      </c>
      <c r="S56" s="3" t="s">
        <v>266</v>
      </c>
      <c r="T56" s="3"/>
      <c r="U56" s="3"/>
      <c r="V56" s="3"/>
      <c r="W56" s="3"/>
      <c r="X56" s="3"/>
      <c r="Y56" s="3"/>
      <c r="Z56" s="3"/>
      <c r="AA56" s="3"/>
      <c r="AB56" s="3"/>
      <c r="AC56" s="3"/>
      <c r="AD56" s="3"/>
      <c r="AE56" s="3"/>
    </row>
    <row r="57" s="1" customFormat="1" ht="12.4" spans="1:31">
      <c r="A57" s="1">
        <v>56</v>
      </c>
      <c r="B57" s="2" t="s">
        <v>281</v>
      </c>
      <c r="C57" s="3">
        <v>154652914</v>
      </c>
      <c r="D57" s="3" t="s">
        <v>282</v>
      </c>
      <c r="E57" s="3" t="s">
        <v>283</v>
      </c>
      <c r="F57" s="4" t="s">
        <v>284</v>
      </c>
      <c r="G57" s="3" t="s">
        <v>23</v>
      </c>
      <c r="H57" s="3" t="s">
        <v>24</v>
      </c>
      <c r="I57" s="3" t="s">
        <v>285</v>
      </c>
      <c r="J57" s="5" t="s">
        <v>282</v>
      </c>
      <c r="K57" s="5" t="s">
        <v>286</v>
      </c>
      <c r="L57" s="3" t="s">
        <v>287</v>
      </c>
      <c r="M57" s="3" t="s">
        <v>288</v>
      </c>
      <c r="N57" s="4" t="s">
        <v>289</v>
      </c>
      <c r="O57" s="3" t="s">
        <v>290</v>
      </c>
      <c r="P57" s="6">
        <v>0.03</v>
      </c>
      <c r="Q57" s="3" t="s">
        <v>39</v>
      </c>
      <c r="R57" s="3" t="s">
        <v>40</v>
      </c>
      <c r="S57" s="3" t="s">
        <v>266</v>
      </c>
      <c r="T57" s="3"/>
      <c r="U57" s="3"/>
      <c r="V57" s="3"/>
      <c r="W57" s="3"/>
      <c r="X57" s="3"/>
      <c r="Y57" s="3"/>
      <c r="Z57" s="3"/>
      <c r="AA57" s="3"/>
      <c r="AB57" s="3"/>
      <c r="AC57" s="3"/>
      <c r="AD57" s="3"/>
      <c r="AE57" s="3"/>
    </row>
    <row r="58" s="1" customFormat="1" ht="12.4" spans="1:31">
      <c r="A58" s="1">
        <v>57</v>
      </c>
      <c r="B58" s="2" t="s">
        <v>291</v>
      </c>
      <c r="C58" s="3">
        <v>134051670</v>
      </c>
      <c r="D58" s="3" t="s">
        <v>292</v>
      </c>
      <c r="E58" s="3" t="s">
        <v>293</v>
      </c>
      <c r="F58" s="4" t="s">
        <v>294</v>
      </c>
      <c r="G58" s="3" t="s">
        <v>23</v>
      </c>
      <c r="H58" s="3" t="s">
        <v>24</v>
      </c>
      <c r="I58" s="3" t="s">
        <v>295</v>
      </c>
      <c r="J58" s="5" t="s">
        <v>296</v>
      </c>
      <c r="K58" s="5" t="s">
        <v>297</v>
      </c>
      <c r="L58" s="3" t="s">
        <v>298</v>
      </c>
      <c r="M58" s="3" t="s">
        <v>299</v>
      </c>
      <c r="N58" s="3">
        <v>161260316</v>
      </c>
      <c r="O58" s="3" t="s">
        <v>300</v>
      </c>
      <c r="P58" s="6">
        <v>0.03</v>
      </c>
      <c r="Q58" s="3" t="s">
        <v>39</v>
      </c>
      <c r="R58" s="3" t="s">
        <v>40</v>
      </c>
      <c r="S58" s="3" t="s">
        <v>41</v>
      </c>
      <c r="T58" s="3"/>
      <c r="U58" s="3"/>
      <c r="V58" s="3"/>
      <c r="W58" s="3"/>
      <c r="X58" s="3"/>
      <c r="Y58" s="3"/>
      <c r="Z58" s="3"/>
      <c r="AA58" s="3"/>
      <c r="AB58" s="3"/>
      <c r="AC58" s="3"/>
      <c r="AD58" s="3"/>
      <c r="AE58" s="3"/>
    </row>
    <row r="59" s="1" customFormat="1" ht="12.4" spans="1:31">
      <c r="A59" s="1">
        <v>58</v>
      </c>
      <c r="B59" s="2" t="s">
        <v>301</v>
      </c>
      <c r="C59" s="3">
        <v>665766</v>
      </c>
      <c r="D59" s="3" t="s">
        <v>302</v>
      </c>
      <c r="E59" s="3" t="s">
        <v>303</v>
      </c>
      <c r="F59" s="4" t="s">
        <v>304</v>
      </c>
      <c r="G59" s="3" t="s">
        <v>23</v>
      </c>
      <c r="H59" s="3" t="s">
        <v>24</v>
      </c>
      <c r="I59" s="3" t="s">
        <v>295</v>
      </c>
      <c r="J59" s="5" t="s">
        <v>296</v>
      </c>
      <c r="K59" s="5" t="s">
        <v>297</v>
      </c>
      <c r="L59" s="3" t="s">
        <v>298</v>
      </c>
      <c r="M59" s="3" t="s">
        <v>299</v>
      </c>
      <c r="N59" s="3">
        <v>161260316</v>
      </c>
      <c r="O59" s="3" t="s">
        <v>305</v>
      </c>
      <c r="P59" s="6">
        <v>0.03</v>
      </c>
      <c r="Q59" s="3" t="s">
        <v>39</v>
      </c>
      <c r="R59" s="3" t="s">
        <v>40</v>
      </c>
      <c r="S59" s="3" t="s">
        <v>41</v>
      </c>
      <c r="T59" s="3"/>
      <c r="U59" s="3"/>
      <c r="V59" s="3"/>
      <c r="W59" s="3"/>
      <c r="X59" s="3"/>
      <c r="Y59" s="3"/>
      <c r="Z59" s="3"/>
      <c r="AA59" s="3"/>
      <c r="AB59" s="3"/>
      <c r="AC59" s="3"/>
      <c r="AD59" s="3"/>
      <c r="AE59" s="3"/>
    </row>
    <row r="60" s="1" customFormat="1" ht="12.4" spans="1:31">
      <c r="A60" s="1">
        <v>59</v>
      </c>
      <c r="B60" s="2" t="s">
        <v>306</v>
      </c>
      <c r="C60" s="3">
        <v>103575592</v>
      </c>
      <c r="D60" s="3" t="s">
        <v>307</v>
      </c>
      <c r="E60" s="3" t="s">
        <v>308</v>
      </c>
      <c r="F60" s="4" t="s">
        <v>309</v>
      </c>
      <c r="G60" s="3" t="s">
        <v>23</v>
      </c>
      <c r="H60" s="3" t="s">
        <v>24</v>
      </c>
      <c r="I60" s="3" t="s">
        <v>295</v>
      </c>
      <c r="J60" s="5" t="s">
        <v>296</v>
      </c>
      <c r="K60" s="5" t="s">
        <v>297</v>
      </c>
      <c r="L60" s="3" t="s">
        <v>298</v>
      </c>
      <c r="M60" s="3" t="s">
        <v>299</v>
      </c>
      <c r="N60" s="3">
        <v>161260316</v>
      </c>
      <c r="O60" s="3" t="s">
        <v>310</v>
      </c>
      <c r="P60" s="6">
        <v>0.03</v>
      </c>
      <c r="Q60" s="3" t="s">
        <v>39</v>
      </c>
      <c r="R60" s="3" t="s">
        <v>40</v>
      </c>
      <c r="S60" s="3" t="s">
        <v>41</v>
      </c>
      <c r="T60" s="3"/>
      <c r="U60" s="3"/>
      <c r="V60" s="3"/>
      <c r="W60" s="3"/>
      <c r="X60" s="3"/>
      <c r="Y60" s="3"/>
      <c r="Z60" s="3"/>
      <c r="AA60" s="3"/>
      <c r="AB60" s="3"/>
      <c r="AC60" s="3"/>
      <c r="AD60" s="3"/>
      <c r="AE60" s="3"/>
    </row>
    <row r="61" s="1" customFormat="1" ht="12.4" spans="1:31">
      <c r="A61" s="1">
        <v>60</v>
      </c>
      <c r="B61" s="2" t="s">
        <v>311</v>
      </c>
      <c r="C61" s="3">
        <v>162147291</v>
      </c>
      <c r="D61" s="3" t="s">
        <v>312</v>
      </c>
      <c r="E61" s="3" t="s">
        <v>313</v>
      </c>
      <c r="F61" s="4" t="s">
        <v>314</v>
      </c>
      <c r="G61" s="3" t="s">
        <v>23</v>
      </c>
      <c r="H61" s="3" t="s">
        <v>24</v>
      </c>
      <c r="I61" s="3" t="s">
        <v>295</v>
      </c>
      <c r="J61" s="5" t="s">
        <v>296</v>
      </c>
      <c r="K61" s="5" t="s">
        <v>297</v>
      </c>
      <c r="L61" s="3" t="s">
        <v>298</v>
      </c>
      <c r="M61" s="3" t="s">
        <v>299</v>
      </c>
      <c r="N61" s="3">
        <v>161260316</v>
      </c>
      <c r="O61" s="3" t="s">
        <v>315</v>
      </c>
      <c r="P61" s="6">
        <v>0.03</v>
      </c>
      <c r="Q61" s="3" t="s">
        <v>316</v>
      </c>
      <c r="R61" s="3" t="s">
        <v>40</v>
      </c>
      <c r="S61" s="3" t="s">
        <v>41</v>
      </c>
      <c r="T61" s="3"/>
      <c r="U61" s="3"/>
      <c r="V61" s="3"/>
      <c r="W61" s="3"/>
      <c r="X61" s="3"/>
      <c r="Y61" s="3"/>
      <c r="Z61" s="3"/>
      <c r="AA61" s="3"/>
      <c r="AB61" s="3"/>
      <c r="AC61" s="3"/>
      <c r="AD61" s="3"/>
      <c r="AE61" s="3"/>
    </row>
    <row r="62" s="1" customFormat="1" ht="12.4" spans="1:31">
      <c r="A62" s="1">
        <v>61</v>
      </c>
      <c r="B62" s="2" t="s">
        <v>317</v>
      </c>
      <c r="C62" s="3">
        <v>153676407</v>
      </c>
      <c r="D62" s="3" t="s">
        <v>318</v>
      </c>
      <c r="E62" s="3" t="s">
        <v>319</v>
      </c>
      <c r="F62" s="4" t="s">
        <v>320</v>
      </c>
      <c r="G62" s="3" t="s">
        <v>23</v>
      </c>
      <c r="H62" s="3" t="s">
        <v>24</v>
      </c>
      <c r="I62" s="3" t="s">
        <v>295</v>
      </c>
      <c r="J62" s="5" t="s">
        <v>296</v>
      </c>
      <c r="K62" s="5" t="s">
        <v>297</v>
      </c>
      <c r="L62" s="3" t="s">
        <v>298</v>
      </c>
      <c r="M62" s="3" t="s">
        <v>321</v>
      </c>
      <c r="N62" s="4" t="s">
        <v>322</v>
      </c>
      <c r="O62" s="3" t="s">
        <v>323</v>
      </c>
      <c r="P62" s="6">
        <v>0.03</v>
      </c>
      <c r="Q62" s="3" t="s">
        <v>39</v>
      </c>
      <c r="R62" s="3" t="s">
        <v>40</v>
      </c>
      <c r="S62" s="3" t="s">
        <v>41</v>
      </c>
      <c r="T62" s="3"/>
      <c r="U62" s="3"/>
      <c r="V62" s="3"/>
      <c r="W62" s="3"/>
      <c r="X62" s="3"/>
      <c r="Y62" s="3"/>
      <c r="Z62" s="3"/>
      <c r="AA62" s="3"/>
      <c r="AB62" s="3"/>
      <c r="AC62" s="3"/>
      <c r="AD62" s="3"/>
      <c r="AE62" s="3"/>
    </row>
    <row r="63" s="1" customFormat="1" ht="12.4" spans="1:31">
      <c r="A63" s="1">
        <v>62</v>
      </c>
      <c r="B63" s="2" t="s">
        <v>324</v>
      </c>
      <c r="C63" s="3">
        <v>126795841</v>
      </c>
      <c r="D63" s="3" t="s">
        <v>325</v>
      </c>
      <c r="E63" s="3" t="s">
        <v>326</v>
      </c>
      <c r="F63" s="4" t="s">
        <v>327</v>
      </c>
      <c r="G63" s="3" t="s">
        <v>23</v>
      </c>
      <c r="H63" s="3" t="s">
        <v>24</v>
      </c>
      <c r="I63" s="3" t="s">
        <v>295</v>
      </c>
      <c r="J63" s="5" t="s">
        <v>296</v>
      </c>
      <c r="K63" s="5" t="s">
        <v>297</v>
      </c>
      <c r="L63" s="3" t="s">
        <v>298</v>
      </c>
      <c r="M63" s="3" t="s">
        <v>299</v>
      </c>
      <c r="N63" s="4" t="s">
        <v>322</v>
      </c>
      <c r="O63" s="3" t="s">
        <v>328</v>
      </c>
      <c r="P63" s="6">
        <v>0.03</v>
      </c>
      <c r="Q63" s="3" t="s">
        <v>39</v>
      </c>
      <c r="R63" s="3" t="s">
        <v>40</v>
      </c>
      <c r="S63" s="3" t="s">
        <v>41</v>
      </c>
      <c r="T63" s="3"/>
      <c r="U63" s="3"/>
      <c r="V63" s="3"/>
      <c r="W63" s="3"/>
      <c r="X63" s="3"/>
      <c r="Y63" s="3"/>
      <c r="Z63" s="3"/>
      <c r="AA63" s="3"/>
      <c r="AB63" s="3"/>
      <c r="AC63" s="3"/>
      <c r="AD63" s="3"/>
      <c r="AE63" s="3"/>
    </row>
    <row r="64" s="1" customFormat="1" ht="12.4" spans="1:31">
      <c r="A64" s="1">
        <v>63</v>
      </c>
      <c r="B64" s="2" t="s">
        <v>329</v>
      </c>
      <c r="C64" s="3">
        <v>163700915</v>
      </c>
      <c r="D64" s="3" t="s">
        <v>330</v>
      </c>
      <c r="E64" s="3" t="s">
        <v>331</v>
      </c>
      <c r="F64" s="4" t="s">
        <v>332</v>
      </c>
      <c r="G64" s="3" t="s">
        <v>23</v>
      </c>
      <c r="H64" s="3" t="s">
        <v>24</v>
      </c>
      <c r="I64" s="3" t="s">
        <v>295</v>
      </c>
      <c r="J64" s="5" t="s">
        <v>296</v>
      </c>
      <c r="K64" s="5" t="s">
        <v>297</v>
      </c>
      <c r="L64" s="3" t="s">
        <v>298</v>
      </c>
      <c r="M64" s="3" t="s">
        <v>299</v>
      </c>
      <c r="N64" s="4" t="s">
        <v>322</v>
      </c>
      <c r="O64" s="3" t="s">
        <v>333</v>
      </c>
      <c r="P64" s="6">
        <v>0.03</v>
      </c>
      <c r="Q64" s="3" t="s">
        <v>39</v>
      </c>
      <c r="R64" s="3" t="s">
        <v>40</v>
      </c>
      <c r="S64" s="3" t="s">
        <v>41</v>
      </c>
      <c r="T64" s="3"/>
      <c r="U64" s="3"/>
      <c r="V64" s="3"/>
      <c r="W64" s="3"/>
      <c r="X64" s="3"/>
      <c r="Y64" s="3"/>
      <c r="Z64" s="3"/>
      <c r="AA64" s="3"/>
      <c r="AB64" s="3"/>
      <c r="AC64" s="3"/>
      <c r="AD64" s="3"/>
      <c r="AE64" s="3"/>
    </row>
    <row r="65" s="1" customFormat="1" ht="12.4" spans="1:31">
      <c r="A65" s="1">
        <v>64</v>
      </c>
      <c r="B65" s="2" t="s">
        <v>334</v>
      </c>
      <c r="C65" s="3">
        <v>109792641</v>
      </c>
      <c r="D65" s="3" t="s">
        <v>335</v>
      </c>
      <c r="E65" s="3" t="s">
        <v>336</v>
      </c>
      <c r="F65" s="4" t="s">
        <v>337</v>
      </c>
      <c r="G65" s="3" t="s">
        <v>23</v>
      </c>
      <c r="H65" s="3" t="s">
        <v>24</v>
      </c>
      <c r="I65" s="3" t="s">
        <v>295</v>
      </c>
      <c r="J65" s="5" t="s">
        <v>296</v>
      </c>
      <c r="K65" s="5" t="s">
        <v>297</v>
      </c>
      <c r="L65" s="3" t="s">
        <v>298</v>
      </c>
      <c r="M65" s="3" t="s">
        <v>299</v>
      </c>
      <c r="N65" s="4" t="s">
        <v>322</v>
      </c>
      <c r="O65" s="3" t="s">
        <v>338</v>
      </c>
      <c r="P65" s="6">
        <v>0.03</v>
      </c>
      <c r="Q65" s="3" t="s">
        <v>39</v>
      </c>
      <c r="R65" s="3" t="s">
        <v>40</v>
      </c>
      <c r="S65" s="3" t="s">
        <v>41</v>
      </c>
      <c r="T65" s="3"/>
      <c r="U65" s="3"/>
      <c r="V65" s="3"/>
      <c r="W65" s="3"/>
      <c r="X65" s="3"/>
      <c r="Y65" s="3"/>
      <c r="Z65" s="3"/>
      <c r="AA65" s="3"/>
      <c r="AB65" s="3"/>
      <c r="AC65" s="3"/>
      <c r="AD65" s="3"/>
      <c r="AE65" s="3"/>
    </row>
    <row r="66" s="1" customFormat="1" ht="12.4" spans="1:31">
      <c r="A66" s="1">
        <v>65</v>
      </c>
      <c r="B66" s="2" t="s">
        <v>339</v>
      </c>
      <c r="C66" s="3">
        <v>124493950</v>
      </c>
      <c r="D66" s="3" t="s">
        <v>340</v>
      </c>
      <c r="E66" s="3" t="s">
        <v>341</v>
      </c>
      <c r="F66" s="4" t="s">
        <v>342</v>
      </c>
      <c r="G66" s="3" t="s">
        <v>23</v>
      </c>
      <c r="H66" s="3" t="s">
        <v>24</v>
      </c>
      <c r="I66" s="3" t="s">
        <v>295</v>
      </c>
      <c r="J66" s="5" t="s">
        <v>296</v>
      </c>
      <c r="K66" s="5" t="s">
        <v>297</v>
      </c>
      <c r="L66" s="3" t="s">
        <v>298</v>
      </c>
      <c r="M66" s="3" t="s">
        <v>299</v>
      </c>
      <c r="N66" s="4" t="s">
        <v>322</v>
      </c>
      <c r="O66" s="3" t="s">
        <v>343</v>
      </c>
      <c r="P66" s="6">
        <v>0.03</v>
      </c>
      <c r="Q66" s="3" t="s">
        <v>39</v>
      </c>
      <c r="R66" s="3" t="s">
        <v>40</v>
      </c>
      <c r="S66" s="3" t="s">
        <v>41</v>
      </c>
      <c r="T66" s="3"/>
      <c r="U66" s="3"/>
      <c r="V66" s="3"/>
      <c r="W66" s="3"/>
      <c r="X66" s="3"/>
      <c r="Y66" s="3"/>
      <c r="Z66" s="3"/>
      <c r="AA66" s="3"/>
      <c r="AB66" s="3"/>
      <c r="AC66" s="3"/>
      <c r="AD66" s="3"/>
      <c r="AE66" s="3"/>
    </row>
    <row r="67" s="1" customFormat="1" ht="12.4" spans="1:31">
      <c r="A67" s="1">
        <v>66</v>
      </c>
      <c r="B67" s="2" t="s">
        <v>344</v>
      </c>
      <c r="C67" s="3">
        <v>106522619</v>
      </c>
      <c r="D67" s="3" t="s">
        <v>345</v>
      </c>
      <c r="E67" s="3" t="s">
        <v>346</v>
      </c>
      <c r="F67" s="4" t="s">
        <v>347</v>
      </c>
      <c r="G67" s="3" t="s">
        <v>23</v>
      </c>
      <c r="H67" s="3" t="s">
        <v>24</v>
      </c>
      <c r="I67" s="3" t="s">
        <v>295</v>
      </c>
      <c r="J67" s="5" t="s">
        <v>296</v>
      </c>
      <c r="K67" s="5" t="s">
        <v>297</v>
      </c>
      <c r="L67" s="3" t="s">
        <v>298</v>
      </c>
      <c r="M67" s="3" t="s">
        <v>299</v>
      </c>
      <c r="N67" s="4" t="s">
        <v>322</v>
      </c>
      <c r="O67" s="3" t="s">
        <v>348</v>
      </c>
      <c r="P67" s="6">
        <v>0.03</v>
      </c>
      <c r="Q67" s="3" t="s">
        <v>39</v>
      </c>
      <c r="R67" s="3" t="s">
        <v>40</v>
      </c>
      <c r="S67" s="3" t="s">
        <v>41</v>
      </c>
      <c r="T67" s="3"/>
      <c r="U67" s="3"/>
      <c r="V67" s="3"/>
      <c r="W67" s="3"/>
      <c r="X67" s="3"/>
      <c r="Y67" s="3"/>
      <c r="Z67" s="3"/>
      <c r="AA67" s="3"/>
      <c r="AB67" s="3"/>
      <c r="AC67" s="3"/>
      <c r="AD67" s="3"/>
      <c r="AE67" s="3"/>
    </row>
    <row r="68" s="1" customFormat="1" ht="12.4" spans="1:31">
      <c r="A68" s="1">
        <v>67</v>
      </c>
      <c r="B68" s="2" t="s">
        <v>349</v>
      </c>
      <c r="C68" s="3">
        <v>159392434</v>
      </c>
      <c r="D68" s="3" t="s">
        <v>350</v>
      </c>
      <c r="E68" s="3" t="s">
        <v>351</v>
      </c>
      <c r="F68" s="4" t="s">
        <v>352</v>
      </c>
      <c r="G68" s="3" t="s">
        <v>23</v>
      </c>
      <c r="H68" s="3" t="s">
        <v>24</v>
      </c>
      <c r="I68" s="3" t="s">
        <v>353</v>
      </c>
      <c r="J68" s="5" t="s">
        <v>354</v>
      </c>
      <c r="K68" s="5" t="s">
        <v>355</v>
      </c>
      <c r="L68" s="3" t="s">
        <v>356</v>
      </c>
      <c r="M68" s="3" t="s">
        <v>357</v>
      </c>
      <c r="N68" s="4" t="s">
        <v>358</v>
      </c>
      <c r="O68" s="3" t="s">
        <v>359</v>
      </c>
      <c r="P68" s="6">
        <v>0.03</v>
      </c>
      <c r="Q68" s="3" t="s">
        <v>360</v>
      </c>
      <c r="R68" s="3" t="s">
        <v>40</v>
      </c>
      <c r="S68" s="3" t="s">
        <v>226</v>
      </c>
      <c r="T68" s="3"/>
      <c r="U68" s="3"/>
      <c r="V68" s="3"/>
      <c r="W68" s="3"/>
      <c r="X68" s="3"/>
      <c r="Y68" s="3"/>
      <c r="Z68" s="3"/>
      <c r="AA68" s="3"/>
      <c r="AB68" s="3"/>
      <c r="AC68" s="3"/>
      <c r="AD68" s="3"/>
      <c r="AE68" s="3"/>
    </row>
    <row r="69" s="1" customFormat="1" ht="12.4" spans="1:31">
      <c r="A69" s="1">
        <v>68</v>
      </c>
      <c r="B69" s="2" t="s">
        <v>361</v>
      </c>
      <c r="C69" s="3">
        <v>159846748</v>
      </c>
      <c r="D69" s="3" t="s">
        <v>362</v>
      </c>
      <c r="E69" s="3" t="s">
        <v>351</v>
      </c>
      <c r="F69" s="4" t="s">
        <v>352</v>
      </c>
      <c r="G69" s="3" t="s">
        <v>23</v>
      </c>
      <c r="H69" s="3" t="s">
        <v>24</v>
      </c>
      <c r="I69" s="3" t="s">
        <v>353</v>
      </c>
      <c r="J69" s="5" t="s">
        <v>354</v>
      </c>
      <c r="K69" s="5" t="s">
        <v>355</v>
      </c>
      <c r="L69" s="3" t="s">
        <v>356</v>
      </c>
      <c r="M69" s="3" t="s">
        <v>357</v>
      </c>
      <c r="N69" s="4" t="s">
        <v>358</v>
      </c>
      <c r="O69" s="3" t="s">
        <v>359</v>
      </c>
      <c r="P69" s="6">
        <v>0.03</v>
      </c>
      <c r="Q69" s="3" t="s">
        <v>360</v>
      </c>
      <c r="R69" s="3" t="s">
        <v>40</v>
      </c>
      <c r="S69" s="3" t="s">
        <v>226</v>
      </c>
      <c r="T69" s="3"/>
      <c r="U69" s="3"/>
      <c r="V69" s="3"/>
      <c r="W69" s="3"/>
      <c r="X69" s="3"/>
      <c r="Y69" s="3"/>
      <c r="Z69" s="3"/>
      <c r="AA69" s="3"/>
      <c r="AB69" s="3"/>
      <c r="AC69" s="3"/>
      <c r="AD69" s="3"/>
      <c r="AE69" s="3"/>
    </row>
    <row r="70" s="1" customFormat="1" ht="12.4" spans="1:31">
      <c r="A70" s="1">
        <v>69</v>
      </c>
      <c r="B70" s="33" t="s">
        <v>363</v>
      </c>
      <c r="C70" s="3">
        <v>158239768</v>
      </c>
      <c r="D70" s="3" t="s">
        <v>364</v>
      </c>
      <c r="E70" s="3" t="s">
        <v>351</v>
      </c>
      <c r="F70" s="4" t="s">
        <v>352</v>
      </c>
      <c r="G70" s="3" t="s">
        <v>23</v>
      </c>
      <c r="H70" s="3" t="s">
        <v>24</v>
      </c>
      <c r="I70" s="3" t="s">
        <v>353</v>
      </c>
      <c r="J70" s="5" t="s">
        <v>354</v>
      </c>
      <c r="K70" s="5" t="s">
        <v>355</v>
      </c>
      <c r="L70" s="3" t="s">
        <v>356</v>
      </c>
      <c r="M70" s="3" t="s">
        <v>357</v>
      </c>
      <c r="N70" s="4" t="s">
        <v>358</v>
      </c>
      <c r="O70" s="3" t="s">
        <v>359</v>
      </c>
      <c r="P70" s="6">
        <v>0.03</v>
      </c>
      <c r="Q70" s="3" t="s">
        <v>360</v>
      </c>
      <c r="R70" s="3" t="s">
        <v>40</v>
      </c>
      <c r="S70" s="3" t="s">
        <v>226</v>
      </c>
      <c r="T70" s="3"/>
      <c r="U70" s="3"/>
      <c r="V70" s="3"/>
      <c r="W70" s="3"/>
      <c r="X70" s="3"/>
      <c r="Y70" s="3"/>
      <c r="Z70" s="3"/>
      <c r="AA70" s="3"/>
      <c r="AB70" s="3"/>
      <c r="AC70" s="3"/>
      <c r="AD70" s="3"/>
      <c r="AE70" s="3"/>
    </row>
    <row r="71" s="1" customFormat="1" ht="12.4" spans="1:31">
      <c r="A71" s="1">
        <v>70</v>
      </c>
      <c r="B71" s="2" t="s">
        <v>365</v>
      </c>
      <c r="C71" s="3">
        <v>108579495</v>
      </c>
      <c r="D71" s="3" t="s">
        <v>366</v>
      </c>
      <c r="E71" s="3" t="s">
        <v>367</v>
      </c>
      <c r="F71" s="4" t="s">
        <v>368</v>
      </c>
      <c r="G71" s="3" t="s">
        <v>23</v>
      </c>
      <c r="H71" s="3" t="s">
        <v>24</v>
      </c>
      <c r="I71" s="3" t="s">
        <v>369</v>
      </c>
      <c r="J71" s="5" t="s">
        <v>366</v>
      </c>
      <c r="K71" s="5" t="s">
        <v>370</v>
      </c>
      <c r="L71" s="3" t="s">
        <v>371</v>
      </c>
      <c r="M71" s="3" t="s">
        <v>372</v>
      </c>
      <c r="N71" s="4" t="s">
        <v>373</v>
      </c>
      <c r="O71" s="3" t="s">
        <v>374</v>
      </c>
      <c r="P71" s="6">
        <v>0.03</v>
      </c>
      <c r="Q71" s="3" t="s">
        <v>39</v>
      </c>
      <c r="R71" s="3" t="s">
        <v>40</v>
      </c>
      <c r="S71" s="3" t="s">
        <v>226</v>
      </c>
      <c r="T71" s="3"/>
      <c r="U71" s="3"/>
      <c r="V71" s="3"/>
      <c r="W71" s="3"/>
      <c r="X71" s="3"/>
      <c r="Y71" s="3"/>
      <c r="Z71" s="3"/>
      <c r="AA71" s="3"/>
      <c r="AB71" s="3"/>
      <c r="AC71" s="3"/>
      <c r="AD71" s="3"/>
      <c r="AE71" s="3"/>
    </row>
    <row r="72" s="1" customFormat="1" ht="12.4" spans="1:31">
      <c r="A72" s="1">
        <v>71</v>
      </c>
      <c r="B72" s="2" t="s">
        <v>375</v>
      </c>
      <c r="C72" s="3">
        <v>99799</v>
      </c>
      <c r="D72" s="4" t="s">
        <v>376</v>
      </c>
      <c r="E72" s="3" t="s">
        <v>377</v>
      </c>
      <c r="F72" s="4" t="s">
        <v>378</v>
      </c>
      <c r="G72" s="3" t="s">
        <v>23</v>
      </c>
      <c r="H72" s="3" t="s">
        <v>24</v>
      </c>
      <c r="I72" s="3" t="s">
        <v>379</v>
      </c>
      <c r="J72" s="5" t="s">
        <v>380</v>
      </c>
      <c r="K72" s="5" t="s">
        <v>381</v>
      </c>
      <c r="L72" s="3" t="s">
        <v>382</v>
      </c>
      <c r="M72" s="3" t="s">
        <v>383</v>
      </c>
      <c r="N72" s="4" t="s">
        <v>384</v>
      </c>
      <c r="O72" s="3" t="s">
        <v>31</v>
      </c>
      <c r="P72" s="6">
        <v>0.06</v>
      </c>
      <c r="Q72" s="3" t="s">
        <v>39</v>
      </c>
      <c r="R72" s="3" t="s">
        <v>40</v>
      </c>
      <c r="S72" s="3" t="s">
        <v>226</v>
      </c>
      <c r="T72" s="3"/>
      <c r="U72" s="3"/>
      <c r="V72" s="3"/>
      <c r="W72" s="3"/>
      <c r="X72" s="3"/>
      <c r="Y72" s="3"/>
      <c r="Z72" s="3"/>
      <c r="AA72" s="3"/>
      <c r="AB72" s="3"/>
      <c r="AC72" s="3"/>
      <c r="AD72" s="3"/>
      <c r="AE72" s="3"/>
    </row>
    <row r="73" s="1" customFormat="1" ht="12.4" spans="1:31">
      <c r="A73" s="1">
        <v>72</v>
      </c>
      <c r="B73" s="2" t="s">
        <v>385</v>
      </c>
      <c r="C73" s="3">
        <v>1234</v>
      </c>
      <c r="D73" s="3" t="s">
        <v>386</v>
      </c>
      <c r="E73" s="3" t="s">
        <v>377</v>
      </c>
      <c r="F73" s="4" t="s">
        <v>378</v>
      </c>
      <c r="G73" s="3" t="s">
        <v>23</v>
      </c>
      <c r="H73" s="3" t="s">
        <v>24</v>
      </c>
      <c r="I73" s="3" t="s">
        <v>379</v>
      </c>
      <c r="J73" s="5" t="s">
        <v>380</v>
      </c>
      <c r="K73" s="5" t="s">
        <v>381</v>
      </c>
      <c r="L73" s="3" t="s">
        <v>382</v>
      </c>
      <c r="M73" s="3" t="s">
        <v>383</v>
      </c>
      <c r="N73" s="4" t="s">
        <v>384</v>
      </c>
      <c r="O73" s="3" t="s">
        <v>387</v>
      </c>
      <c r="P73" s="6">
        <v>0.06</v>
      </c>
      <c r="Q73" s="3" t="s">
        <v>39</v>
      </c>
      <c r="R73" s="3" t="s">
        <v>40</v>
      </c>
      <c r="S73" s="3" t="s">
        <v>226</v>
      </c>
      <c r="T73" s="3"/>
      <c r="U73" s="3"/>
      <c r="V73" s="3"/>
      <c r="W73" s="3"/>
      <c r="X73" s="3"/>
      <c r="Y73" s="3"/>
      <c r="Z73" s="3"/>
      <c r="AA73" s="3"/>
      <c r="AB73" s="3"/>
      <c r="AC73" s="3"/>
      <c r="AD73" s="3"/>
      <c r="AE73" s="3"/>
    </row>
    <row r="74" s="1" customFormat="1" ht="12.4" spans="1:31">
      <c r="A74" s="1">
        <v>73</v>
      </c>
      <c r="B74" s="2" t="s">
        <v>388</v>
      </c>
      <c r="C74" s="3">
        <v>777777</v>
      </c>
      <c r="D74" s="3" t="s">
        <v>389</v>
      </c>
      <c r="E74" s="3" t="s">
        <v>377</v>
      </c>
      <c r="F74" s="4" t="s">
        <v>378</v>
      </c>
      <c r="G74" s="3" t="s">
        <v>23</v>
      </c>
      <c r="H74" s="3" t="s">
        <v>24</v>
      </c>
      <c r="I74" s="3" t="s">
        <v>379</v>
      </c>
      <c r="J74" s="5" t="s">
        <v>380</v>
      </c>
      <c r="K74" s="5" t="s">
        <v>381</v>
      </c>
      <c r="L74" s="3" t="s">
        <v>382</v>
      </c>
      <c r="M74" s="3" t="s">
        <v>383</v>
      </c>
      <c r="N74" s="4" t="s">
        <v>384</v>
      </c>
      <c r="O74" s="3" t="s">
        <v>387</v>
      </c>
      <c r="P74" s="6">
        <v>0.06</v>
      </c>
      <c r="Q74" s="3" t="s">
        <v>39</v>
      </c>
      <c r="R74" s="3" t="s">
        <v>40</v>
      </c>
      <c r="S74" s="3" t="s">
        <v>226</v>
      </c>
      <c r="T74" s="3"/>
      <c r="U74" s="3"/>
      <c r="V74" s="3"/>
      <c r="W74" s="3"/>
      <c r="X74" s="3"/>
      <c r="Y74" s="3"/>
      <c r="Z74" s="3"/>
      <c r="AA74" s="3"/>
      <c r="AB74" s="3"/>
      <c r="AC74" s="3"/>
      <c r="AD74" s="3"/>
      <c r="AE74" s="3"/>
    </row>
    <row r="75" s="1" customFormat="1" ht="12.4" spans="1:31">
      <c r="A75" s="1">
        <v>74</v>
      </c>
      <c r="B75" s="2" t="s">
        <v>390</v>
      </c>
      <c r="C75" s="3">
        <v>88668</v>
      </c>
      <c r="D75" s="3" t="s">
        <v>391</v>
      </c>
      <c r="E75" s="3" t="s">
        <v>377</v>
      </c>
      <c r="F75" s="4" t="s">
        <v>378</v>
      </c>
      <c r="G75" s="3" t="s">
        <v>23</v>
      </c>
      <c r="H75" s="3" t="s">
        <v>24</v>
      </c>
      <c r="I75" s="3" t="s">
        <v>379</v>
      </c>
      <c r="J75" s="5" t="s">
        <v>380</v>
      </c>
      <c r="K75" s="5" t="s">
        <v>381</v>
      </c>
      <c r="L75" s="3" t="s">
        <v>382</v>
      </c>
      <c r="M75" s="3" t="s">
        <v>383</v>
      </c>
      <c r="N75" s="4" t="s">
        <v>384</v>
      </c>
      <c r="O75" s="3" t="s">
        <v>387</v>
      </c>
      <c r="P75" s="6">
        <v>0.06</v>
      </c>
      <c r="Q75" s="3" t="s">
        <v>39</v>
      </c>
      <c r="R75" s="3" t="s">
        <v>40</v>
      </c>
      <c r="S75" s="3" t="s">
        <v>226</v>
      </c>
      <c r="T75" s="3"/>
      <c r="U75" s="3"/>
      <c r="V75" s="3"/>
      <c r="W75" s="3"/>
      <c r="X75" s="3"/>
      <c r="Y75" s="3"/>
      <c r="Z75" s="3"/>
      <c r="AA75" s="3"/>
      <c r="AB75" s="3"/>
      <c r="AC75" s="3"/>
      <c r="AD75" s="3"/>
      <c r="AE75" s="3"/>
    </row>
    <row r="76" s="1" customFormat="1" ht="12.4" spans="1:31">
      <c r="A76" s="1">
        <v>75</v>
      </c>
      <c r="B76" s="2" t="s">
        <v>392</v>
      </c>
      <c r="C76" s="3">
        <v>6661</v>
      </c>
      <c r="D76" s="3" t="s">
        <v>393</v>
      </c>
      <c r="E76" s="3" t="s">
        <v>377</v>
      </c>
      <c r="F76" s="4" t="s">
        <v>378</v>
      </c>
      <c r="G76" s="3" t="s">
        <v>23</v>
      </c>
      <c r="H76" s="3" t="s">
        <v>24</v>
      </c>
      <c r="I76" s="3" t="s">
        <v>379</v>
      </c>
      <c r="J76" s="5" t="s">
        <v>380</v>
      </c>
      <c r="K76" s="5" t="s">
        <v>381</v>
      </c>
      <c r="L76" s="3" t="s">
        <v>382</v>
      </c>
      <c r="M76" s="3" t="s">
        <v>383</v>
      </c>
      <c r="N76" s="4" t="s">
        <v>384</v>
      </c>
      <c r="O76" s="3" t="s">
        <v>387</v>
      </c>
      <c r="P76" s="6">
        <v>0.06</v>
      </c>
      <c r="Q76" s="3" t="s">
        <v>39</v>
      </c>
      <c r="R76" s="3" t="s">
        <v>40</v>
      </c>
      <c r="S76" s="3" t="s">
        <v>226</v>
      </c>
      <c r="T76" s="3"/>
      <c r="U76" s="3"/>
      <c r="V76" s="3"/>
      <c r="W76" s="3"/>
      <c r="X76" s="3"/>
      <c r="Y76" s="3"/>
      <c r="Z76" s="3"/>
      <c r="AA76" s="3"/>
      <c r="AB76" s="3"/>
      <c r="AC76" s="3"/>
      <c r="AD76" s="3"/>
      <c r="AE76" s="3"/>
    </row>
    <row r="77" s="1" customFormat="1" ht="12.4" spans="1:31">
      <c r="A77" s="1">
        <v>76</v>
      </c>
      <c r="B77" s="2" t="s">
        <v>394</v>
      </c>
      <c r="C77" s="3">
        <v>321599</v>
      </c>
      <c r="D77" s="3" t="s">
        <v>395</v>
      </c>
      <c r="E77" s="3" t="s">
        <v>377</v>
      </c>
      <c r="F77" s="4" t="s">
        <v>378</v>
      </c>
      <c r="G77" s="3" t="s">
        <v>23</v>
      </c>
      <c r="H77" s="3" t="s">
        <v>24</v>
      </c>
      <c r="I77" s="3" t="s">
        <v>379</v>
      </c>
      <c r="J77" s="5" t="s">
        <v>380</v>
      </c>
      <c r="K77" s="5" t="s">
        <v>381</v>
      </c>
      <c r="L77" s="3" t="s">
        <v>382</v>
      </c>
      <c r="M77" s="3" t="s">
        <v>383</v>
      </c>
      <c r="N77" s="4" t="s">
        <v>384</v>
      </c>
      <c r="O77" s="3" t="s">
        <v>387</v>
      </c>
      <c r="P77" s="6">
        <v>0.06</v>
      </c>
      <c r="Q77" s="3" t="s">
        <v>39</v>
      </c>
      <c r="R77" s="3" t="s">
        <v>40</v>
      </c>
      <c r="S77" s="3" t="s">
        <v>226</v>
      </c>
      <c r="T77" s="3"/>
      <c r="U77" s="3"/>
      <c r="V77" s="3"/>
      <c r="W77" s="3"/>
      <c r="X77" s="3"/>
      <c r="Y77" s="3"/>
      <c r="Z77" s="3"/>
      <c r="AA77" s="3"/>
      <c r="AB77" s="3"/>
      <c r="AC77" s="3"/>
      <c r="AD77" s="3"/>
      <c r="AE77" s="3"/>
    </row>
    <row r="78" s="1" customFormat="1" ht="12.4" spans="1:31">
      <c r="A78" s="1">
        <v>77</v>
      </c>
      <c r="B78" s="2" t="s">
        <v>396</v>
      </c>
      <c r="C78" s="3">
        <v>88988</v>
      </c>
      <c r="D78" s="3" t="s">
        <v>397</v>
      </c>
      <c r="E78" s="3" t="s">
        <v>377</v>
      </c>
      <c r="F78" s="4" t="s">
        <v>378</v>
      </c>
      <c r="G78" s="3" t="s">
        <v>23</v>
      </c>
      <c r="H78" s="3" t="s">
        <v>24</v>
      </c>
      <c r="I78" s="3" t="s">
        <v>379</v>
      </c>
      <c r="J78" s="5" t="s">
        <v>380</v>
      </c>
      <c r="K78" s="5" t="s">
        <v>381</v>
      </c>
      <c r="L78" s="3" t="s">
        <v>382</v>
      </c>
      <c r="M78" s="3" t="s">
        <v>383</v>
      </c>
      <c r="N78" s="4" t="s">
        <v>384</v>
      </c>
      <c r="O78" s="3" t="s">
        <v>387</v>
      </c>
      <c r="P78" s="6">
        <v>0.06</v>
      </c>
      <c r="Q78" s="3" t="s">
        <v>39</v>
      </c>
      <c r="R78" s="3" t="s">
        <v>40</v>
      </c>
      <c r="S78" s="3" t="s">
        <v>226</v>
      </c>
      <c r="T78" s="3"/>
      <c r="U78" s="3"/>
      <c r="V78" s="3"/>
      <c r="W78" s="3"/>
      <c r="X78" s="3"/>
      <c r="Y78" s="3"/>
      <c r="Z78" s="3"/>
      <c r="AA78" s="3"/>
      <c r="AB78" s="3"/>
      <c r="AC78" s="3"/>
      <c r="AD78" s="3"/>
      <c r="AE78" s="3"/>
    </row>
    <row r="79" s="1" customFormat="1" ht="12.4" spans="1:31">
      <c r="A79" s="1">
        <v>78</v>
      </c>
      <c r="B79" s="2" t="s">
        <v>398</v>
      </c>
      <c r="C79" s="3">
        <v>6285</v>
      </c>
      <c r="D79" s="3" t="s">
        <v>399</v>
      </c>
      <c r="E79" s="3" t="s">
        <v>377</v>
      </c>
      <c r="F79" s="4" t="s">
        <v>378</v>
      </c>
      <c r="G79" s="3" t="s">
        <v>23</v>
      </c>
      <c r="H79" s="3" t="s">
        <v>24</v>
      </c>
      <c r="I79" s="3" t="s">
        <v>379</v>
      </c>
      <c r="J79" s="5" t="s">
        <v>380</v>
      </c>
      <c r="K79" s="5" t="s">
        <v>381</v>
      </c>
      <c r="L79" s="3" t="s">
        <v>382</v>
      </c>
      <c r="M79" s="3" t="s">
        <v>383</v>
      </c>
      <c r="N79" s="4" t="s">
        <v>384</v>
      </c>
      <c r="O79" s="3" t="s">
        <v>387</v>
      </c>
      <c r="P79" s="6">
        <v>0.06</v>
      </c>
      <c r="Q79" s="3" t="s">
        <v>39</v>
      </c>
      <c r="R79" s="3" t="s">
        <v>40</v>
      </c>
      <c r="S79" s="3" t="s">
        <v>226</v>
      </c>
      <c r="T79" s="3"/>
      <c r="U79" s="3"/>
      <c r="V79" s="3"/>
      <c r="W79" s="3"/>
      <c r="X79" s="3"/>
      <c r="Y79" s="3"/>
      <c r="Z79" s="3"/>
      <c r="AA79" s="3"/>
      <c r="AB79" s="3"/>
      <c r="AC79" s="3"/>
      <c r="AD79" s="3"/>
      <c r="AE79" s="3"/>
    </row>
    <row r="80" s="1" customFormat="1" ht="12.4" spans="1:31">
      <c r="A80" s="1">
        <v>79</v>
      </c>
      <c r="B80" s="2" t="s">
        <v>400</v>
      </c>
      <c r="C80" s="3">
        <v>123456</v>
      </c>
      <c r="D80" s="3" t="s">
        <v>401</v>
      </c>
      <c r="E80" s="3" t="s">
        <v>377</v>
      </c>
      <c r="F80" s="4" t="s">
        <v>378</v>
      </c>
      <c r="G80" s="3" t="s">
        <v>23</v>
      </c>
      <c r="H80" s="3" t="s">
        <v>24</v>
      </c>
      <c r="I80" s="3" t="s">
        <v>379</v>
      </c>
      <c r="J80" s="5" t="s">
        <v>380</v>
      </c>
      <c r="K80" s="5" t="s">
        <v>381</v>
      </c>
      <c r="L80" s="3" t="s">
        <v>382</v>
      </c>
      <c r="M80" s="3" t="s">
        <v>383</v>
      </c>
      <c r="N80" s="4" t="s">
        <v>384</v>
      </c>
      <c r="O80" s="3" t="s">
        <v>387</v>
      </c>
      <c r="P80" s="6">
        <v>0.06</v>
      </c>
      <c r="Q80" s="3" t="s">
        <v>39</v>
      </c>
      <c r="R80" s="3" t="s">
        <v>40</v>
      </c>
      <c r="S80" s="3" t="s">
        <v>226</v>
      </c>
      <c r="T80" s="3"/>
      <c r="U80" s="3"/>
      <c r="V80" s="3"/>
      <c r="W80" s="3"/>
      <c r="X80" s="3"/>
      <c r="Y80" s="3"/>
      <c r="Z80" s="3"/>
      <c r="AA80" s="3"/>
      <c r="AB80" s="3"/>
      <c r="AC80" s="3"/>
      <c r="AD80" s="3"/>
      <c r="AE80" s="3"/>
    </row>
    <row r="81" s="1" customFormat="1" ht="12.4" spans="1:31">
      <c r="A81" s="1">
        <v>80</v>
      </c>
      <c r="B81" s="2" t="s">
        <v>402</v>
      </c>
      <c r="C81" s="3">
        <v>797979</v>
      </c>
      <c r="D81" s="3" t="s">
        <v>403</v>
      </c>
      <c r="E81" s="3" t="s">
        <v>377</v>
      </c>
      <c r="F81" s="4" t="s">
        <v>378</v>
      </c>
      <c r="G81" s="3" t="s">
        <v>23</v>
      </c>
      <c r="H81" s="3" t="s">
        <v>24</v>
      </c>
      <c r="I81" s="3" t="s">
        <v>379</v>
      </c>
      <c r="J81" s="5" t="s">
        <v>380</v>
      </c>
      <c r="K81" s="5" t="s">
        <v>381</v>
      </c>
      <c r="L81" s="3" t="s">
        <v>382</v>
      </c>
      <c r="M81" s="3" t="s">
        <v>383</v>
      </c>
      <c r="N81" s="4" t="s">
        <v>384</v>
      </c>
      <c r="O81" s="3" t="s">
        <v>387</v>
      </c>
      <c r="P81" s="6">
        <v>0.06</v>
      </c>
      <c r="Q81" s="3" t="s">
        <v>39</v>
      </c>
      <c r="R81" s="3" t="s">
        <v>40</v>
      </c>
      <c r="S81" s="3" t="s">
        <v>226</v>
      </c>
      <c r="T81" s="3"/>
      <c r="U81" s="3"/>
      <c r="V81" s="3"/>
      <c r="W81" s="3"/>
      <c r="X81" s="3"/>
      <c r="Y81" s="3"/>
      <c r="Z81" s="3"/>
      <c r="AA81" s="3"/>
      <c r="AB81" s="3"/>
      <c r="AC81" s="3"/>
      <c r="AD81" s="3"/>
      <c r="AE81" s="3"/>
    </row>
    <row r="82" s="1" customFormat="1" ht="12.4" spans="1:31">
      <c r="A82" s="1">
        <v>81</v>
      </c>
      <c r="B82" s="2" t="s">
        <v>404</v>
      </c>
      <c r="C82" s="3">
        <v>77777</v>
      </c>
      <c r="D82" s="3" t="s">
        <v>405</v>
      </c>
      <c r="E82" s="3" t="s">
        <v>377</v>
      </c>
      <c r="F82" s="4" t="s">
        <v>378</v>
      </c>
      <c r="G82" s="3" t="s">
        <v>23</v>
      </c>
      <c r="H82" s="3" t="s">
        <v>24</v>
      </c>
      <c r="I82" s="3" t="s">
        <v>379</v>
      </c>
      <c r="J82" s="5" t="s">
        <v>380</v>
      </c>
      <c r="K82" s="5" t="s">
        <v>381</v>
      </c>
      <c r="L82" s="3" t="s">
        <v>382</v>
      </c>
      <c r="M82" s="3" t="s">
        <v>383</v>
      </c>
      <c r="N82" s="4" t="s">
        <v>384</v>
      </c>
      <c r="O82" s="3" t="s">
        <v>387</v>
      </c>
      <c r="P82" s="6">
        <v>0.06</v>
      </c>
      <c r="Q82" s="3" t="s">
        <v>39</v>
      </c>
      <c r="R82" s="3" t="s">
        <v>40</v>
      </c>
      <c r="S82" s="3" t="s">
        <v>226</v>
      </c>
      <c r="T82" s="3"/>
      <c r="U82" s="3"/>
      <c r="V82" s="3"/>
      <c r="W82" s="3"/>
      <c r="X82" s="3"/>
      <c r="Y82" s="3"/>
      <c r="Z82" s="3"/>
      <c r="AA82" s="3"/>
      <c r="AB82" s="3"/>
      <c r="AC82" s="3"/>
      <c r="AD82" s="3"/>
      <c r="AE82" s="3"/>
    </row>
    <row r="83" s="1" customFormat="1" ht="12.4" spans="1:31">
      <c r="A83" s="1">
        <v>82</v>
      </c>
      <c r="B83" s="2" t="s">
        <v>406</v>
      </c>
      <c r="C83" s="3">
        <v>777888</v>
      </c>
      <c r="D83" s="3" t="s">
        <v>407</v>
      </c>
      <c r="E83" s="3" t="s">
        <v>377</v>
      </c>
      <c r="F83" s="4" t="s">
        <v>378</v>
      </c>
      <c r="G83" s="3" t="s">
        <v>23</v>
      </c>
      <c r="H83" s="3" t="s">
        <v>24</v>
      </c>
      <c r="I83" s="3" t="s">
        <v>379</v>
      </c>
      <c r="J83" s="5" t="s">
        <v>380</v>
      </c>
      <c r="K83" s="5" t="s">
        <v>381</v>
      </c>
      <c r="L83" s="3" t="s">
        <v>382</v>
      </c>
      <c r="M83" s="3" t="s">
        <v>383</v>
      </c>
      <c r="N83" s="4" t="s">
        <v>384</v>
      </c>
      <c r="O83" s="3" t="s">
        <v>387</v>
      </c>
      <c r="P83" s="6">
        <v>0.06</v>
      </c>
      <c r="Q83" s="3" t="s">
        <v>39</v>
      </c>
      <c r="R83" s="3" t="s">
        <v>40</v>
      </c>
      <c r="S83" s="3" t="s">
        <v>226</v>
      </c>
      <c r="T83" s="3"/>
      <c r="U83" s="3"/>
      <c r="V83" s="3"/>
      <c r="W83" s="3"/>
      <c r="X83" s="3"/>
      <c r="Y83" s="3"/>
      <c r="Z83" s="3"/>
      <c r="AA83" s="3"/>
      <c r="AB83" s="3"/>
      <c r="AC83" s="3"/>
      <c r="AD83" s="3"/>
      <c r="AE83" s="3"/>
    </row>
    <row r="84" s="1" customFormat="1" ht="12.4" spans="1:31">
      <c r="A84" s="1">
        <v>83</v>
      </c>
      <c r="B84" s="2" t="s">
        <v>408</v>
      </c>
      <c r="C84" s="3">
        <v>127754808</v>
      </c>
      <c r="D84" s="3" t="s">
        <v>409</v>
      </c>
      <c r="E84" s="3" t="s">
        <v>377</v>
      </c>
      <c r="F84" s="4" t="s">
        <v>378</v>
      </c>
      <c r="G84" s="3" t="s">
        <v>23</v>
      </c>
      <c r="H84" s="3" t="s">
        <v>24</v>
      </c>
      <c r="I84" s="3" t="s">
        <v>379</v>
      </c>
      <c r="J84" s="5" t="s">
        <v>380</v>
      </c>
      <c r="K84" s="5" t="s">
        <v>381</v>
      </c>
      <c r="L84" s="3" t="s">
        <v>382</v>
      </c>
      <c r="M84" s="3" t="s">
        <v>383</v>
      </c>
      <c r="N84" s="4" t="s">
        <v>384</v>
      </c>
      <c r="O84" s="3" t="s">
        <v>387</v>
      </c>
      <c r="P84" s="6">
        <v>0.06</v>
      </c>
      <c r="Q84" s="3" t="s">
        <v>39</v>
      </c>
      <c r="R84" s="3" t="s">
        <v>40</v>
      </c>
      <c r="S84" s="3" t="s">
        <v>226</v>
      </c>
      <c r="T84" s="3"/>
      <c r="U84" s="3"/>
      <c r="V84" s="3"/>
      <c r="W84" s="3"/>
      <c r="X84" s="3"/>
      <c r="Y84" s="3"/>
      <c r="Z84" s="3"/>
      <c r="AA84" s="3"/>
      <c r="AB84" s="3"/>
      <c r="AC84" s="3"/>
      <c r="AD84" s="3"/>
      <c r="AE84" s="3"/>
    </row>
    <row r="85" s="1" customFormat="1" ht="12.4" spans="1:31">
      <c r="A85" s="1">
        <v>84</v>
      </c>
      <c r="B85" s="2" t="s">
        <v>410</v>
      </c>
      <c r="C85" s="3">
        <v>777123</v>
      </c>
      <c r="D85" s="3" t="s">
        <v>411</v>
      </c>
      <c r="E85" s="3" t="s">
        <v>377</v>
      </c>
      <c r="F85" s="4" t="s">
        <v>378</v>
      </c>
      <c r="G85" s="3" t="s">
        <v>23</v>
      </c>
      <c r="H85" s="3" t="s">
        <v>24</v>
      </c>
      <c r="I85" s="3" t="s">
        <v>379</v>
      </c>
      <c r="J85" s="5" t="s">
        <v>380</v>
      </c>
      <c r="K85" s="5" t="s">
        <v>381</v>
      </c>
      <c r="L85" s="3" t="s">
        <v>382</v>
      </c>
      <c r="M85" s="3" t="s">
        <v>383</v>
      </c>
      <c r="N85" s="4" t="s">
        <v>384</v>
      </c>
      <c r="O85" s="3" t="s">
        <v>387</v>
      </c>
      <c r="P85" s="6">
        <v>0.06</v>
      </c>
      <c r="Q85" s="3" t="s">
        <v>39</v>
      </c>
      <c r="R85" s="3" t="s">
        <v>40</v>
      </c>
      <c r="S85" s="3" t="s">
        <v>226</v>
      </c>
      <c r="T85" s="3"/>
      <c r="U85" s="3"/>
      <c r="V85" s="3"/>
      <c r="W85" s="3"/>
      <c r="X85" s="3"/>
      <c r="Y85" s="3"/>
      <c r="Z85" s="3"/>
      <c r="AA85" s="3"/>
      <c r="AB85" s="3"/>
      <c r="AC85" s="3"/>
      <c r="AD85" s="3"/>
      <c r="AE85" s="3"/>
    </row>
    <row r="86" s="1" customFormat="1" ht="12.4" spans="1:31">
      <c r="A86" s="1">
        <v>85</v>
      </c>
      <c r="B86" s="2" t="s">
        <v>412</v>
      </c>
      <c r="C86" s="3">
        <v>666666</v>
      </c>
      <c r="D86" s="3" t="s">
        <v>413</v>
      </c>
      <c r="E86" s="3" t="s">
        <v>377</v>
      </c>
      <c r="F86" s="4" t="s">
        <v>378</v>
      </c>
      <c r="G86" s="3" t="s">
        <v>23</v>
      </c>
      <c r="H86" s="3" t="s">
        <v>24</v>
      </c>
      <c r="I86" s="3" t="s">
        <v>379</v>
      </c>
      <c r="J86" s="5" t="s">
        <v>380</v>
      </c>
      <c r="K86" s="5" t="s">
        <v>381</v>
      </c>
      <c r="L86" s="3" t="s">
        <v>382</v>
      </c>
      <c r="M86" s="3" t="s">
        <v>383</v>
      </c>
      <c r="N86" s="4" t="s">
        <v>384</v>
      </c>
      <c r="O86" s="3" t="s">
        <v>387</v>
      </c>
      <c r="P86" s="6">
        <v>0.06</v>
      </c>
      <c r="Q86" s="3" t="s">
        <v>39</v>
      </c>
      <c r="R86" s="3" t="s">
        <v>40</v>
      </c>
      <c r="S86" s="3" t="s">
        <v>226</v>
      </c>
      <c r="T86" s="3"/>
      <c r="U86" s="3"/>
      <c r="V86" s="3"/>
      <c r="W86" s="3"/>
      <c r="X86" s="3"/>
      <c r="Y86" s="3"/>
      <c r="Z86" s="3"/>
      <c r="AA86" s="3"/>
      <c r="AB86" s="3"/>
      <c r="AC86" s="3"/>
      <c r="AD86" s="3"/>
      <c r="AE86" s="3"/>
    </row>
    <row r="87" s="1" customFormat="1" ht="12.4" spans="1:31">
      <c r="A87" s="1">
        <v>86</v>
      </c>
      <c r="B87" s="2" t="s">
        <v>414</v>
      </c>
      <c r="C87" s="3">
        <v>157287945</v>
      </c>
      <c r="D87" s="3" t="s">
        <v>415</v>
      </c>
      <c r="E87" s="3" t="s">
        <v>377</v>
      </c>
      <c r="F87" s="4" t="s">
        <v>378</v>
      </c>
      <c r="G87" s="3" t="s">
        <v>23</v>
      </c>
      <c r="H87" s="3" t="s">
        <v>24</v>
      </c>
      <c r="I87" s="3" t="s">
        <v>379</v>
      </c>
      <c r="J87" s="5" t="s">
        <v>380</v>
      </c>
      <c r="K87" s="5" t="s">
        <v>381</v>
      </c>
      <c r="L87" s="3" t="s">
        <v>382</v>
      </c>
      <c r="M87" s="3" t="s">
        <v>383</v>
      </c>
      <c r="N87" s="4" t="s">
        <v>384</v>
      </c>
      <c r="O87" s="3" t="s">
        <v>387</v>
      </c>
      <c r="P87" s="6">
        <v>0.06</v>
      </c>
      <c r="Q87" s="3" t="s">
        <v>39</v>
      </c>
      <c r="R87" s="3" t="s">
        <v>40</v>
      </c>
      <c r="S87" s="3" t="s">
        <v>226</v>
      </c>
      <c r="T87" s="3"/>
      <c r="U87" s="3"/>
      <c r="V87" s="3"/>
      <c r="W87" s="3"/>
      <c r="X87" s="3"/>
      <c r="Y87" s="3"/>
      <c r="Z87" s="3"/>
      <c r="AA87" s="3"/>
      <c r="AB87" s="3"/>
      <c r="AC87" s="3"/>
      <c r="AD87" s="3"/>
      <c r="AE87" s="3"/>
    </row>
    <row r="88" s="1" customFormat="1" ht="12.4" spans="1:31">
      <c r="A88" s="1">
        <v>87</v>
      </c>
      <c r="B88" s="2" t="s">
        <v>416</v>
      </c>
      <c r="C88" s="3">
        <v>124997254</v>
      </c>
      <c r="D88" s="3" t="s">
        <v>417</v>
      </c>
      <c r="E88" s="3" t="s">
        <v>377</v>
      </c>
      <c r="F88" s="4" t="s">
        <v>378</v>
      </c>
      <c r="G88" s="3" t="s">
        <v>23</v>
      </c>
      <c r="H88" s="3" t="s">
        <v>24</v>
      </c>
      <c r="I88" s="3" t="s">
        <v>379</v>
      </c>
      <c r="J88" s="5" t="s">
        <v>380</v>
      </c>
      <c r="K88" s="5" t="s">
        <v>381</v>
      </c>
      <c r="L88" s="3" t="s">
        <v>382</v>
      </c>
      <c r="M88" s="3" t="s">
        <v>383</v>
      </c>
      <c r="N88" s="4" t="s">
        <v>384</v>
      </c>
      <c r="O88" s="3" t="s">
        <v>387</v>
      </c>
      <c r="P88" s="6">
        <v>0.06</v>
      </c>
      <c r="Q88" s="3" t="s">
        <v>39</v>
      </c>
      <c r="R88" s="3" t="s">
        <v>40</v>
      </c>
      <c r="S88" s="3" t="s">
        <v>226</v>
      </c>
      <c r="T88" s="3"/>
      <c r="U88" s="3"/>
      <c r="V88" s="3"/>
      <c r="W88" s="3"/>
      <c r="X88" s="3"/>
      <c r="Y88" s="3"/>
      <c r="Z88" s="3"/>
      <c r="AA88" s="3"/>
      <c r="AB88" s="3"/>
      <c r="AC88" s="3"/>
      <c r="AD88" s="3"/>
      <c r="AE88" s="3"/>
    </row>
    <row r="89" s="1" customFormat="1" ht="12.4" spans="1:31">
      <c r="A89" s="1">
        <v>88</v>
      </c>
      <c r="B89" s="2" t="s">
        <v>418</v>
      </c>
      <c r="C89" s="3">
        <v>161094226</v>
      </c>
      <c r="D89" s="3" t="s">
        <v>419</v>
      </c>
      <c r="E89" s="3" t="s">
        <v>377</v>
      </c>
      <c r="F89" s="4" t="s">
        <v>378</v>
      </c>
      <c r="G89" s="3" t="s">
        <v>23</v>
      </c>
      <c r="H89" s="3" t="s">
        <v>24</v>
      </c>
      <c r="I89" s="3" t="s">
        <v>379</v>
      </c>
      <c r="J89" s="5" t="s">
        <v>380</v>
      </c>
      <c r="K89" s="5" t="s">
        <v>381</v>
      </c>
      <c r="L89" s="3" t="s">
        <v>382</v>
      </c>
      <c r="M89" s="3" t="s">
        <v>383</v>
      </c>
      <c r="N89" s="4" t="s">
        <v>384</v>
      </c>
      <c r="O89" s="3" t="s">
        <v>387</v>
      </c>
      <c r="P89" s="6">
        <v>0.06</v>
      </c>
      <c r="Q89" s="3" t="s">
        <v>39</v>
      </c>
      <c r="R89" s="3" t="s">
        <v>40</v>
      </c>
      <c r="S89" s="3" t="s">
        <v>226</v>
      </c>
      <c r="T89" s="3"/>
      <c r="U89" s="3"/>
      <c r="V89" s="3"/>
      <c r="W89" s="3"/>
      <c r="X89" s="3"/>
      <c r="Y89" s="3"/>
      <c r="Z89" s="3"/>
      <c r="AA89" s="3"/>
      <c r="AB89" s="3"/>
      <c r="AC89" s="3"/>
      <c r="AD89" s="3"/>
      <c r="AE89" s="3"/>
    </row>
    <row r="90" s="1" customFormat="1" ht="12.4" spans="1:31">
      <c r="A90" s="1">
        <v>89</v>
      </c>
      <c r="B90" s="2" t="s">
        <v>420</v>
      </c>
      <c r="C90" s="3">
        <v>163798336</v>
      </c>
      <c r="D90" s="3" t="s">
        <v>421</v>
      </c>
      <c r="E90" s="3" t="s">
        <v>377</v>
      </c>
      <c r="F90" s="4" t="s">
        <v>378</v>
      </c>
      <c r="G90" s="3" t="s">
        <v>23</v>
      </c>
      <c r="H90" s="3" t="s">
        <v>24</v>
      </c>
      <c r="I90" s="3" t="s">
        <v>379</v>
      </c>
      <c r="J90" s="5" t="s">
        <v>380</v>
      </c>
      <c r="K90" s="5" t="s">
        <v>381</v>
      </c>
      <c r="L90" s="3" t="s">
        <v>382</v>
      </c>
      <c r="M90" s="3" t="s">
        <v>383</v>
      </c>
      <c r="N90" s="4" t="s">
        <v>384</v>
      </c>
      <c r="O90" s="3" t="s">
        <v>387</v>
      </c>
      <c r="P90" s="6">
        <v>0.06</v>
      </c>
      <c r="Q90" s="3" t="s">
        <v>39</v>
      </c>
      <c r="R90" s="3" t="s">
        <v>40</v>
      </c>
      <c r="S90" s="3" t="s">
        <v>226</v>
      </c>
      <c r="T90" s="3"/>
      <c r="U90" s="3"/>
      <c r="V90" s="3"/>
      <c r="W90" s="3"/>
      <c r="X90" s="3"/>
      <c r="Y90" s="3"/>
      <c r="Z90" s="3"/>
      <c r="AA90" s="3"/>
      <c r="AB90" s="3"/>
      <c r="AC90" s="3"/>
      <c r="AD90" s="3"/>
      <c r="AE90" s="3"/>
    </row>
    <row r="91" s="1" customFormat="1" ht="12.4" spans="1:31">
      <c r="A91" s="1">
        <v>90</v>
      </c>
      <c r="B91" s="2" t="s">
        <v>422</v>
      </c>
      <c r="C91" s="3">
        <v>777456</v>
      </c>
      <c r="D91" s="3" t="s">
        <v>423</v>
      </c>
      <c r="E91" s="3" t="s">
        <v>377</v>
      </c>
      <c r="F91" s="4" t="s">
        <v>378</v>
      </c>
      <c r="G91" s="3" t="s">
        <v>23</v>
      </c>
      <c r="H91" s="3" t="s">
        <v>24</v>
      </c>
      <c r="I91" s="3" t="s">
        <v>379</v>
      </c>
      <c r="J91" s="5" t="s">
        <v>380</v>
      </c>
      <c r="K91" s="5" t="s">
        <v>381</v>
      </c>
      <c r="L91" s="3" t="s">
        <v>382</v>
      </c>
      <c r="M91" s="3" t="s">
        <v>383</v>
      </c>
      <c r="N91" s="4" t="s">
        <v>384</v>
      </c>
      <c r="O91" s="3" t="s">
        <v>424</v>
      </c>
      <c r="P91" s="6">
        <v>0.06</v>
      </c>
      <c r="Q91" s="3" t="s">
        <v>39</v>
      </c>
      <c r="R91" s="3" t="s">
        <v>40</v>
      </c>
      <c r="S91" s="3" t="s">
        <v>226</v>
      </c>
      <c r="T91" s="3"/>
      <c r="U91" s="3"/>
      <c r="V91" s="3"/>
      <c r="W91" s="3"/>
      <c r="X91" s="3"/>
      <c r="Y91" s="3"/>
      <c r="Z91" s="3"/>
      <c r="AA91" s="3"/>
      <c r="AB91" s="3"/>
      <c r="AC91" s="3"/>
      <c r="AD91" s="3"/>
      <c r="AE91" s="3"/>
    </row>
    <row r="92" s="1" customFormat="1" ht="12.4" spans="1:31">
      <c r="A92" s="1">
        <v>91</v>
      </c>
      <c r="B92" s="2" t="s">
        <v>425</v>
      </c>
      <c r="C92" s="3">
        <v>152543730</v>
      </c>
      <c r="D92" s="4" t="s">
        <v>426</v>
      </c>
      <c r="E92" s="3" t="s">
        <v>427</v>
      </c>
      <c r="F92" s="4" t="s">
        <v>428</v>
      </c>
      <c r="G92" s="3" t="s">
        <v>23</v>
      </c>
      <c r="H92" s="3" t="s">
        <v>24</v>
      </c>
      <c r="I92" s="3" t="s">
        <v>429</v>
      </c>
      <c r="J92" s="5" t="s">
        <v>430</v>
      </c>
      <c r="K92" s="5" t="s">
        <v>431</v>
      </c>
      <c r="L92" s="3" t="s">
        <v>432</v>
      </c>
      <c r="M92" s="3" t="s">
        <v>433</v>
      </c>
      <c r="N92" s="4" t="s">
        <v>434</v>
      </c>
      <c r="O92" s="3" t="s">
        <v>435</v>
      </c>
      <c r="P92" s="6">
        <v>0.06</v>
      </c>
      <c r="Q92" s="3" t="s">
        <v>39</v>
      </c>
      <c r="R92" s="3" t="s">
        <v>40</v>
      </c>
      <c r="S92" s="3" t="s">
        <v>226</v>
      </c>
      <c r="T92" s="3"/>
      <c r="U92" s="3"/>
      <c r="V92" s="3"/>
      <c r="W92" s="3"/>
      <c r="X92" s="3"/>
      <c r="Y92" s="3"/>
      <c r="Z92" s="3"/>
      <c r="AA92" s="3"/>
      <c r="AB92" s="3"/>
      <c r="AC92" s="3"/>
      <c r="AD92" s="3"/>
      <c r="AE92" s="3"/>
    </row>
    <row r="93" s="1" customFormat="1" ht="12.4" spans="1:31">
      <c r="A93" s="1">
        <v>92</v>
      </c>
      <c r="B93" s="2" t="s">
        <v>436</v>
      </c>
      <c r="C93" s="3">
        <v>121517403</v>
      </c>
      <c r="D93" s="3" t="s">
        <v>437</v>
      </c>
      <c r="E93" s="3" t="s">
        <v>427</v>
      </c>
      <c r="F93" s="4" t="s">
        <v>428</v>
      </c>
      <c r="G93" s="3" t="s">
        <v>23</v>
      </c>
      <c r="H93" s="3" t="s">
        <v>24</v>
      </c>
      <c r="I93" s="3" t="s">
        <v>429</v>
      </c>
      <c r="J93" s="5" t="s">
        <v>430</v>
      </c>
      <c r="K93" s="5" t="s">
        <v>431</v>
      </c>
      <c r="L93" s="3" t="s">
        <v>432</v>
      </c>
      <c r="M93" s="3" t="s">
        <v>433</v>
      </c>
      <c r="N93" s="4" t="s">
        <v>434</v>
      </c>
      <c r="O93" s="3" t="s">
        <v>435</v>
      </c>
      <c r="P93" s="6">
        <v>0.06</v>
      </c>
      <c r="Q93" s="3" t="s">
        <v>39</v>
      </c>
      <c r="R93" s="3" t="s">
        <v>40</v>
      </c>
      <c r="S93" s="3" t="s">
        <v>226</v>
      </c>
      <c r="T93" s="3"/>
      <c r="U93" s="3"/>
      <c r="V93" s="3"/>
      <c r="W93" s="3"/>
      <c r="X93" s="3"/>
      <c r="Y93" s="3"/>
      <c r="Z93" s="3"/>
      <c r="AA93" s="3"/>
      <c r="AB93" s="3"/>
      <c r="AC93" s="3"/>
      <c r="AD93" s="3"/>
      <c r="AE93" s="3"/>
    </row>
    <row r="94" s="1" customFormat="1" ht="12.4" spans="1:31">
      <c r="A94" s="1">
        <v>93</v>
      </c>
      <c r="B94" s="2" t="s">
        <v>438</v>
      </c>
      <c r="C94" s="3">
        <v>106251152</v>
      </c>
      <c r="D94" s="3" t="s">
        <v>439</v>
      </c>
      <c r="E94" s="3" t="s">
        <v>427</v>
      </c>
      <c r="F94" s="4" t="s">
        <v>428</v>
      </c>
      <c r="G94" s="3" t="s">
        <v>23</v>
      </c>
      <c r="H94" s="3" t="s">
        <v>24</v>
      </c>
      <c r="I94" s="3" t="s">
        <v>429</v>
      </c>
      <c r="J94" s="5" t="s">
        <v>430</v>
      </c>
      <c r="K94" s="5" t="s">
        <v>431</v>
      </c>
      <c r="L94" s="3" t="s">
        <v>432</v>
      </c>
      <c r="M94" s="3" t="s">
        <v>433</v>
      </c>
      <c r="N94" s="4" t="s">
        <v>434</v>
      </c>
      <c r="O94" s="3" t="s">
        <v>435</v>
      </c>
      <c r="P94" s="6">
        <v>0.06</v>
      </c>
      <c r="Q94" s="3" t="s">
        <v>39</v>
      </c>
      <c r="R94" s="3" t="s">
        <v>40</v>
      </c>
      <c r="S94" s="3" t="s">
        <v>226</v>
      </c>
      <c r="T94" s="3"/>
      <c r="U94" s="3"/>
      <c r="V94" s="3"/>
      <c r="W94" s="3"/>
      <c r="X94" s="3"/>
      <c r="Y94" s="3"/>
      <c r="Z94" s="3"/>
      <c r="AA94" s="3"/>
      <c r="AB94" s="3"/>
      <c r="AC94" s="3"/>
      <c r="AD94" s="3"/>
      <c r="AE94" s="3"/>
    </row>
    <row r="95" s="1" customFormat="1" ht="12.4" spans="1:31">
      <c r="A95" s="1">
        <v>94</v>
      </c>
      <c r="B95" s="2" t="s">
        <v>440</v>
      </c>
      <c r="C95" s="3">
        <v>107944275</v>
      </c>
      <c r="D95" s="3" t="s">
        <v>441</v>
      </c>
      <c r="E95" s="3" t="s">
        <v>427</v>
      </c>
      <c r="F95" s="4" t="s">
        <v>428</v>
      </c>
      <c r="G95" s="3" t="s">
        <v>23</v>
      </c>
      <c r="H95" s="3" t="s">
        <v>24</v>
      </c>
      <c r="I95" s="3" t="s">
        <v>429</v>
      </c>
      <c r="J95" s="5" t="s">
        <v>430</v>
      </c>
      <c r="K95" s="5" t="s">
        <v>431</v>
      </c>
      <c r="L95" s="3" t="s">
        <v>432</v>
      </c>
      <c r="M95" s="3" t="s">
        <v>433</v>
      </c>
      <c r="N95" s="4" t="s">
        <v>434</v>
      </c>
      <c r="O95" s="3" t="s">
        <v>435</v>
      </c>
      <c r="P95" s="6">
        <v>0.06</v>
      </c>
      <c r="Q95" s="3" t="s">
        <v>39</v>
      </c>
      <c r="R95" s="3" t="s">
        <v>40</v>
      </c>
      <c r="S95" s="3" t="s">
        <v>226</v>
      </c>
      <c r="T95" s="3"/>
      <c r="U95" s="3"/>
      <c r="V95" s="3"/>
      <c r="W95" s="3"/>
      <c r="X95" s="3"/>
      <c r="Y95" s="3"/>
      <c r="Z95" s="3"/>
      <c r="AA95" s="3"/>
      <c r="AB95" s="3"/>
      <c r="AC95" s="3"/>
      <c r="AD95" s="3"/>
      <c r="AE95" s="3"/>
    </row>
    <row r="96" s="1" customFormat="1" ht="12.4" spans="1:31">
      <c r="A96" s="1">
        <v>95</v>
      </c>
      <c r="B96" s="2" t="s">
        <v>442</v>
      </c>
      <c r="C96" s="3">
        <v>151838105</v>
      </c>
      <c r="D96" s="28" t="s">
        <v>443</v>
      </c>
      <c r="E96" s="3" t="s">
        <v>427</v>
      </c>
      <c r="F96" s="4" t="s">
        <v>428</v>
      </c>
      <c r="G96" s="3" t="s">
        <v>23</v>
      </c>
      <c r="H96" s="3" t="s">
        <v>24</v>
      </c>
      <c r="I96" s="3" t="s">
        <v>429</v>
      </c>
      <c r="J96" s="5" t="s">
        <v>430</v>
      </c>
      <c r="K96" s="5" t="s">
        <v>431</v>
      </c>
      <c r="L96" s="3" t="s">
        <v>432</v>
      </c>
      <c r="M96" s="3" t="s">
        <v>433</v>
      </c>
      <c r="N96" s="4" t="s">
        <v>434</v>
      </c>
      <c r="O96" s="3" t="s">
        <v>444</v>
      </c>
      <c r="P96" s="6">
        <v>0.06</v>
      </c>
      <c r="Q96" s="3" t="s">
        <v>39</v>
      </c>
      <c r="R96" s="3" t="s">
        <v>40</v>
      </c>
      <c r="S96" s="3" t="s">
        <v>226</v>
      </c>
      <c r="T96" s="3"/>
      <c r="U96" s="3"/>
      <c r="V96" s="3"/>
      <c r="W96" s="3"/>
      <c r="X96" s="3"/>
      <c r="Y96" s="3"/>
      <c r="Z96" s="3"/>
      <c r="AA96" s="3"/>
      <c r="AB96" s="3"/>
      <c r="AC96" s="3"/>
      <c r="AD96" s="3"/>
      <c r="AE96" s="3"/>
    </row>
    <row r="97" s="1" customFormat="1" ht="12.4" spans="1:31">
      <c r="A97" s="1">
        <v>96</v>
      </c>
      <c r="B97" s="2" t="s">
        <v>445</v>
      </c>
      <c r="C97" s="3">
        <v>162147495</v>
      </c>
      <c r="D97" s="4" t="s">
        <v>446</v>
      </c>
      <c r="E97" s="3" t="s">
        <v>447</v>
      </c>
      <c r="F97" s="4" t="s">
        <v>448</v>
      </c>
      <c r="G97" s="3" t="s">
        <v>23</v>
      </c>
      <c r="H97" s="3" t="s">
        <v>24</v>
      </c>
      <c r="I97" s="3" t="s">
        <v>449</v>
      </c>
      <c r="J97" s="5" t="s">
        <v>450</v>
      </c>
      <c r="K97" s="5" t="s">
        <v>451</v>
      </c>
      <c r="L97" s="3" t="s">
        <v>452</v>
      </c>
      <c r="M97" s="3" t="s">
        <v>453</v>
      </c>
      <c r="N97" s="4" t="s">
        <v>454</v>
      </c>
      <c r="O97" s="3" t="s">
        <v>455</v>
      </c>
      <c r="P97" s="6">
        <v>0.03</v>
      </c>
      <c r="Q97" s="3" t="s">
        <v>39</v>
      </c>
      <c r="R97" s="3" t="s">
        <v>40</v>
      </c>
      <c r="S97" s="3" t="s">
        <v>266</v>
      </c>
      <c r="T97" s="3"/>
      <c r="U97" s="3"/>
      <c r="V97" s="3"/>
      <c r="W97" s="3"/>
      <c r="X97" s="3"/>
      <c r="Y97" s="3"/>
      <c r="Z97" s="3"/>
      <c r="AA97" s="3"/>
      <c r="AB97" s="3"/>
      <c r="AC97" s="3"/>
      <c r="AD97" s="3"/>
      <c r="AE97" s="3"/>
    </row>
    <row r="98" s="1" customFormat="1" ht="12.4" spans="1:31">
      <c r="A98" s="1">
        <v>97</v>
      </c>
      <c r="B98" s="2" t="s">
        <v>456</v>
      </c>
      <c r="C98" s="3">
        <v>174409549</v>
      </c>
      <c r="D98" s="3" t="s">
        <v>457</v>
      </c>
      <c r="E98" s="3" t="s">
        <v>458</v>
      </c>
      <c r="F98" s="4" t="s">
        <v>459</v>
      </c>
      <c r="G98" s="3" t="s">
        <v>23</v>
      </c>
      <c r="H98" s="3" t="s">
        <v>24</v>
      </c>
      <c r="I98" s="3" t="s">
        <v>449</v>
      </c>
      <c r="J98" s="5" t="s">
        <v>450</v>
      </c>
      <c r="K98" s="5" t="s">
        <v>451</v>
      </c>
      <c r="L98" s="3" t="s">
        <v>452</v>
      </c>
      <c r="M98" s="3" t="s">
        <v>453</v>
      </c>
      <c r="N98" s="4" t="s">
        <v>454</v>
      </c>
      <c r="O98" s="3" t="s">
        <v>460</v>
      </c>
      <c r="P98" s="6">
        <v>0.03</v>
      </c>
      <c r="Q98" s="3" t="s">
        <v>39</v>
      </c>
      <c r="R98" s="3" t="s">
        <v>40</v>
      </c>
      <c r="S98" s="3" t="s">
        <v>266</v>
      </c>
      <c r="T98" s="3"/>
      <c r="U98" s="3"/>
      <c r="V98" s="3"/>
      <c r="W98" s="3"/>
      <c r="X98" s="3"/>
      <c r="Y98" s="3"/>
      <c r="Z98" s="3"/>
      <c r="AA98" s="3"/>
      <c r="AB98" s="3"/>
      <c r="AC98" s="3"/>
      <c r="AD98" s="3"/>
      <c r="AE98" s="3"/>
    </row>
    <row r="99" s="1" customFormat="1" ht="12.4" spans="1:31">
      <c r="A99" s="1">
        <v>98</v>
      </c>
      <c r="B99" s="2" t="s">
        <v>461</v>
      </c>
      <c r="C99" s="3">
        <v>173706325</v>
      </c>
      <c r="D99" s="3" t="s">
        <v>462</v>
      </c>
      <c r="E99" s="3" t="s">
        <v>463</v>
      </c>
      <c r="F99" s="4" t="s">
        <v>464</v>
      </c>
      <c r="G99" s="3" t="s">
        <v>23</v>
      </c>
      <c r="H99" s="3" t="s">
        <v>24</v>
      </c>
      <c r="I99" s="3" t="s">
        <v>449</v>
      </c>
      <c r="J99" s="5" t="s">
        <v>450</v>
      </c>
      <c r="K99" s="5" t="s">
        <v>451</v>
      </c>
      <c r="L99" s="3" t="s">
        <v>452</v>
      </c>
      <c r="M99" s="3" t="s">
        <v>453</v>
      </c>
      <c r="N99" s="4" t="s">
        <v>454</v>
      </c>
      <c r="O99" s="3" t="s">
        <v>465</v>
      </c>
      <c r="P99" s="6">
        <v>0.03</v>
      </c>
      <c r="Q99" s="3" t="s">
        <v>39</v>
      </c>
      <c r="R99" s="3" t="s">
        <v>40</v>
      </c>
      <c r="S99" s="3" t="s">
        <v>266</v>
      </c>
      <c r="T99" s="3"/>
      <c r="U99" s="3"/>
      <c r="V99" s="3"/>
      <c r="W99" s="3"/>
      <c r="X99" s="3"/>
      <c r="Y99" s="3"/>
      <c r="Z99" s="3"/>
      <c r="AA99" s="3"/>
      <c r="AB99" s="3"/>
      <c r="AC99" s="3"/>
      <c r="AD99" s="3"/>
      <c r="AE99" s="3"/>
    </row>
    <row r="100" s="1" customFormat="1" ht="12.4" spans="1:31">
      <c r="A100" s="1">
        <v>99</v>
      </c>
      <c r="B100" s="2" t="s">
        <v>466</v>
      </c>
      <c r="C100" s="3">
        <v>172868445</v>
      </c>
      <c r="D100" s="3" t="s">
        <v>467</v>
      </c>
      <c r="E100" s="3" t="s">
        <v>468</v>
      </c>
      <c r="F100" s="4" t="s">
        <v>469</v>
      </c>
      <c r="G100" s="3" t="s">
        <v>23</v>
      </c>
      <c r="H100" s="3" t="s">
        <v>24</v>
      </c>
      <c r="I100" s="3" t="s">
        <v>470</v>
      </c>
      <c r="J100" s="5" t="s">
        <v>471</v>
      </c>
      <c r="K100" s="5" t="s">
        <v>472</v>
      </c>
      <c r="L100" s="3" t="s">
        <v>473</v>
      </c>
      <c r="M100" s="3" t="s">
        <v>474</v>
      </c>
      <c r="N100" s="4" t="s">
        <v>475</v>
      </c>
      <c r="O100" s="3" t="s">
        <v>476</v>
      </c>
      <c r="P100" s="6">
        <v>0.06</v>
      </c>
      <c r="Q100" s="3" t="s">
        <v>203</v>
      </c>
      <c r="R100" s="3" t="s">
        <v>40</v>
      </c>
      <c r="S100" s="3" t="s">
        <v>266</v>
      </c>
      <c r="T100" s="3"/>
      <c r="U100" s="3"/>
      <c r="V100" s="3"/>
      <c r="W100" s="3"/>
      <c r="X100" s="3"/>
      <c r="Y100" s="3"/>
      <c r="Z100" s="3"/>
      <c r="AA100" s="3"/>
      <c r="AB100" s="3"/>
      <c r="AC100" s="3"/>
      <c r="AD100" s="3"/>
      <c r="AE100" s="3"/>
    </row>
    <row r="101" s="1" customFormat="1" ht="12.4" spans="1:31">
      <c r="A101" s="1">
        <v>100</v>
      </c>
      <c r="B101" s="2" t="s">
        <v>477</v>
      </c>
      <c r="C101" s="3">
        <v>171949913</v>
      </c>
      <c r="D101" s="3" t="s">
        <v>478</v>
      </c>
      <c r="E101" s="3" t="s">
        <v>479</v>
      </c>
      <c r="F101" s="4" t="s">
        <v>480</v>
      </c>
      <c r="G101" s="3" t="s">
        <v>23</v>
      </c>
      <c r="H101" s="3" t="s">
        <v>24</v>
      </c>
      <c r="I101" s="3" t="s">
        <v>470</v>
      </c>
      <c r="J101" s="5" t="s">
        <v>471</v>
      </c>
      <c r="K101" s="5" t="s">
        <v>472</v>
      </c>
      <c r="L101" s="3" t="s">
        <v>473</v>
      </c>
      <c r="M101" s="3" t="s">
        <v>474</v>
      </c>
      <c r="N101" s="4" t="s">
        <v>475</v>
      </c>
      <c r="O101" s="3" t="s">
        <v>481</v>
      </c>
      <c r="P101" s="6">
        <v>0.06</v>
      </c>
      <c r="Q101" s="3" t="s">
        <v>39</v>
      </c>
      <c r="R101" s="3" t="s">
        <v>40</v>
      </c>
      <c r="S101" s="3" t="s">
        <v>266</v>
      </c>
      <c r="T101" s="3"/>
      <c r="U101" s="3"/>
      <c r="V101" s="3"/>
      <c r="W101" s="3"/>
      <c r="X101" s="3"/>
      <c r="Y101" s="3"/>
      <c r="Z101" s="3"/>
      <c r="AA101" s="3"/>
      <c r="AB101" s="3"/>
      <c r="AC101" s="3"/>
      <c r="AD101" s="3"/>
      <c r="AE101" s="3"/>
    </row>
    <row r="102" s="1" customFormat="1" ht="12.4" spans="1:31">
      <c r="A102" s="1">
        <v>101</v>
      </c>
      <c r="B102" s="2" t="s">
        <v>482</v>
      </c>
      <c r="C102" s="3">
        <v>172107013</v>
      </c>
      <c r="D102" s="3" t="s">
        <v>483</v>
      </c>
      <c r="E102" s="3" t="s">
        <v>484</v>
      </c>
      <c r="F102" s="4" t="s">
        <v>485</v>
      </c>
      <c r="G102" s="3" t="s">
        <v>23</v>
      </c>
      <c r="H102" s="3" t="s">
        <v>24</v>
      </c>
      <c r="I102" s="3" t="s">
        <v>470</v>
      </c>
      <c r="J102" s="5" t="s">
        <v>471</v>
      </c>
      <c r="K102" s="5" t="s">
        <v>472</v>
      </c>
      <c r="L102" s="3" t="s">
        <v>473</v>
      </c>
      <c r="M102" s="3" t="s">
        <v>474</v>
      </c>
      <c r="N102" s="4" t="s">
        <v>475</v>
      </c>
      <c r="O102" s="3" t="s">
        <v>486</v>
      </c>
      <c r="P102" s="6">
        <v>0.06</v>
      </c>
      <c r="Q102" s="3" t="s">
        <v>39</v>
      </c>
      <c r="R102" s="3" t="s">
        <v>40</v>
      </c>
      <c r="S102" s="3" t="s">
        <v>266</v>
      </c>
      <c r="T102" s="3"/>
      <c r="U102" s="3"/>
      <c r="V102" s="3"/>
      <c r="W102" s="3"/>
      <c r="X102" s="3"/>
      <c r="Y102" s="3"/>
      <c r="Z102" s="3"/>
      <c r="AA102" s="3"/>
      <c r="AB102" s="3"/>
      <c r="AC102" s="3"/>
      <c r="AD102" s="3"/>
      <c r="AE102" s="3"/>
    </row>
    <row r="103" s="1" customFormat="1" ht="12.4" spans="1:31">
      <c r="A103" s="1">
        <v>102</v>
      </c>
      <c r="B103" s="2" t="s">
        <v>487</v>
      </c>
      <c r="C103" s="3">
        <v>173414358</v>
      </c>
      <c r="D103" s="3" t="s">
        <v>488</v>
      </c>
      <c r="E103" s="3" t="s">
        <v>489</v>
      </c>
      <c r="F103" s="4" t="s">
        <v>490</v>
      </c>
      <c r="G103" s="3" t="s">
        <v>23</v>
      </c>
      <c r="H103" s="3" t="s">
        <v>24</v>
      </c>
      <c r="I103" s="3" t="s">
        <v>470</v>
      </c>
      <c r="J103" s="5" t="s">
        <v>471</v>
      </c>
      <c r="K103" s="5" t="s">
        <v>472</v>
      </c>
      <c r="L103" s="3" t="s">
        <v>473</v>
      </c>
      <c r="M103" s="3" t="s">
        <v>474</v>
      </c>
      <c r="N103" s="4" t="s">
        <v>475</v>
      </c>
      <c r="O103" s="3" t="s">
        <v>491</v>
      </c>
      <c r="P103" s="6">
        <v>0.06</v>
      </c>
      <c r="Q103" s="3" t="s">
        <v>39</v>
      </c>
      <c r="R103" s="3" t="s">
        <v>40</v>
      </c>
      <c r="S103" s="3" t="s">
        <v>266</v>
      </c>
      <c r="T103" s="3"/>
      <c r="U103" s="3"/>
      <c r="V103" s="3"/>
      <c r="W103" s="3"/>
      <c r="X103" s="3"/>
      <c r="Y103" s="3"/>
      <c r="Z103" s="3"/>
      <c r="AA103" s="3"/>
      <c r="AB103" s="3"/>
      <c r="AC103" s="3"/>
      <c r="AD103" s="3"/>
      <c r="AE103" s="3"/>
    </row>
    <row r="104" s="1" customFormat="1" ht="12.4" spans="1:31">
      <c r="A104" s="1">
        <v>103</v>
      </c>
      <c r="B104" s="2" t="s">
        <v>492</v>
      </c>
      <c r="C104" s="3">
        <v>171083782</v>
      </c>
      <c r="D104" s="3" t="s">
        <v>493</v>
      </c>
      <c r="E104" s="3" t="s">
        <v>494</v>
      </c>
      <c r="F104" s="4" t="s">
        <v>495</v>
      </c>
      <c r="G104" s="3" t="s">
        <v>23</v>
      </c>
      <c r="H104" s="3" t="s">
        <v>24</v>
      </c>
      <c r="I104" s="3" t="s">
        <v>470</v>
      </c>
      <c r="J104" s="5" t="s">
        <v>471</v>
      </c>
      <c r="K104" s="5" t="s">
        <v>472</v>
      </c>
      <c r="L104" s="3" t="s">
        <v>473</v>
      </c>
      <c r="M104" s="3" t="s">
        <v>474</v>
      </c>
      <c r="N104" s="4" t="s">
        <v>475</v>
      </c>
      <c r="O104" s="3" t="s">
        <v>496</v>
      </c>
      <c r="P104" s="6">
        <v>0.06</v>
      </c>
      <c r="Q104" s="3" t="s">
        <v>39</v>
      </c>
      <c r="R104" s="3" t="s">
        <v>40</v>
      </c>
      <c r="S104" s="3" t="s">
        <v>266</v>
      </c>
      <c r="T104" s="3"/>
      <c r="U104" s="3"/>
      <c r="V104" s="3"/>
      <c r="W104" s="3"/>
      <c r="X104" s="3"/>
      <c r="Y104" s="3"/>
      <c r="Z104" s="3"/>
      <c r="AA104" s="3"/>
      <c r="AB104" s="3"/>
      <c r="AC104" s="3"/>
      <c r="AD104" s="3"/>
      <c r="AE104" s="3"/>
    </row>
    <row r="105" s="1" customFormat="1" ht="12.4" spans="1:31">
      <c r="A105" s="1">
        <v>104</v>
      </c>
      <c r="B105" s="2" t="s">
        <v>497</v>
      </c>
      <c r="C105" s="3">
        <v>178618849</v>
      </c>
      <c r="D105" s="3" t="s">
        <v>498</v>
      </c>
      <c r="E105" s="3" t="s">
        <v>494</v>
      </c>
      <c r="F105" s="4" t="s">
        <v>495</v>
      </c>
      <c r="G105" s="3" t="s">
        <v>23</v>
      </c>
      <c r="H105" s="3" t="s">
        <v>24</v>
      </c>
      <c r="I105" s="3" t="s">
        <v>470</v>
      </c>
      <c r="J105" s="5" t="s">
        <v>471</v>
      </c>
      <c r="K105" s="5" t="s">
        <v>472</v>
      </c>
      <c r="L105" s="3" t="s">
        <v>473</v>
      </c>
      <c r="M105" s="3" t="s">
        <v>474</v>
      </c>
      <c r="N105" s="4" t="s">
        <v>475</v>
      </c>
      <c r="O105" s="3" t="s">
        <v>496</v>
      </c>
      <c r="P105" s="6">
        <v>0.06</v>
      </c>
      <c r="Q105" s="3" t="s">
        <v>39</v>
      </c>
      <c r="R105" s="3" t="s">
        <v>40</v>
      </c>
      <c r="S105" s="3" t="s">
        <v>266</v>
      </c>
      <c r="T105" s="3"/>
      <c r="U105" s="3"/>
      <c r="V105" s="3"/>
      <c r="W105" s="3"/>
      <c r="X105" s="3"/>
      <c r="Y105" s="3"/>
      <c r="Z105" s="3"/>
      <c r="AA105" s="3"/>
      <c r="AB105" s="3"/>
      <c r="AC105" s="3"/>
      <c r="AD105" s="3"/>
      <c r="AE105" s="3"/>
    </row>
    <row r="106" s="1" customFormat="1" ht="12.4" spans="1:31">
      <c r="A106" s="1">
        <v>105</v>
      </c>
      <c r="B106" s="2" t="s">
        <v>499</v>
      </c>
      <c r="C106" s="3">
        <v>173912436</v>
      </c>
      <c r="D106" s="3" t="s">
        <v>500</v>
      </c>
      <c r="E106" s="3" t="s">
        <v>494</v>
      </c>
      <c r="F106" s="4" t="s">
        <v>495</v>
      </c>
      <c r="G106" s="3" t="s">
        <v>23</v>
      </c>
      <c r="H106" s="3" t="s">
        <v>24</v>
      </c>
      <c r="I106" s="3" t="s">
        <v>470</v>
      </c>
      <c r="J106" s="5" t="s">
        <v>471</v>
      </c>
      <c r="K106" s="5" t="s">
        <v>472</v>
      </c>
      <c r="L106" s="3" t="s">
        <v>473</v>
      </c>
      <c r="M106" s="3" t="s">
        <v>474</v>
      </c>
      <c r="N106" s="4" t="s">
        <v>475</v>
      </c>
      <c r="O106" s="3" t="s">
        <v>496</v>
      </c>
      <c r="P106" s="6">
        <v>0.06</v>
      </c>
      <c r="Q106" s="3" t="s">
        <v>39</v>
      </c>
      <c r="R106" s="3" t="s">
        <v>40</v>
      </c>
      <c r="S106" s="3" t="s">
        <v>266</v>
      </c>
      <c r="T106" s="3"/>
      <c r="U106" s="3"/>
      <c r="V106" s="3"/>
      <c r="W106" s="3"/>
      <c r="X106" s="3"/>
      <c r="Y106" s="3"/>
      <c r="Z106" s="3"/>
      <c r="AA106" s="3"/>
      <c r="AB106" s="3"/>
      <c r="AC106" s="3"/>
      <c r="AD106" s="3"/>
      <c r="AE106" s="3"/>
    </row>
    <row r="107" s="1" customFormat="1" ht="12.4" spans="1:31">
      <c r="A107" s="1">
        <v>106</v>
      </c>
      <c r="B107" s="2" t="s">
        <v>501</v>
      </c>
      <c r="C107" s="3">
        <v>175583579</v>
      </c>
      <c r="D107" s="3" t="s">
        <v>502</v>
      </c>
      <c r="E107" s="3" t="s">
        <v>494</v>
      </c>
      <c r="F107" s="4" t="s">
        <v>495</v>
      </c>
      <c r="G107" s="3" t="s">
        <v>23</v>
      </c>
      <c r="H107" s="3" t="s">
        <v>24</v>
      </c>
      <c r="I107" s="3" t="s">
        <v>470</v>
      </c>
      <c r="J107" s="5" t="s">
        <v>471</v>
      </c>
      <c r="K107" s="5" t="s">
        <v>472</v>
      </c>
      <c r="L107" s="3" t="s">
        <v>473</v>
      </c>
      <c r="M107" s="3" t="s">
        <v>474</v>
      </c>
      <c r="N107" s="4" t="s">
        <v>475</v>
      </c>
      <c r="O107" s="3" t="s">
        <v>496</v>
      </c>
      <c r="P107" s="6">
        <v>0.06</v>
      </c>
      <c r="Q107" s="3" t="s">
        <v>39</v>
      </c>
      <c r="R107" s="3" t="s">
        <v>40</v>
      </c>
      <c r="S107" s="3" t="s">
        <v>266</v>
      </c>
      <c r="T107" s="3"/>
      <c r="U107" s="3"/>
      <c r="V107" s="3"/>
      <c r="W107" s="3"/>
      <c r="X107" s="3"/>
      <c r="Y107" s="3"/>
      <c r="Z107" s="3"/>
      <c r="AA107" s="3"/>
      <c r="AB107" s="3"/>
      <c r="AC107" s="3"/>
      <c r="AD107" s="3"/>
      <c r="AE107" s="3"/>
    </row>
    <row r="108" s="1" customFormat="1" ht="12.4" spans="1:31">
      <c r="A108" s="1">
        <v>107</v>
      </c>
      <c r="B108" s="34" t="s">
        <v>503</v>
      </c>
      <c r="C108" s="3">
        <v>173033780</v>
      </c>
      <c r="D108" s="3" t="s">
        <v>504</v>
      </c>
      <c r="E108" s="3" t="s">
        <v>494</v>
      </c>
      <c r="F108" s="4" t="s">
        <v>495</v>
      </c>
      <c r="G108" s="3" t="s">
        <v>23</v>
      </c>
      <c r="H108" s="3" t="s">
        <v>24</v>
      </c>
      <c r="I108" s="3" t="s">
        <v>470</v>
      </c>
      <c r="J108" s="5" t="s">
        <v>471</v>
      </c>
      <c r="K108" s="5" t="s">
        <v>472</v>
      </c>
      <c r="L108" s="3" t="s">
        <v>473</v>
      </c>
      <c r="M108" s="3" t="s">
        <v>474</v>
      </c>
      <c r="N108" s="4" t="s">
        <v>475</v>
      </c>
      <c r="O108" s="3" t="s">
        <v>505</v>
      </c>
      <c r="P108" s="6">
        <v>0.06</v>
      </c>
      <c r="Q108" s="3" t="s">
        <v>39</v>
      </c>
      <c r="R108" s="3" t="s">
        <v>40</v>
      </c>
      <c r="S108" s="3" t="s">
        <v>266</v>
      </c>
      <c r="T108" s="3"/>
      <c r="U108" s="3"/>
      <c r="V108" s="3"/>
      <c r="W108" s="3"/>
      <c r="X108" s="3"/>
      <c r="Y108" s="3"/>
      <c r="Z108" s="3"/>
      <c r="AA108" s="3"/>
      <c r="AB108" s="3"/>
      <c r="AC108" s="3"/>
      <c r="AD108" s="3"/>
      <c r="AE108" s="3"/>
    </row>
    <row r="109" s="1" customFormat="1" ht="12.4" spans="1:31">
      <c r="A109" s="1">
        <v>108</v>
      </c>
      <c r="B109" s="2" t="s">
        <v>506</v>
      </c>
      <c r="C109" s="3">
        <v>161014717</v>
      </c>
      <c r="D109" s="3" t="s">
        <v>507</v>
      </c>
      <c r="E109" s="3" t="s">
        <v>508</v>
      </c>
      <c r="F109" s="4" t="s">
        <v>509</v>
      </c>
      <c r="G109" s="3" t="s">
        <v>23</v>
      </c>
      <c r="H109" s="3" t="s">
        <v>24</v>
      </c>
      <c r="I109" s="3" t="s">
        <v>510</v>
      </c>
      <c r="J109" s="5" t="s">
        <v>511</v>
      </c>
      <c r="K109" s="5" t="s">
        <v>512</v>
      </c>
      <c r="L109" s="3" t="s">
        <v>513</v>
      </c>
      <c r="M109" s="4" t="s">
        <v>514</v>
      </c>
      <c r="N109" s="4" t="s">
        <v>515</v>
      </c>
      <c r="O109" s="3" t="s">
        <v>516</v>
      </c>
      <c r="P109" s="6">
        <v>0.03</v>
      </c>
      <c r="Q109" s="3" t="s">
        <v>39</v>
      </c>
      <c r="R109" s="3" t="s">
        <v>40</v>
      </c>
      <c r="S109" s="3" t="s">
        <v>266</v>
      </c>
      <c r="T109" s="3"/>
      <c r="U109" s="3"/>
      <c r="V109" s="3"/>
      <c r="W109" s="3"/>
      <c r="X109" s="3"/>
      <c r="Y109" s="3"/>
      <c r="Z109" s="3"/>
      <c r="AA109" s="3"/>
      <c r="AB109" s="3"/>
      <c r="AC109" s="3"/>
      <c r="AD109" s="3"/>
      <c r="AE109" s="3"/>
    </row>
    <row r="110" s="1" customFormat="1" ht="12.4" spans="1:31">
      <c r="A110" s="1">
        <v>109</v>
      </c>
      <c r="B110" s="2" t="s">
        <v>517</v>
      </c>
      <c r="C110" s="3">
        <v>156581413</v>
      </c>
      <c r="D110" s="3" t="s">
        <v>518</v>
      </c>
      <c r="E110" s="3" t="s">
        <v>508</v>
      </c>
      <c r="F110" s="4" t="s">
        <v>509</v>
      </c>
      <c r="G110" s="3" t="s">
        <v>23</v>
      </c>
      <c r="H110" s="3" t="s">
        <v>24</v>
      </c>
      <c r="I110" s="3" t="s">
        <v>510</v>
      </c>
      <c r="J110" s="5" t="s">
        <v>511</v>
      </c>
      <c r="K110" s="5" t="s">
        <v>512</v>
      </c>
      <c r="L110" s="3" t="s">
        <v>513</v>
      </c>
      <c r="M110" s="4" t="s">
        <v>514</v>
      </c>
      <c r="N110" s="4" t="s">
        <v>515</v>
      </c>
      <c r="O110" s="3" t="s">
        <v>516</v>
      </c>
      <c r="P110" s="6">
        <v>0.03</v>
      </c>
      <c r="Q110" s="3" t="s">
        <v>39</v>
      </c>
      <c r="R110" s="3" t="s">
        <v>40</v>
      </c>
      <c r="S110" s="3" t="s">
        <v>266</v>
      </c>
      <c r="T110" s="3"/>
      <c r="U110" s="3"/>
      <c r="V110" s="3"/>
      <c r="W110" s="3"/>
      <c r="X110" s="3"/>
      <c r="Y110" s="3"/>
      <c r="Z110" s="3"/>
      <c r="AA110" s="3"/>
      <c r="AB110" s="3"/>
      <c r="AC110" s="3"/>
      <c r="AD110" s="3"/>
      <c r="AE110" s="3"/>
    </row>
    <row r="111" s="1" customFormat="1" ht="12.4" spans="1:31">
      <c r="A111" s="1">
        <v>110</v>
      </c>
      <c r="B111" s="2" t="s">
        <v>519</v>
      </c>
      <c r="C111" s="3">
        <v>120074857</v>
      </c>
      <c r="D111" s="3" t="s">
        <v>520</v>
      </c>
      <c r="E111" s="3" t="s">
        <v>508</v>
      </c>
      <c r="F111" s="4" t="s">
        <v>509</v>
      </c>
      <c r="G111" s="3" t="s">
        <v>23</v>
      </c>
      <c r="H111" s="3" t="s">
        <v>24</v>
      </c>
      <c r="I111" s="3" t="s">
        <v>510</v>
      </c>
      <c r="J111" s="5" t="s">
        <v>511</v>
      </c>
      <c r="K111" s="5" t="s">
        <v>512</v>
      </c>
      <c r="L111" s="3" t="s">
        <v>513</v>
      </c>
      <c r="M111" s="3" t="s">
        <v>514</v>
      </c>
      <c r="N111" s="4" t="s">
        <v>515</v>
      </c>
      <c r="O111" s="3" t="s">
        <v>521</v>
      </c>
      <c r="P111" s="6">
        <v>0.03</v>
      </c>
      <c r="Q111" s="3" t="s">
        <v>39</v>
      </c>
      <c r="R111" s="3" t="s">
        <v>522</v>
      </c>
      <c r="S111" s="3" t="s">
        <v>266</v>
      </c>
      <c r="T111" s="3"/>
      <c r="U111" s="3"/>
      <c r="V111" s="3"/>
      <c r="W111" s="3"/>
      <c r="X111" s="3"/>
      <c r="Y111" s="3"/>
      <c r="Z111" s="3"/>
      <c r="AA111" s="3"/>
      <c r="AB111" s="3"/>
      <c r="AC111" s="3"/>
      <c r="AD111" s="3"/>
      <c r="AE111" s="3"/>
    </row>
    <row r="112" s="1" customFormat="1" ht="12.4" spans="1:31">
      <c r="A112" s="1">
        <v>111</v>
      </c>
      <c r="B112" s="2" t="s">
        <v>523</v>
      </c>
      <c r="C112" s="3">
        <v>161745892</v>
      </c>
      <c r="D112" s="3" t="s">
        <v>524</v>
      </c>
      <c r="E112" s="3" t="s">
        <v>525</v>
      </c>
      <c r="F112" s="4" t="s">
        <v>526</v>
      </c>
      <c r="G112" s="3" t="s">
        <v>23</v>
      </c>
      <c r="H112" s="3" t="s">
        <v>24</v>
      </c>
      <c r="I112" s="3" t="s">
        <v>510</v>
      </c>
      <c r="J112" s="5" t="s">
        <v>511</v>
      </c>
      <c r="K112" s="5" t="s">
        <v>512</v>
      </c>
      <c r="L112" s="3" t="s">
        <v>513</v>
      </c>
      <c r="M112" s="3" t="s">
        <v>514</v>
      </c>
      <c r="N112" s="4" t="s">
        <v>515</v>
      </c>
      <c r="O112" s="3" t="s">
        <v>527</v>
      </c>
      <c r="P112" s="6">
        <v>0.03</v>
      </c>
      <c r="Q112" s="3" t="s">
        <v>39</v>
      </c>
      <c r="R112" s="3" t="s">
        <v>40</v>
      </c>
      <c r="S112" s="3" t="s">
        <v>266</v>
      </c>
      <c r="T112" s="3"/>
      <c r="U112" s="3"/>
      <c r="V112" s="3"/>
      <c r="W112" s="3"/>
      <c r="X112" s="3"/>
      <c r="Y112" s="3"/>
      <c r="Z112" s="3"/>
      <c r="AA112" s="3"/>
      <c r="AB112" s="3"/>
      <c r="AC112" s="3"/>
      <c r="AD112" s="3"/>
      <c r="AE112" s="3"/>
    </row>
    <row r="113" s="1" customFormat="1" ht="12.4" spans="1:31">
      <c r="A113" s="1">
        <v>112</v>
      </c>
      <c r="B113" s="2" t="s">
        <v>528</v>
      </c>
      <c r="C113" s="3">
        <v>130421670</v>
      </c>
      <c r="D113" s="3" t="s">
        <v>529</v>
      </c>
      <c r="E113" s="3" t="s">
        <v>530</v>
      </c>
      <c r="F113" s="4" t="s">
        <v>531</v>
      </c>
      <c r="G113" s="3" t="s">
        <v>23</v>
      </c>
      <c r="H113" s="3" t="s">
        <v>24</v>
      </c>
      <c r="I113" s="3" t="s">
        <v>510</v>
      </c>
      <c r="J113" s="5" t="s">
        <v>511</v>
      </c>
      <c r="K113" s="5" t="s">
        <v>512</v>
      </c>
      <c r="L113" s="3" t="s">
        <v>513</v>
      </c>
      <c r="M113" s="3" t="s">
        <v>514</v>
      </c>
      <c r="N113" s="4" t="s">
        <v>515</v>
      </c>
      <c r="O113" s="3" t="s">
        <v>532</v>
      </c>
      <c r="P113" s="6">
        <v>0.03</v>
      </c>
      <c r="Q113" s="3" t="s">
        <v>39</v>
      </c>
      <c r="R113" s="3" t="s">
        <v>40</v>
      </c>
      <c r="S113" s="3" t="s">
        <v>266</v>
      </c>
      <c r="T113" s="3"/>
      <c r="U113" s="3"/>
      <c r="V113" s="3"/>
      <c r="W113" s="3"/>
      <c r="X113" s="3"/>
      <c r="Y113" s="3"/>
      <c r="Z113" s="3"/>
      <c r="AA113" s="3"/>
      <c r="AB113" s="3"/>
      <c r="AC113" s="3"/>
      <c r="AD113" s="3"/>
      <c r="AE113" s="3"/>
    </row>
    <row r="114" s="1" customFormat="1" ht="12.4" spans="1:31">
      <c r="A114" s="1">
        <v>115</v>
      </c>
      <c r="B114" s="2" t="s">
        <v>533</v>
      </c>
      <c r="C114" s="3">
        <v>134060709</v>
      </c>
      <c r="D114" s="3" t="s">
        <v>534</v>
      </c>
      <c r="E114" s="3" t="s">
        <v>535</v>
      </c>
      <c r="F114" s="4" t="s">
        <v>536</v>
      </c>
      <c r="G114" s="3" t="s">
        <v>23</v>
      </c>
      <c r="H114" s="3" t="s">
        <v>24</v>
      </c>
      <c r="I114" s="3" t="s">
        <v>537</v>
      </c>
      <c r="J114" s="5" t="s">
        <v>538</v>
      </c>
      <c r="K114" s="5" t="s">
        <v>539</v>
      </c>
      <c r="L114" s="3" t="s">
        <v>540</v>
      </c>
      <c r="M114" s="3" t="s">
        <v>541</v>
      </c>
      <c r="N114" s="4" t="s">
        <v>542</v>
      </c>
      <c r="O114" s="3" t="s">
        <v>543</v>
      </c>
      <c r="P114" s="6">
        <v>0.03</v>
      </c>
      <c r="Q114" s="3" t="s">
        <v>39</v>
      </c>
      <c r="R114" s="3" t="s">
        <v>40</v>
      </c>
      <c r="S114" s="3" t="s">
        <v>266</v>
      </c>
      <c r="T114" s="3"/>
      <c r="U114" s="3"/>
      <c r="V114" s="3"/>
      <c r="W114" s="3"/>
      <c r="X114" s="3"/>
      <c r="Y114" s="3"/>
      <c r="Z114" s="3"/>
      <c r="AA114" s="3"/>
      <c r="AB114" s="3"/>
      <c r="AC114" s="3"/>
      <c r="AD114" s="3"/>
      <c r="AE114" s="3"/>
    </row>
    <row r="115" s="1" customFormat="1" ht="12.4" spans="1:31">
      <c r="A115" s="1">
        <v>116</v>
      </c>
      <c r="B115" s="34" t="s">
        <v>544</v>
      </c>
      <c r="C115" s="3">
        <v>152869227</v>
      </c>
      <c r="D115" s="4" t="s">
        <v>545</v>
      </c>
      <c r="E115" s="3" t="s">
        <v>546</v>
      </c>
      <c r="F115" s="4" t="s">
        <v>547</v>
      </c>
      <c r="G115" s="3" t="s">
        <v>23</v>
      </c>
      <c r="H115" s="3" t="s">
        <v>24</v>
      </c>
      <c r="I115" s="3" t="s">
        <v>537</v>
      </c>
      <c r="J115" s="5" t="s">
        <v>538</v>
      </c>
      <c r="K115" s="5" t="s">
        <v>539</v>
      </c>
      <c r="L115" s="3" t="s">
        <v>540</v>
      </c>
      <c r="M115" s="3" t="s">
        <v>541</v>
      </c>
      <c r="N115" s="4" t="s">
        <v>542</v>
      </c>
      <c r="O115" s="3" t="s">
        <v>548</v>
      </c>
      <c r="P115" s="6">
        <v>0.03</v>
      </c>
      <c r="Q115" s="3" t="s">
        <v>39</v>
      </c>
      <c r="R115" s="3" t="s">
        <v>40</v>
      </c>
      <c r="S115" s="3" t="s">
        <v>266</v>
      </c>
      <c r="T115" s="3"/>
      <c r="U115" s="3"/>
      <c r="V115" s="3"/>
      <c r="W115" s="3"/>
      <c r="X115" s="3"/>
      <c r="Y115" s="3"/>
      <c r="Z115" s="3"/>
      <c r="AA115" s="3"/>
      <c r="AB115" s="3"/>
      <c r="AC115" s="3"/>
      <c r="AD115" s="3"/>
      <c r="AE115" s="3"/>
    </row>
    <row r="116" s="1" customFormat="1" ht="12.4" spans="1:31">
      <c r="A116" s="1">
        <v>117</v>
      </c>
      <c r="B116" s="2" t="s">
        <v>549</v>
      </c>
      <c r="C116" s="3">
        <v>520744</v>
      </c>
      <c r="D116" s="3" t="s">
        <v>550</v>
      </c>
      <c r="E116" s="3" t="s">
        <v>551</v>
      </c>
      <c r="F116" s="4" t="s">
        <v>552</v>
      </c>
      <c r="G116" s="3" t="s">
        <v>23</v>
      </c>
      <c r="H116" s="3" t="s">
        <v>24</v>
      </c>
      <c r="I116" s="3" t="s">
        <v>553</v>
      </c>
      <c r="J116" s="5" t="s">
        <v>554</v>
      </c>
      <c r="K116" s="5" t="s">
        <v>555</v>
      </c>
      <c r="L116" s="3" t="s">
        <v>556</v>
      </c>
      <c r="M116" s="3" t="s">
        <v>557</v>
      </c>
      <c r="N116" s="4" t="s">
        <v>558</v>
      </c>
      <c r="O116" s="35" t="s">
        <v>559</v>
      </c>
      <c r="P116" s="6">
        <v>0.06</v>
      </c>
      <c r="Q116" s="3" t="s">
        <v>39</v>
      </c>
      <c r="R116" s="3" t="s">
        <v>40</v>
      </c>
      <c r="S116" s="3" t="s">
        <v>266</v>
      </c>
      <c r="T116" s="3"/>
      <c r="U116" s="3"/>
      <c r="V116" s="3"/>
      <c r="W116" s="3"/>
      <c r="X116" s="3"/>
      <c r="Y116" s="3"/>
      <c r="Z116" s="3"/>
      <c r="AA116" s="3"/>
      <c r="AB116" s="3"/>
      <c r="AC116" s="3"/>
      <c r="AD116" s="3"/>
      <c r="AE116" s="3"/>
    </row>
    <row r="117" s="1" customFormat="1" ht="12.4" spans="1:31">
      <c r="A117" s="1">
        <v>118</v>
      </c>
      <c r="B117" s="2" t="s">
        <v>560</v>
      </c>
      <c r="C117" s="3">
        <v>164902157</v>
      </c>
      <c r="D117" s="3" t="s">
        <v>561</v>
      </c>
      <c r="E117" s="3" t="s">
        <v>562</v>
      </c>
      <c r="F117" s="4" t="s">
        <v>563</v>
      </c>
      <c r="G117" s="3" t="s">
        <v>23</v>
      </c>
      <c r="H117" s="3" t="s">
        <v>24</v>
      </c>
      <c r="I117" s="3" t="s">
        <v>553</v>
      </c>
      <c r="J117" s="5" t="s">
        <v>554</v>
      </c>
      <c r="K117" s="5" t="s">
        <v>555</v>
      </c>
      <c r="L117" s="3" t="s">
        <v>556</v>
      </c>
      <c r="M117" s="3" t="s">
        <v>564</v>
      </c>
      <c r="N117" s="4" t="s">
        <v>558</v>
      </c>
      <c r="O117" s="3" t="s">
        <v>565</v>
      </c>
      <c r="P117" s="6">
        <v>0.06</v>
      </c>
      <c r="Q117" s="3" t="s">
        <v>39</v>
      </c>
      <c r="R117" s="3" t="s">
        <v>40</v>
      </c>
      <c r="S117" s="3" t="s">
        <v>266</v>
      </c>
      <c r="T117" s="3"/>
      <c r="U117" s="3"/>
      <c r="V117" s="3"/>
      <c r="W117" s="3"/>
      <c r="X117" s="3"/>
      <c r="Y117" s="3"/>
      <c r="Z117" s="3"/>
      <c r="AA117" s="3"/>
      <c r="AB117" s="3"/>
      <c r="AC117" s="3"/>
      <c r="AD117" s="3"/>
      <c r="AE117" s="3"/>
    </row>
    <row r="118" s="1" customFormat="1" ht="12.4" spans="1:31">
      <c r="A118" s="1">
        <v>119</v>
      </c>
      <c r="B118" s="34" t="s">
        <v>566</v>
      </c>
      <c r="C118" s="3">
        <v>171678153</v>
      </c>
      <c r="D118" s="3" t="s">
        <v>426</v>
      </c>
      <c r="E118" s="3" t="s">
        <v>567</v>
      </c>
      <c r="F118" s="4" t="s">
        <v>566</v>
      </c>
      <c r="G118" s="3" t="s">
        <v>23</v>
      </c>
      <c r="H118" s="3" t="s">
        <v>24</v>
      </c>
      <c r="I118" s="3" t="s">
        <v>568</v>
      </c>
      <c r="J118" s="5" t="s">
        <v>569</v>
      </c>
      <c r="K118" s="5" t="s">
        <v>570</v>
      </c>
      <c r="L118" s="3" t="s">
        <v>571</v>
      </c>
      <c r="M118" s="3" t="s">
        <v>572</v>
      </c>
      <c r="N118" s="4" t="s">
        <v>573</v>
      </c>
      <c r="O118" s="3" t="s">
        <v>574</v>
      </c>
      <c r="P118" s="6">
        <v>0.03</v>
      </c>
      <c r="Q118" s="3" t="s">
        <v>575</v>
      </c>
      <c r="R118" s="3" t="s">
        <v>40</v>
      </c>
      <c r="S118" s="3" t="s">
        <v>266</v>
      </c>
      <c r="T118" s="3"/>
      <c r="U118" s="3"/>
      <c r="V118" s="3"/>
      <c r="W118" s="3"/>
      <c r="X118" s="3"/>
      <c r="Y118" s="3"/>
      <c r="Z118" s="3"/>
      <c r="AA118" s="3"/>
      <c r="AB118" s="3"/>
      <c r="AC118" s="3"/>
      <c r="AD118" s="3"/>
      <c r="AE118" s="3"/>
    </row>
    <row r="119" s="1" customFormat="1" ht="12.4" spans="1:31">
      <c r="A119" s="1">
        <v>120</v>
      </c>
      <c r="B119" s="2" t="s">
        <v>576</v>
      </c>
      <c r="C119" s="3">
        <v>162519413</v>
      </c>
      <c r="D119" s="3" t="s">
        <v>577</v>
      </c>
      <c r="E119" s="3" t="s">
        <v>578</v>
      </c>
      <c r="F119" s="4" t="s">
        <v>579</v>
      </c>
      <c r="G119" s="3" t="s">
        <v>23</v>
      </c>
      <c r="H119" s="3" t="s">
        <v>24</v>
      </c>
      <c r="I119" s="3" t="s">
        <v>580</v>
      </c>
      <c r="J119" s="5" t="s">
        <v>581</v>
      </c>
      <c r="K119" s="5" t="s">
        <v>582</v>
      </c>
      <c r="L119" s="3" t="s">
        <v>583</v>
      </c>
      <c r="M119" s="3" t="s">
        <v>584</v>
      </c>
      <c r="N119" s="4" t="s">
        <v>585</v>
      </c>
      <c r="O119" s="3" t="s">
        <v>586</v>
      </c>
      <c r="P119" s="6">
        <v>0.06</v>
      </c>
      <c r="Q119" s="3" t="s">
        <v>39</v>
      </c>
      <c r="R119" s="3" t="s">
        <v>40</v>
      </c>
      <c r="S119" s="3" t="s">
        <v>41</v>
      </c>
      <c r="T119" s="3"/>
      <c r="U119" s="3"/>
      <c r="V119" s="3"/>
      <c r="W119" s="3"/>
      <c r="X119" s="3"/>
      <c r="Y119" s="3"/>
      <c r="Z119" s="3"/>
      <c r="AA119" s="3"/>
      <c r="AB119" s="3"/>
      <c r="AC119" s="3"/>
      <c r="AD119" s="3"/>
      <c r="AE119" s="3"/>
    </row>
    <row r="120" s="1" customFormat="1" ht="12.4" spans="1:31">
      <c r="A120" s="1">
        <v>121</v>
      </c>
      <c r="B120" s="2" t="s">
        <v>587</v>
      </c>
      <c r="C120" s="3">
        <v>150623548</v>
      </c>
      <c r="D120" s="3" t="s">
        <v>588</v>
      </c>
      <c r="E120" s="3" t="s">
        <v>578</v>
      </c>
      <c r="F120" s="4" t="s">
        <v>579</v>
      </c>
      <c r="G120" s="3" t="s">
        <v>23</v>
      </c>
      <c r="H120" s="3" t="s">
        <v>24</v>
      </c>
      <c r="I120" s="3" t="s">
        <v>580</v>
      </c>
      <c r="J120" s="5" t="s">
        <v>581</v>
      </c>
      <c r="K120" s="5" t="s">
        <v>582</v>
      </c>
      <c r="L120" s="3" t="s">
        <v>583</v>
      </c>
      <c r="M120" s="3" t="s">
        <v>584</v>
      </c>
      <c r="N120" s="4" t="s">
        <v>585</v>
      </c>
      <c r="O120" s="3" t="s">
        <v>586</v>
      </c>
      <c r="P120" s="6">
        <v>0.06</v>
      </c>
      <c r="Q120" s="3" t="s">
        <v>39</v>
      </c>
      <c r="R120" s="3" t="s">
        <v>40</v>
      </c>
      <c r="S120" s="3" t="s">
        <v>41</v>
      </c>
      <c r="T120" s="3"/>
      <c r="U120" s="3"/>
      <c r="V120" s="3"/>
      <c r="W120" s="3"/>
      <c r="X120" s="3"/>
      <c r="Y120" s="3"/>
      <c r="Z120" s="3"/>
      <c r="AA120" s="3"/>
      <c r="AB120" s="3"/>
      <c r="AC120" s="3"/>
      <c r="AD120" s="3"/>
      <c r="AE120" s="3"/>
    </row>
    <row r="121" s="1" customFormat="1" ht="12.4" spans="1:31">
      <c r="A121" s="1">
        <v>122</v>
      </c>
      <c r="B121" s="2" t="s">
        <v>589</v>
      </c>
      <c r="C121" s="3">
        <v>158864142</v>
      </c>
      <c r="D121" s="4" t="s">
        <v>590</v>
      </c>
      <c r="E121" s="3" t="s">
        <v>578</v>
      </c>
      <c r="F121" s="4" t="s">
        <v>579</v>
      </c>
      <c r="G121" s="3" t="s">
        <v>23</v>
      </c>
      <c r="H121" s="3" t="s">
        <v>24</v>
      </c>
      <c r="I121" s="3" t="s">
        <v>580</v>
      </c>
      <c r="J121" s="5" t="s">
        <v>581</v>
      </c>
      <c r="K121" s="5" t="s">
        <v>582</v>
      </c>
      <c r="L121" s="3" t="s">
        <v>583</v>
      </c>
      <c r="M121" s="3" t="s">
        <v>584</v>
      </c>
      <c r="N121" s="4" t="s">
        <v>585</v>
      </c>
      <c r="O121" s="3" t="s">
        <v>586</v>
      </c>
      <c r="P121" s="6">
        <v>0.06</v>
      </c>
      <c r="Q121" s="3" t="s">
        <v>39</v>
      </c>
      <c r="R121" s="3" t="s">
        <v>40</v>
      </c>
      <c r="S121" s="3" t="s">
        <v>41</v>
      </c>
      <c r="T121" s="3"/>
      <c r="U121" s="3"/>
      <c r="V121" s="3"/>
      <c r="W121" s="3"/>
      <c r="X121" s="3"/>
      <c r="Y121" s="3"/>
      <c r="Z121" s="3"/>
      <c r="AA121" s="3"/>
      <c r="AB121" s="3"/>
      <c r="AC121" s="3"/>
      <c r="AD121" s="3"/>
      <c r="AE121" s="3"/>
    </row>
    <row r="122" s="1" customFormat="1" ht="12.4" spans="1:31">
      <c r="A122" s="1">
        <v>123</v>
      </c>
      <c r="B122" s="2" t="s">
        <v>591</v>
      </c>
      <c r="C122" s="3">
        <v>156863882</v>
      </c>
      <c r="D122" s="4" t="s">
        <v>592</v>
      </c>
      <c r="E122" s="3" t="s">
        <v>578</v>
      </c>
      <c r="F122" s="4" t="s">
        <v>579</v>
      </c>
      <c r="G122" s="3" t="s">
        <v>23</v>
      </c>
      <c r="H122" s="3" t="s">
        <v>24</v>
      </c>
      <c r="I122" s="3" t="s">
        <v>580</v>
      </c>
      <c r="J122" s="5" t="s">
        <v>581</v>
      </c>
      <c r="K122" s="5" t="s">
        <v>582</v>
      </c>
      <c r="L122" s="3" t="s">
        <v>583</v>
      </c>
      <c r="M122" s="3" t="s">
        <v>584</v>
      </c>
      <c r="N122" s="4" t="s">
        <v>585</v>
      </c>
      <c r="O122" s="3" t="s">
        <v>586</v>
      </c>
      <c r="P122" s="6">
        <v>0.06</v>
      </c>
      <c r="Q122" s="3" t="s">
        <v>39</v>
      </c>
      <c r="R122" s="3" t="s">
        <v>40</v>
      </c>
      <c r="S122" s="3" t="s">
        <v>41</v>
      </c>
      <c r="T122" s="3"/>
      <c r="U122" s="3"/>
      <c r="V122" s="3"/>
      <c r="W122" s="3"/>
      <c r="X122" s="3"/>
      <c r="Y122" s="3"/>
      <c r="Z122" s="3"/>
      <c r="AA122" s="3"/>
      <c r="AB122" s="3"/>
      <c r="AC122" s="3"/>
      <c r="AD122" s="3"/>
      <c r="AE122" s="3"/>
    </row>
    <row r="123" s="1" customFormat="1" ht="12.4" spans="1:31">
      <c r="A123" s="1">
        <v>124</v>
      </c>
      <c r="B123" s="2" t="s">
        <v>593</v>
      </c>
      <c r="C123" s="3">
        <v>152488436</v>
      </c>
      <c r="D123" s="4" t="s">
        <v>594</v>
      </c>
      <c r="E123" s="3" t="s">
        <v>578</v>
      </c>
      <c r="F123" s="4" t="s">
        <v>579</v>
      </c>
      <c r="G123" s="3" t="s">
        <v>23</v>
      </c>
      <c r="H123" s="3" t="s">
        <v>24</v>
      </c>
      <c r="I123" s="3" t="s">
        <v>580</v>
      </c>
      <c r="J123" s="5" t="s">
        <v>581</v>
      </c>
      <c r="K123" s="5" t="s">
        <v>582</v>
      </c>
      <c r="L123" s="3" t="s">
        <v>583</v>
      </c>
      <c r="M123" s="3" t="s">
        <v>584</v>
      </c>
      <c r="N123" s="4" t="s">
        <v>585</v>
      </c>
      <c r="O123" s="3" t="s">
        <v>586</v>
      </c>
      <c r="P123" s="6">
        <v>0.06</v>
      </c>
      <c r="Q123" s="3" t="s">
        <v>39</v>
      </c>
      <c r="R123" s="3" t="s">
        <v>40</v>
      </c>
      <c r="S123" s="3" t="s">
        <v>41</v>
      </c>
      <c r="T123" s="3"/>
      <c r="U123" s="3"/>
      <c r="V123" s="3"/>
      <c r="W123" s="3"/>
      <c r="X123" s="3"/>
      <c r="Y123" s="3"/>
      <c r="Z123" s="3"/>
      <c r="AA123" s="3"/>
      <c r="AB123" s="3"/>
      <c r="AC123" s="3"/>
      <c r="AD123" s="3"/>
      <c r="AE123" s="3"/>
    </row>
    <row r="124" s="1" customFormat="1" ht="12.4" spans="1:31">
      <c r="A124" s="1">
        <v>125</v>
      </c>
      <c r="B124" s="2" t="s">
        <v>595</v>
      </c>
      <c r="C124" s="3">
        <v>135474631</v>
      </c>
      <c r="D124" s="3" t="s">
        <v>596</v>
      </c>
      <c r="E124" s="3" t="s">
        <v>597</v>
      </c>
      <c r="F124" s="3" t="s">
        <v>598</v>
      </c>
      <c r="G124" s="3" t="s">
        <v>23</v>
      </c>
      <c r="H124" s="3" t="s">
        <v>24</v>
      </c>
      <c r="I124" s="3" t="s">
        <v>580</v>
      </c>
      <c r="J124" s="5" t="s">
        <v>581</v>
      </c>
      <c r="K124" s="5" t="s">
        <v>582</v>
      </c>
      <c r="L124" s="3" t="s">
        <v>583</v>
      </c>
      <c r="M124" s="3" t="s">
        <v>584</v>
      </c>
      <c r="N124" s="4" t="s">
        <v>585</v>
      </c>
      <c r="O124" s="3" t="s">
        <v>599</v>
      </c>
      <c r="P124" s="6">
        <v>0.06</v>
      </c>
      <c r="Q124" s="3" t="s">
        <v>39</v>
      </c>
      <c r="R124" s="3" t="s">
        <v>40</v>
      </c>
      <c r="S124" s="3" t="s">
        <v>41</v>
      </c>
      <c r="T124" s="3"/>
      <c r="U124" s="3"/>
      <c r="V124" s="3"/>
      <c r="W124" s="3"/>
      <c r="X124" s="3"/>
      <c r="Y124" s="3"/>
      <c r="Z124" s="3"/>
      <c r="AA124" s="3"/>
      <c r="AB124" s="3"/>
      <c r="AC124" s="3"/>
      <c r="AD124" s="3"/>
      <c r="AE124" s="3"/>
    </row>
    <row r="125" s="1" customFormat="1" ht="12.4" spans="1:31">
      <c r="A125" s="1">
        <v>126</v>
      </c>
      <c r="B125" s="2" t="s">
        <v>600</v>
      </c>
      <c r="C125" s="3">
        <v>99991</v>
      </c>
      <c r="D125" s="3" t="s">
        <v>601</v>
      </c>
      <c r="E125" s="3" t="s">
        <v>578</v>
      </c>
      <c r="F125" s="4" t="s">
        <v>579</v>
      </c>
      <c r="G125" s="3" t="s">
        <v>23</v>
      </c>
      <c r="H125" s="3" t="s">
        <v>24</v>
      </c>
      <c r="I125" s="3" t="s">
        <v>580</v>
      </c>
      <c r="J125" s="5" t="s">
        <v>581</v>
      </c>
      <c r="K125" s="5" t="s">
        <v>582</v>
      </c>
      <c r="L125" s="3" t="s">
        <v>583</v>
      </c>
      <c r="M125" s="3" t="s">
        <v>584</v>
      </c>
      <c r="N125" s="4" t="s">
        <v>585</v>
      </c>
      <c r="O125" s="3" t="s">
        <v>586</v>
      </c>
      <c r="P125" s="6">
        <v>0.06</v>
      </c>
      <c r="Q125" s="3" t="s">
        <v>39</v>
      </c>
      <c r="R125" s="3" t="s">
        <v>40</v>
      </c>
      <c r="S125" s="3" t="s">
        <v>41</v>
      </c>
      <c r="T125" s="3"/>
      <c r="U125" s="3"/>
      <c r="V125" s="3"/>
      <c r="W125" s="3"/>
      <c r="X125" s="3"/>
      <c r="Y125" s="3"/>
      <c r="Z125" s="3"/>
      <c r="AA125" s="3"/>
      <c r="AB125" s="3"/>
      <c r="AC125" s="3"/>
      <c r="AD125" s="3"/>
      <c r="AE125" s="3"/>
    </row>
    <row r="126" s="1" customFormat="1" ht="12.4" spans="1:31">
      <c r="A126" s="1">
        <v>127</v>
      </c>
      <c r="B126" s="2" t="s">
        <v>602</v>
      </c>
      <c r="C126" s="3">
        <v>889900</v>
      </c>
      <c r="D126" s="3" t="s">
        <v>603</v>
      </c>
      <c r="E126" s="3" t="s">
        <v>578</v>
      </c>
      <c r="F126" s="4" t="s">
        <v>579</v>
      </c>
      <c r="G126" s="3" t="s">
        <v>23</v>
      </c>
      <c r="H126" s="3" t="s">
        <v>24</v>
      </c>
      <c r="I126" s="3" t="s">
        <v>580</v>
      </c>
      <c r="J126" s="5" t="s">
        <v>581</v>
      </c>
      <c r="K126" s="5" t="s">
        <v>582</v>
      </c>
      <c r="L126" s="3" t="s">
        <v>583</v>
      </c>
      <c r="M126" s="3" t="s">
        <v>584</v>
      </c>
      <c r="N126" s="4" t="s">
        <v>585</v>
      </c>
      <c r="O126" s="3" t="s">
        <v>586</v>
      </c>
      <c r="P126" s="6">
        <v>0.06</v>
      </c>
      <c r="Q126" s="3" t="s">
        <v>39</v>
      </c>
      <c r="R126" s="3" t="s">
        <v>40</v>
      </c>
      <c r="S126" s="3" t="s">
        <v>41</v>
      </c>
      <c r="T126" s="3"/>
      <c r="U126" s="3"/>
      <c r="V126" s="3"/>
      <c r="W126" s="3"/>
      <c r="X126" s="3"/>
      <c r="Y126" s="3"/>
      <c r="Z126" s="3"/>
      <c r="AA126" s="3"/>
      <c r="AB126" s="3"/>
      <c r="AC126" s="3"/>
      <c r="AD126" s="3"/>
      <c r="AE126" s="3"/>
    </row>
    <row r="127" s="1" customFormat="1" ht="12.4" spans="1:31">
      <c r="A127" s="1">
        <v>128</v>
      </c>
      <c r="B127" s="2" t="s">
        <v>604</v>
      </c>
      <c r="C127" s="3">
        <v>6663</v>
      </c>
      <c r="D127" s="3" t="s">
        <v>605</v>
      </c>
      <c r="E127" s="3" t="s">
        <v>578</v>
      </c>
      <c r="F127" s="4" t="s">
        <v>579</v>
      </c>
      <c r="G127" s="3" t="s">
        <v>23</v>
      </c>
      <c r="H127" s="3" t="s">
        <v>24</v>
      </c>
      <c r="I127" s="3" t="s">
        <v>580</v>
      </c>
      <c r="J127" s="5" t="s">
        <v>581</v>
      </c>
      <c r="K127" s="5" t="s">
        <v>582</v>
      </c>
      <c r="L127" s="3" t="s">
        <v>583</v>
      </c>
      <c r="M127" s="3" t="s">
        <v>584</v>
      </c>
      <c r="N127" s="4" t="s">
        <v>585</v>
      </c>
      <c r="O127" s="3" t="s">
        <v>586</v>
      </c>
      <c r="P127" s="6">
        <v>0.06</v>
      </c>
      <c r="Q127" s="3" t="s">
        <v>39</v>
      </c>
      <c r="R127" s="3" t="s">
        <v>40</v>
      </c>
      <c r="S127" s="3" t="s">
        <v>41</v>
      </c>
      <c r="T127" s="3"/>
      <c r="U127" s="3"/>
      <c r="V127" s="3"/>
      <c r="W127" s="3"/>
      <c r="X127" s="3"/>
      <c r="Y127" s="3"/>
      <c r="Z127" s="3"/>
      <c r="AA127" s="3"/>
      <c r="AB127" s="3"/>
      <c r="AC127" s="3"/>
      <c r="AD127" s="3"/>
      <c r="AE127" s="3"/>
    </row>
    <row r="128" s="1" customFormat="1" ht="12.4" spans="1:31">
      <c r="A128" s="1">
        <v>129</v>
      </c>
      <c r="B128" s="2" t="s">
        <v>606</v>
      </c>
      <c r="C128" s="3">
        <v>1314</v>
      </c>
      <c r="D128" s="3" t="s">
        <v>607</v>
      </c>
      <c r="E128" s="3" t="s">
        <v>608</v>
      </c>
      <c r="F128" s="4" t="s">
        <v>609</v>
      </c>
      <c r="G128" s="3" t="s">
        <v>23</v>
      </c>
      <c r="H128" s="3" t="s">
        <v>24</v>
      </c>
      <c r="I128" s="3" t="s">
        <v>580</v>
      </c>
      <c r="J128" s="5" t="s">
        <v>581</v>
      </c>
      <c r="K128" s="5" t="s">
        <v>582</v>
      </c>
      <c r="L128" s="3" t="s">
        <v>583</v>
      </c>
      <c r="M128" s="3" t="s">
        <v>584</v>
      </c>
      <c r="N128" s="4" t="s">
        <v>585</v>
      </c>
      <c r="O128" s="3" t="s">
        <v>610</v>
      </c>
      <c r="P128" s="6">
        <v>0.06</v>
      </c>
      <c r="Q128" s="3" t="s">
        <v>39</v>
      </c>
      <c r="R128" s="3" t="s">
        <v>40</v>
      </c>
      <c r="S128" s="3" t="s">
        <v>41</v>
      </c>
      <c r="T128" s="3"/>
      <c r="U128" s="3"/>
      <c r="V128" s="3"/>
      <c r="W128" s="3"/>
      <c r="X128" s="3"/>
      <c r="Y128" s="3"/>
      <c r="Z128" s="3"/>
      <c r="AA128" s="3"/>
      <c r="AB128" s="3"/>
      <c r="AC128" s="3"/>
      <c r="AD128" s="3"/>
      <c r="AE128" s="3"/>
    </row>
    <row r="129" s="1" customFormat="1" ht="12.4" spans="1:31">
      <c r="A129" s="1">
        <v>130</v>
      </c>
      <c r="B129" s="2" t="s">
        <v>611</v>
      </c>
      <c r="C129" s="3">
        <v>128570646</v>
      </c>
      <c r="D129" s="3" t="s">
        <v>612</v>
      </c>
      <c r="E129" s="3" t="s">
        <v>578</v>
      </c>
      <c r="F129" s="4" t="s">
        <v>579</v>
      </c>
      <c r="G129" s="3" t="s">
        <v>23</v>
      </c>
      <c r="H129" s="3" t="s">
        <v>24</v>
      </c>
      <c r="I129" s="3" t="s">
        <v>580</v>
      </c>
      <c r="J129" s="5" t="s">
        <v>581</v>
      </c>
      <c r="K129" s="5" t="s">
        <v>582</v>
      </c>
      <c r="L129" s="3" t="s">
        <v>583</v>
      </c>
      <c r="M129" s="3" t="s">
        <v>584</v>
      </c>
      <c r="N129" s="4" t="s">
        <v>585</v>
      </c>
      <c r="O129" s="3" t="s">
        <v>586</v>
      </c>
      <c r="P129" s="6">
        <v>0.06</v>
      </c>
      <c r="Q129" s="3" t="s">
        <v>39</v>
      </c>
      <c r="R129" s="3" t="s">
        <v>40</v>
      </c>
      <c r="S129" s="3" t="s">
        <v>41</v>
      </c>
      <c r="T129" s="3"/>
      <c r="U129" s="3"/>
      <c r="V129" s="3"/>
      <c r="W129" s="3"/>
      <c r="X129" s="3"/>
      <c r="Y129" s="3"/>
      <c r="Z129" s="3"/>
      <c r="AA129" s="3"/>
      <c r="AB129" s="3"/>
      <c r="AC129" s="3"/>
      <c r="AD129" s="3"/>
      <c r="AE129" s="3"/>
    </row>
    <row r="130" s="1" customFormat="1" ht="12.4" spans="1:31">
      <c r="A130" s="1">
        <v>131</v>
      </c>
      <c r="B130" s="2" t="s">
        <v>613</v>
      </c>
      <c r="C130" s="3">
        <v>126697459</v>
      </c>
      <c r="D130" s="3" t="s">
        <v>614</v>
      </c>
      <c r="E130" s="3" t="s">
        <v>578</v>
      </c>
      <c r="F130" s="4" t="s">
        <v>579</v>
      </c>
      <c r="G130" s="3" t="s">
        <v>23</v>
      </c>
      <c r="H130" s="3" t="s">
        <v>24</v>
      </c>
      <c r="I130" s="3" t="s">
        <v>580</v>
      </c>
      <c r="J130" s="5" t="s">
        <v>581</v>
      </c>
      <c r="K130" s="5" t="s">
        <v>582</v>
      </c>
      <c r="L130" s="3" t="s">
        <v>583</v>
      </c>
      <c r="M130" s="3" t="s">
        <v>584</v>
      </c>
      <c r="N130" s="4" t="s">
        <v>585</v>
      </c>
      <c r="O130" s="3" t="s">
        <v>586</v>
      </c>
      <c r="P130" s="6">
        <v>0.06</v>
      </c>
      <c r="Q130" s="3" t="s">
        <v>39</v>
      </c>
      <c r="R130" s="3" t="s">
        <v>40</v>
      </c>
      <c r="S130" s="3" t="s">
        <v>41</v>
      </c>
      <c r="T130" s="3"/>
      <c r="U130" s="3"/>
      <c r="V130" s="3"/>
      <c r="W130" s="3"/>
      <c r="X130" s="3"/>
      <c r="Y130" s="3"/>
      <c r="Z130" s="3"/>
      <c r="AA130" s="3"/>
      <c r="AB130" s="3"/>
      <c r="AC130" s="3"/>
      <c r="AD130" s="3"/>
      <c r="AE130" s="3"/>
    </row>
    <row r="131" s="1" customFormat="1" ht="12.4" spans="1:31">
      <c r="A131" s="1">
        <v>132</v>
      </c>
      <c r="B131" s="2" t="s">
        <v>615</v>
      </c>
      <c r="C131" s="3">
        <v>552211</v>
      </c>
      <c r="D131" s="3" t="s">
        <v>616</v>
      </c>
      <c r="E131" s="3" t="s">
        <v>578</v>
      </c>
      <c r="F131" s="4" t="s">
        <v>579</v>
      </c>
      <c r="G131" s="3" t="s">
        <v>23</v>
      </c>
      <c r="H131" s="3" t="s">
        <v>24</v>
      </c>
      <c r="I131" s="3" t="s">
        <v>580</v>
      </c>
      <c r="J131" s="5" t="s">
        <v>581</v>
      </c>
      <c r="K131" s="5" t="s">
        <v>582</v>
      </c>
      <c r="L131" s="3" t="s">
        <v>583</v>
      </c>
      <c r="M131" s="3" t="s">
        <v>584</v>
      </c>
      <c r="N131" s="4" t="s">
        <v>585</v>
      </c>
      <c r="O131" s="3" t="s">
        <v>586</v>
      </c>
      <c r="P131" s="6">
        <v>0.06</v>
      </c>
      <c r="Q131" s="3" t="s">
        <v>39</v>
      </c>
      <c r="R131" s="3" t="s">
        <v>40</v>
      </c>
      <c r="S131" s="3" t="s">
        <v>41</v>
      </c>
      <c r="T131" s="3"/>
      <c r="U131" s="3"/>
      <c r="V131" s="3"/>
      <c r="W131" s="3"/>
      <c r="X131" s="3"/>
      <c r="Y131" s="3"/>
      <c r="Z131" s="3"/>
      <c r="AA131" s="3"/>
      <c r="AB131" s="3"/>
      <c r="AC131" s="3"/>
      <c r="AD131" s="3"/>
      <c r="AE131" s="3"/>
    </row>
    <row r="132" s="1" customFormat="1" ht="12.4" spans="1:31">
      <c r="A132" s="1">
        <v>133</v>
      </c>
      <c r="B132" s="2" t="s">
        <v>617</v>
      </c>
      <c r="C132" s="3">
        <v>160615859</v>
      </c>
      <c r="D132" s="3" t="s">
        <v>618</v>
      </c>
      <c r="E132" s="3" t="s">
        <v>578</v>
      </c>
      <c r="F132" s="4" t="s">
        <v>579</v>
      </c>
      <c r="G132" s="3" t="s">
        <v>23</v>
      </c>
      <c r="H132" s="3" t="s">
        <v>24</v>
      </c>
      <c r="I132" s="3" t="s">
        <v>580</v>
      </c>
      <c r="J132" s="5" t="s">
        <v>581</v>
      </c>
      <c r="K132" s="5" t="s">
        <v>582</v>
      </c>
      <c r="L132" s="3" t="s">
        <v>583</v>
      </c>
      <c r="M132" s="3" t="s">
        <v>584</v>
      </c>
      <c r="N132" s="4" t="s">
        <v>585</v>
      </c>
      <c r="O132" s="3" t="s">
        <v>586</v>
      </c>
      <c r="P132" s="6">
        <v>0.06</v>
      </c>
      <c r="Q132" s="3" t="s">
        <v>39</v>
      </c>
      <c r="R132" s="3" t="s">
        <v>40</v>
      </c>
      <c r="S132" s="3" t="s">
        <v>41</v>
      </c>
      <c r="T132" s="3"/>
      <c r="U132" s="3"/>
      <c r="V132" s="3"/>
      <c r="W132" s="3"/>
      <c r="X132" s="3"/>
      <c r="Y132" s="3"/>
      <c r="Z132" s="3"/>
      <c r="AA132" s="3"/>
      <c r="AB132" s="3"/>
      <c r="AC132" s="3"/>
      <c r="AD132" s="3"/>
      <c r="AE132" s="3"/>
    </row>
    <row r="133" s="1" customFormat="1" ht="12.4" spans="1:31">
      <c r="A133" s="1">
        <v>134</v>
      </c>
      <c r="B133" s="2" t="s">
        <v>619</v>
      </c>
      <c r="C133" s="3">
        <v>136387160</v>
      </c>
      <c r="D133" s="3" t="s">
        <v>620</v>
      </c>
      <c r="E133" s="3" t="s">
        <v>621</v>
      </c>
      <c r="F133" s="4" t="s">
        <v>622</v>
      </c>
      <c r="G133" s="3" t="s">
        <v>23</v>
      </c>
      <c r="H133" s="3" t="s">
        <v>24</v>
      </c>
      <c r="I133" s="3" t="s">
        <v>580</v>
      </c>
      <c r="J133" s="5" t="s">
        <v>581</v>
      </c>
      <c r="K133" s="5" t="s">
        <v>582</v>
      </c>
      <c r="L133" s="3" t="s">
        <v>583</v>
      </c>
      <c r="M133" s="3" t="s">
        <v>584</v>
      </c>
      <c r="N133" s="4" t="s">
        <v>585</v>
      </c>
      <c r="O133" s="3" t="s">
        <v>623</v>
      </c>
      <c r="P133" s="6">
        <v>0.06</v>
      </c>
      <c r="Q133" s="3" t="s">
        <v>39</v>
      </c>
      <c r="R133" s="3" t="s">
        <v>40</v>
      </c>
      <c r="S133" s="3" t="s">
        <v>41</v>
      </c>
      <c r="T133" s="3"/>
      <c r="U133" s="3"/>
      <c r="V133" s="3"/>
      <c r="W133" s="3"/>
      <c r="X133" s="3"/>
      <c r="Y133" s="3"/>
      <c r="Z133" s="3"/>
      <c r="AA133" s="3"/>
      <c r="AB133" s="3"/>
      <c r="AC133" s="3"/>
      <c r="AD133" s="3"/>
      <c r="AE133" s="3"/>
    </row>
    <row r="134" s="1" customFormat="1" ht="12.4" spans="1:31">
      <c r="A134" s="1">
        <v>135</v>
      </c>
      <c r="B134" s="2" t="s">
        <v>624</v>
      </c>
      <c r="C134" s="3">
        <v>154046702</v>
      </c>
      <c r="D134" s="3" t="s">
        <v>625</v>
      </c>
      <c r="E134" s="3" t="s">
        <v>578</v>
      </c>
      <c r="F134" s="4" t="s">
        <v>579</v>
      </c>
      <c r="G134" s="3" t="s">
        <v>23</v>
      </c>
      <c r="H134" s="3" t="s">
        <v>24</v>
      </c>
      <c r="I134" s="3" t="s">
        <v>580</v>
      </c>
      <c r="J134" s="5" t="s">
        <v>581</v>
      </c>
      <c r="K134" s="5" t="s">
        <v>582</v>
      </c>
      <c r="L134" s="3" t="s">
        <v>583</v>
      </c>
      <c r="M134" s="3" t="s">
        <v>584</v>
      </c>
      <c r="N134" s="4" t="s">
        <v>585</v>
      </c>
      <c r="O134" s="3" t="s">
        <v>586</v>
      </c>
      <c r="P134" s="6">
        <v>0.06</v>
      </c>
      <c r="Q134" s="3" t="s">
        <v>39</v>
      </c>
      <c r="R134" s="3" t="s">
        <v>40</v>
      </c>
      <c r="S134" s="3" t="s">
        <v>41</v>
      </c>
      <c r="T134" s="3"/>
      <c r="U134" s="3"/>
      <c r="V134" s="3"/>
      <c r="W134" s="3"/>
      <c r="X134" s="3"/>
      <c r="Y134" s="3"/>
      <c r="Z134" s="3"/>
      <c r="AA134" s="3"/>
      <c r="AB134" s="3"/>
      <c r="AC134" s="3"/>
      <c r="AD134" s="3"/>
      <c r="AE134" s="3"/>
    </row>
    <row r="135" s="1" customFormat="1" ht="12.4" spans="1:31">
      <c r="A135" s="1">
        <v>136</v>
      </c>
      <c r="B135" s="2" t="s">
        <v>626</v>
      </c>
      <c r="C135" s="3">
        <v>164500367</v>
      </c>
      <c r="D135" s="3" t="s">
        <v>627</v>
      </c>
      <c r="E135" s="3" t="s">
        <v>578</v>
      </c>
      <c r="F135" s="4" t="s">
        <v>579</v>
      </c>
      <c r="G135" s="3" t="s">
        <v>23</v>
      </c>
      <c r="H135" s="3" t="s">
        <v>24</v>
      </c>
      <c r="I135" s="3" t="s">
        <v>580</v>
      </c>
      <c r="J135" s="5" t="s">
        <v>581</v>
      </c>
      <c r="K135" s="5" t="s">
        <v>582</v>
      </c>
      <c r="L135" s="3" t="s">
        <v>583</v>
      </c>
      <c r="M135" s="3" t="s">
        <v>584</v>
      </c>
      <c r="N135" s="4" t="s">
        <v>585</v>
      </c>
      <c r="O135" s="3" t="s">
        <v>586</v>
      </c>
      <c r="P135" s="6">
        <v>0.06</v>
      </c>
      <c r="Q135" s="3" t="s">
        <v>39</v>
      </c>
      <c r="R135" s="3" t="s">
        <v>40</v>
      </c>
      <c r="S135" s="3" t="s">
        <v>41</v>
      </c>
      <c r="T135" s="3"/>
      <c r="U135" s="3"/>
      <c r="V135" s="3"/>
      <c r="W135" s="3"/>
      <c r="X135" s="3"/>
      <c r="Y135" s="3"/>
      <c r="Z135" s="3"/>
      <c r="AA135" s="3"/>
      <c r="AB135" s="3"/>
      <c r="AC135" s="3"/>
      <c r="AD135" s="3"/>
      <c r="AE135" s="3"/>
    </row>
    <row r="136" s="1" customFormat="1" ht="12.4" spans="1:31">
      <c r="A136" s="1">
        <v>137</v>
      </c>
      <c r="B136" s="2" t="s">
        <v>628</v>
      </c>
      <c r="C136" s="3">
        <v>151338403</v>
      </c>
      <c r="D136" s="3" t="s">
        <v>629</v>
      </c>
      <c r="E136" s="3" t="s">
        <v>578</v>
      </c>
      <c r="F136" s="4" t="s">
        <v>579</v>
      </c>
      <c r="G136" s="3" t="s">
        <v>23</v>
      </c>
      <c r="H136" s="3" t="s">
        <v>24</v>
      </c>
      <c r="I136" s="3" t="s">
        <v>580</v>
      </c>
      <c r="J136" s="5" t="s">
        <v>581</v>
      </c>
      <c r="K136" s="5" t="s">
        <v>582</v>
      </c>
      <c r="L136" s="3" t="s">
        <v>583</v>
      </c>
      <c r="M136" s="3" t="s">
        <v>584</v>
      </c>
      <c r="N136" s="4" t="s">
        <v>585</v>
      </c>
      <c r="O136" s="3" t="s">
        <v>586</v>
      </c>
      <c r="P136" s="6">
        <v>0.06</v>
      </c>
      <c r="Q136" s="3" t="s">
        <v>39</v>
      </c>
      <c r="R136" s="3" t="s">
        <v>40</v>
      </c>
      <c r="S136" s="3" t="s">
        <v>41</v>
      </c>
      <c r="T136" s="3"/>
      <c r="U136" s="3"/>
      <c r="V136" s="3"/>
      <c r="W136" s="3"/>
      <c r="X136" s="3"/>
      <c r="Y136" s="3"/>
      <c r="Z136" s="3"/>
      <c r="AA136" s="3"/>
      <c r="AB136" s="3"/>
      <c r="AC136" s="3"/>
      <c r="AD136" s="3"/>
      <c r="AE136" s="3"/>
    </row>
    <row r="137" s="1" customFormat="1" ht="12.4" spans="1:31">
      <c r="A137" s="1">
        <v>138</v>
      </c>
      <c r="B137" s="2" t="s">
        <v>630</v>
      </c>
      <c r="C137" s="3">
        <v>158416929</v>
      </c>
      <c r="D137" s="3" t="s">
        <v>631</v>
      </c>
      <c r="E137" s="3" t="s">
        <v>578</v>
      </c>
      <c r="F137" s="4" t="s">
        <v>579</v>
      </c>
      <c r="G137" s="3" t="s">
        <v>23</v>
      </c>
      <c r="H137" s="3" t="s">
        <v>24</v>
      </c>
      <c r="I137" s="3" t="s">
        <v>580</v>
      </c>
      <c r="J137" s="5" t="s">
        <v>581</v>
      </c>
      <c r="K137" s="5" t="s">
        <v>582</v>
      </c>
      <c r="L137" s="3" t="s">
        <v>583</v>
      </c>
      <c r="M137" s="3" t="s">
        <v>584</v>
      </c>
      <c r="N137" s="4" t="s">
        <v>585</v>
      </c>
      <c r="O137" s="3" t="s">
        <v>586</v>
      </c>
      <c r="P137" s="6">
        <v>0.06</v>
      </c>
      <c r="Q137" s="3" t="s">
        <v>39</v>
      </c>
      <c r="R137" s="3" t="s">
        <v>40</v>
      </c>
      <c r="S137" s="3" t="s">
        <v>41</v>
      </c>
      <c r="T137" s="3"/>
      <c r="U137" s="3"/>
      <c r="V137" s="3"/>
      <c r="W137" s="3"/>
      <c r="X137" s="3"/>
      <c r="Y137" s="3"/>
      <c r="Z137" s="3"/>
      <c r="AA137" s="3"/>
      <c r="AB137" s="3"/>
      <c r="AC137" s="3"/>
      <c r="AD137" s="3"/>
      <c r="AE137" s="3"/>
    </row>
    <row r="138" s="1" customFormat="1" ht="12.4" spans="1:31">
      <c r="A138" s="1">
        <v>139</v>
      </c>
      <c r="B138" s="2" t="s">
        <v>632</v>
      </c>
      <c r="C138" s="3">
        <v>521521</v>
      </c>
      <c r="D138" s="3" t="s">
        <v>633</v>
      </c>
      <c r="E138" s="3" t="s">
        <v>578</v>
      </c>
      <c r="F138" s="4" t="s">
        <v>579</v>
      </c>
      <c r="G138" s="3" t="s">
        <v>23</v>
      </c>
      <c r="H138" s="3" t="s">
        <v>24</v>
      </c>
      <c r="I138" s="3" t="s">
        <v>580</v>
      </c>
      <c r="J138" s="5" t="s">
        <v>581</v>
      </c>
      <c r="K138" s="5" t="s">
        <v>582</v>
      </c>
      <c r="L138" s="3" t="s">
        <v>583</v>
      </c>
      <c r="M138" s="3" t="s">
        <v>584</v>
      </c>
      <c r="N138" s="4" t="s">
        <v>585</v>
      </c>
      <c r="O138" s="3" t="s">
        <v>586</v>
      </c>
      <c r="P138" s="6">
        <v>0.06</v>
      </c>
      <c r="Q138" s="3" t="s">
        <v>39</v>
      </c>
      <c r="R138" s="3" t="s">
        <v>40</v>
      </c>
      <c r="S138" s="3" t="s">
        <v>41</v>
      </c>
      <c r="T138" s="3"/>
      <c r="U138" s="3"/>
      <c r="V138" s="3"/>
      <c r="W138" s="3"/>
      <c r="X138" s="3"/>
      <c r="Y138" s="3"/>
      <c r="Z138" s="3"/>
      <c r="AA138" s="3"/>
      <c r="AB138" s="3"/>
      <c r="AC138" s="3"/>
      <c r="AD138" s="3"/>
      <c r="AE138" s="3"/>
    </row>
    <row r="139" s="1" customFormat="1" ht="12.4" spans="1:31">
      <c r="A139" s="1">
        <v>140</v>
      </c>
      <c r="B139" s="2" t="s">
        <v>634</v>
      </c>
      <c r="C139" s="3">
        <v>111999</v>
      </c>
      <c r="D139" s="3" t="s">
        <v>635</v>
      </c>
      <c r="E139" s="3" t="s">
        <v>578</v>
      </c>
      <c r="F139" s="4" t="s">
        <v>579</v>
      </c>
      <c r="G139" s="3" t="s">
        <v>23</v>
      </c>
      <c r="H139" s="3" t="s">
        <v>24</v>
      </c>
      <c r="I139" s="3" t="s">
        <v>580</v>
      </c>
      <c r="J139" s="5" t="s">
        <v>581</v>
      </c>
      <c r="K139" s="5" t="s">
        <v>582</v>
      </c>
      <c r="L139" s="3" t="s">
        <v>583</v>
      </c>
      <c r="M139" s="3" t="s">
        <v>584</v>
      </c>
      <c r="N139" s="4" t="s">
        <v>585</v>
      </c>
      <c r="O139" s="3" t="s">
        <v>586</v>
      </c>
      <c r="P139" s="6">
        <v>0.06</v>
      </c>
      <c r="Q139" s="3" t="s">
        <v>39</v>
      </c>
      <c r="R139" s="3" t="s">
        <v>40</v>
      </c>
      <c r="S139" s="3" t="s">
        <v>41</v>
      </c>
      <c r="T139" s="3"/>
      <c r="U139" s="3"/>
      <c r="V139" s="3"/>
      <c r="W139" s="3"/>
      <c r="X139" s="3"/>
      <c r="Y139" s="3"/>
      <c r="Z139" s="3"/>
      <c r="AA139" s="3"/>
      <c r="AB139" s="3"/>
      <c r="AC139" s="3"/>
      <c r="AD139" s="3"/>
      <c r="AE139" s="3"/>
    </row>
    <row r="140" s="1" customFormat="1" ht="12.4" spans="1:31">
      <c r="A140" s="1">
        <v>141</v>
      </c>
      <c r="B140" s="2" t="s">
        <v>636</v>
      </c>
      <c r="C140" s="3">
        <v>156970278</v>
      </c>
      <c r="D140" s="3" t="s">
        <v>637</v>
      </c>
      <c r="E140" s="3" t="s">
        <v>578</v>
      </c>
      <c r="F140" s="4" t="s">
        <v>579</v>
      </c>
      <c r="G140" s="3" t="s">
        <v>23</v>
      </c>
      <c r="H140" s="3" t="s">
        <v>24</v>
      </c>
      <c r="I140" s="3" t="s">
        <v>580</v>
      </c>
      <c r="J140" s="5" t="s">
        <v>581</v>
      </c>
      <c r="K140" s="5" t="s">
        <v>582</v>
      </c>
      <c r="L140" s="3" t="s">
        <v>583</v>
      </c>
      <c r="M140" s="3" t="s">
        <v>584</v>
      </c>
      <c r="N140" s="4" t="s">
        <v>585</v>
      </c>
      <c r="O140" s="3" t="s">
        <v>586</v>
      </c>
      <c r="P140" s="6">
        <v>0.06</v>
      </c>
      <c r="Q140" s="3" t="s">
        <v>39</v>
      </c>
      <c r="R140" s="3" t="s">
        <v>40</v>
      </c>
      <c r="S140" s="3" t="s">
        <v>41</v>
      </c>
      <c r="T140" s="3"/>
      <c r="U140" s="3"/>
      <c r="V140" s="3"/>
      <c r="W140" s="3"/>
      <c r="X140" s="3"/>
      <c r="Y140" s="3"/>
      <c r="Z140" s="3"/>
      <c r="AA140" s="3"/>
      <c r="AB140" s="3"/>
      <c r="AC140" s="3"/>
      <c r="AD140" s="3"/>
      <c r="AE140" s="3"/>
    </row>
    <row r="141" s="1" customFormat="1" ht="12.4" spans="1:31">
      <c r="A141" s="1">
        <v>142</v>
      </c>
      <c r="B141" s="2" t="s">
        <v>638</v>
      </c>
      <c r="C141" s="3">
        <v>159519337</v>
      </c>
      <c r="D141" s="3" t="s">
        <v>639</v>
      </c>
      <c r="E141" s="3" t="s">
        <v>578</v>
      </c>
      <c r="F141" s="4" t="s">
        <v>579</v>
      </c>
      <c r="G141" s="3" t="s">
        <v>23</v>
      </c>
      <c r="H141" s="3" t="s">
        <v>24</v>
      </c>
      <c r="I141" s="3" t="s">
        <v>580</v>
      </c>
      <c r="J141" s="5" t="s">
        <v>581</v>
      </c>
      <c r="K141" s="5" t="s">
        <v>582</v>
      </c>
      <c r="L141" s="3" t="s">
        <v>583</v>
      </c>
      <c r="M141" s="3" t="s">
        <v>584</v>
      </c>
      <c r="N141" s="4" t="s">
        <v>585</v>
      </c>
      <c r="O141" s="3" t="s">
        <v>586</v>
      </c>
      <c r="P141" s="6">
        <v>0.06</v>
      </c>
      <c r="Q141" s="3" t="s">
        <v>39</v>
      </c>
      <c r="R141" s="3" t="s">
        <v>40</v>
      </c>
      <c r="S141" s="3" t="s">
        <v>41</v>
      </c>
      <c r="T141" s="3"/>
      <c r="U141" s="3"/>
      <c r="V141" s="3"/>
      <c r="W141" s="3"/>
      <c r="X141" s="3"/>
      <c r="Y141" s="3"/>
      <c r="Z141" s="3"/>
      <c r="AA141" s="3"/>
      <c r="AB141" s="3"/>
      <c r="AC141" s="3"/>
      <c r="AD141" s="3"/>
      <c r="AE141" s="3"/>
    </row>
    <row r="142" s="1" customFormat="1" ht="12.4" spans="1:31">
      <c r="A142" s="1">
        <v>143</v>
      </c>
      <c r="B142" s="2" t="s">
        <v>640</v>
      </c>
      <c r="C142" s="3">
        <v>158265910</v>
      </c>
      <c r="D142" s="3" t="s">
        <v>641</v>
      </c>
      <c r="E142" s="3" t="s">
        <v>578</v>
      </c>
      <c r="F142" s="4" t="s">
        <v>579</v>
      </c>
      <c r="G142" s="3" t="s">
        <v>23</v>
      </c>
      <c r="H142" s="3" t="s">
        <v>24</v>
      </c>
      <c r="I142" s="3" t="s">
        <v>580</v>
      </c>
      <c r="J142" s="5" t="s">
        <v>581</v>
      </c>
      <c r="K142" s="5" t="s">
        <v>582</v>
      </c>
      <c r="L142" s="3" t="s">
        <v>583</v>
      </c>
      <c r="M142" s="3" t="s">
        <v>584</v>
      </c>
      <c r="N142" s="4" t="s">
        <v>585</v>
      </c>
      <c r="O142" s="3" t="s">
        <v>586</v>
      </c>
      <c r="P142" s="6">
        <v>0.06</v>
      </c>
      <c r="Q142" s="3" t="s">
        <v>39</v>
      </c>
      <c r="R142" s="3" t="s">
        <v>40</v>
      </c>
      <c r="S142" s="3" t="s">
        <v>41</v>
      </c>
      <c r="T142" s="3"/>
      <c r="U142" s="3"/>
      <c r="V142" s="3"/>
      <c r="W142" s="3"/>
      <c r="X142" s="3"/>
      <c r="Y142" s="3"/>
      <c r="Z142" s="3"/>
      <c r="AA142" s="3"/>
      <c r="AB142" s="3"/>
      <c r="AC142" s="3"/>
      <c r="AD142" s="3"/>
      <c r="AE142" s="3"/>
    </row>
    <row r="143" s="1" customFormat="1" ht="12.4" spans="1:31">
      <c r="A143" s="1">
        <v>144</v>
      </c>
      <c r="B143" s="2" t="s">
        <v>642</v>
      </c>
      <c r="C143" s="3">
        <v>158421623</v>
      </c>
      <c r="D143" s="3" t="s">
        <v>643</v>
      </c>
      <c r="E143" s="3" t="s">
        <v>578</v>
      </c>
      <c r="F143" s="4" t="s">
        <v>579</v>
      </c>
      <c r="G143" s="3" t="s">
        <v>23</v>
      </c>
      <c r="H143" s="3" t="s">
        <v>24</v>
      </c>
      <c r="I143" s="3" t="s">
        <v>580</v>
      </c>
      <c r="J143" s="5" t="s">
        <v>581</v>
      </c>
      <c r="K143" s="5" t="s">
        <v>582</v>
      </c>
      <c r="L143" s="3" t="s">
        <v>583</v>
      </c>
      <c r="M143" s="3" t="s">
        <v>584</v>
      </c>
      <c r="N143" s="4" t="s">
        <v>585</v>
      </c>
      <c r="O143" s="3" t="s">
        <v>586</v>
      </c>
      <c r="P143" s="6">
        <v>0.06</v>
      </c>
      <c r="Q143" s="3" t="s">
        <v>39</v>
      </c>
      <c r="R143" s="3" t="s">
        <v>40</v>
      </c>
      <c r="S143" s="3" t="s">
        <v>41</v>
      </c>
      <c r="T143" s="3"/>
      <c r="U143" s="3"/>
      <c r="V143" s="3"/>
      <c r="W143" s="3"/>
      <c r="X143" s="3"/>
      <c r="Y143" s="3"/>
      <c r="Z143" s="3"/>
      <c r="AA143" s="3"/>
      <c r="AB143" s="3"/>
      <c r="AC143" s="3"/>
      <c r="AD143" s="3"/>
      <c r="AE143" s="3"/>
    </row>
    <row r="144" s="1" customFormat="1" ht="12.4" spans="1:31">
      <c r="A144" s="1">
        <v>145</v>
      </c>
      <c r="B144" s="2" t="s">
        <v>644</v>
      </c>
      <c r="C144" s="3">
        <v>213213</v>
      </c>
      <c r="D144" s="3" t="s">
        <v>645</v>
      </c>
      <c r="E144" s="3" t="s">
        <v>578</v>
      </c>
      <c r="F144" s="4" t="s">
        <v>579</v>
      </c>
      <c r="G144" s="3" t="s">
        <v>23</v>
      </c>
      <c r="H144" s="3" t="s">
        <v>24</v>
      </c>
      <c r="I144" s="3" t="s">
        <v>580</v>
      </c>
      <c r="J144" s="5" t="s">
        <v>581</v>
      </c>
      <c r="K144" s="5" t="s">
        <v>582</v>
      </c>
      <c r="L144" s="3" t="s">
        <v>583</v>
      </c>
      <c r="M144" s="3" t="s">
        <v>584</v>
      </c>
      <c r="N144" s="4" t="s">
        <v>585</v>
      </c>
      <c r="O144" s="3" t="s">
        <v>586</v>
      </c>
      <c r="P144" s="6">
        <v>0.06</v>
      </c>
      <c r="Q144" s="3" t="s">
        <v>39</v>
      </c>
      <c r="R144" s="3" t="s">
        <v>40</v>
      </c>
      <c r="S144" s="3" t="s">
        <v>41</v>
      </c>
      <c r="T144" s="3"/>
      <c r="U144" s="3"/>
      <c r="V144" s="3"/>
      <c r="W144" s="3"/>
      <c r="X144" s="3"/>
      <c r="Y144" s="3"/>
      <c r="Z144" s="3"/>
      <c r="AA144" s="3"/>
      <c r="AB144" s="3"/>
      <c r="AC144" s="3"/>
      <c r="AD144" s="3"/>
      <c r="AE144" s="3"/>
    </row>
    <row r="145" s="1" customFormat="1" ht="12.4" spans="1:31">
      <c r="A145" s="1">
        <v>146</v>
      </c>
      <c r="B145" s="2" t="s">
        <v>646</v>
      </c>
      <c r="C145" s="3">
        <v>157072514</v>
      </c>
      <c r="D145" s="3" t="s">
        <v>647</v>
      </c>
      <c r="E145" s="3" t="s">
        <v>578</v>
      </c>
      <c r="F145" s="4" t="s">
        <v>579</v>
      </c>
      <c r="G145" s="3" t="s">
        <v>23</v>
      </c>
      <c r="H145" s="3" t="s">
        <v>24</v>
      </c>
      <c r="I145" s="3" t="s">
        <v>580</v>
      </c>
      <c r="J145" s="5" t="s">
        <v>581</v>
      </c>
      <c r="K145" s="5" t="s">
        <v>582</v>
      </c>
      <c r="L145" s="3" t="s">
        <v>583</v>
      </c>
      <c r="M145" s="3" t="s">
        <v>584</v>
      </c>
      <c r="N145" s="4" t="s">
        <v>585</v>
      </c>
      <c r="O145" s="3" t="s">
        <v>586</v>
      </c>
      <c r="P145" s="6">
        <v>0.06</v>
      </c>
      <c r="Q145" s="3" t="s">
        <v>39</v>
      </c>
      <c r="R145" s="3" t="s">
        <v>40</v>
      </c>
      <c r="S145" s="3" t="s">
        <v>41</v>
      </c>
      <c r="T145" s="3"/>
      <c r="U145" s="3"/>
      <c r="V145" s="3"/>
      <c r="W145" s="3"/>
      <c r="X145" s="3"/>
      <c r="Y145" s="3"/>
      <c r="Z145" s="3"/>
      <c r="AA145" s="3"/>
      <c r="AB145" s="3"/>
      <c r="AC145" s="3"/>
      <c r="AD145" s="3"/>
      <c r="AE145" s="3"/>
    </row>
    <row r="146" s="1" customFormat="1" ht="12.4" spans="1:31">
      <c r="A146" s="1">
        <v>147</v>
      </c>
      <c r="B146" s="2" t="s">
        <v>648</v>
      </c>
      <c r="C146" s="3">
        <v>165587084</v>
      </c>
      <c r="D146" s="3" t="s">
        <v>649</v>
      </c>
      <c r="E146" s="3" t="s">
        <v>578</v>
      </c>
      <c r="F146" s="4" t="s">
        <v>579</v>
      </c>
      <c r="G146" s="3" t="s">
        <v>23</v>
      </c>
      <c r="H146" s="3" t="s">
        <v>24</v>
      </c>
      <c r="I146" s="3" t="s">
        <v>580</v>
      </c>
      <c r="J146" s="5" t="s">
        <v>581</v>
      </c>
      <c r="K146" s="5" t="s">
        <v>582</v>
      </c>
      <c r="L146" s="3" t="s">
        <v>583</v>
      </c>
      <c r="M146" s="3" t="s">
        <v>584</v>
      </c>
      <c r="N146" s="4" t="s">
        <v>585</v>
      </c>
      <c r="O146" s="3" t="s">
        <v>586</v>
      </c>
      <c r="P146" s="6">
        <v>0.06</v>
      </c>
      <c r="Q146" s="3" t="s">
        <v>39</v>
      </c>
      <c r="R146" s="3" t="s">
        <v>40</v>
      </c>
      <c r="S146" s="3" t="s">
        <v>41</v>
      </c>
      <c r="T146" s="3"/>
      <c r="U146" s="3"/>
      <c r="V146" s="3"/>
      <c r="W146" s="3"/>
      <c r="X146" s="3"/>
      <c r="Y146" s="3"/>
      <c r="Z146" s="3"/>
      <c r="AA146" s="3"/>
      <c r="AB146" s="3"/>
      <c r="AC146" s="3"/>
      <c r="AD146" s="3"/>
      <c r="AE146" s="3"/>
    </row>
    <row r="147" s="1" customFormat="1" ht="12.4" spans="1:31">
      <c r="A147" s="1">
        <v>148</v>
      </c>
      <c r="B147" s="2" t="s">
        <v>650</v>
      </c>
      <c r="C147" s="3">
        <v>163223617</v>
      </c>
      <c r="D147" s="3" t="s">
        <v>651</v>
      </c>
      <c r="E147" s="3" t="s">
        <v>578</v>
      </c>
      <c r="F147" s="4" t="s">
        <v>579</v>
      </c>
      <c r="G147" s="3" t="s">
        <v>23</v>
      </c>
      <c r="H147" s="3" t="s">
        <v>24</v>
      </c>
      <c r="I147" s="3" t="s">
        <v>580</v>
      </c>
      <c r="J147" s="5" t="s">
        <v>581</v>
      </c>
      <c r="K147" s="5" t="s">
        <v>582</v>
      </c>
      <c r="L147" s="3" t="s">
        <v>583</v>
      </c>
      <c r="M147" s="3" t="s">
        <v>584</v>
      </c>
      <c r="N147" s="4" t="s">
        <v>585</v>
      </c>
      <c r="O147" s="3" t="s">
        <v>586</v>
      </c>
      <c r="P147" s="6">
        <v>0.06</v>
      </c>
      <c r="Q147" s="3" t="s">
        <v>39</v>
      </c>
      <c r="R147" s="3" t="s">
        <v>40</v>
      </c>
      <c r="S147" s="3" t="s">
        <v>41</v>
      </c>
      <c r="T147" s="3"/>
      <c r="U147" s="3"/>
      <c r="V147" s="3"/>
      <c r="W147" s="3"/>
      <c r="X147" s="3"/>
      <c r="Y147" s="3"/>
      <c r="Z147" s="3"/>
      <c r="AA147" s="3"/>
      <c r="AB147" s="3"/>
      <c r="AC147" s="3"/>
      <c r="AD147" s="3"/>
      <c r="AE147" s="3"/>
    </row>
    <row r="148" s="1" customFormat="1" ht="12.4" spans="1:31">
      <c r="A148" s="1">
        <v>149</v>
      </c>
      <c r="B148" s="2" t="s">
        <v>652</v>
      </c>
      <c r="C148" s="3">
        <v>157743892</v>
      </c>
      <c r="D148" s="3" t="s">
        <v>653</v>
      </c>
      <c r="E148" s="3" t="s">
        <v>578</v>
      </c>
      <c r="F148" s="4" t="s">
        <v>579</v>
      </c>
      <c r="G148" s="3" t="s">
        <v>23</v>
      </c>
      <c r="H148" s="3" t="s">
        <v>24</v>
      </c>
      <c r="I148" s="3" t="s">
        <v>580</v>
      </c>
      <c r="J148" s="5" t="s">
        <v>581</v>
      </c>
      <c r="K148" s="5" t="s">
        <v>582</v>
      </c>
      <c r="L148" s="3" t="s">
        <v>583</v>
      </c>
      <c r="M148" s="3" t="s">
        <v>584</v>
      </c>
      <c r="N148" s="4" t="s">
        <v>585</v>
      </c>
      <c r="O148" s="3" t="s">
        <v>586</v>
      </c>
      <c r="P148" s="6">
        <v>0.06</v>
      </c>
      <c r="Q148" s="3" t="s">
        <v>39</v>
      </c>
      <c r="R148" s="3" t="s">
        <v>40</v>
      </c>
      <c r="S148" s="3" t="s">
        <v>41</v>
      </c>
      <c r="T148" s="3"/>
      <c r="U148" s="3"/>
      <c r="V148" s="3"/>
      <c r="W148" s="3"/>
      <c r="X148" s="3"/>
      <c r="Y148" s="3"/>
      <c r="Z148" s="3"/>
      <c r="AA148" s="3"/>
      <c r="AB148" s="3"/>
      <c r="AC148" s="3"/>
      <c r="AD148" s="3"/>
      <c r="AE148" s="3"/>
    </row>
    <row r="149" s="1" customFormat="1" ht="12.4" spans="1:31">
      <c r="A149" s="1">
        <v>150</v>
      </c>
      <c r="B149" s="2" t="s">
        <v>654</v>
      </c>
      <c r="C149" s="3">
        <v>99990</v>
      </c>
      <c r="D149" s="3" t="s">
        <v>655</v>
      </c>
      <c r="E149" s="3" t="s">
        <v>578</v>
      </c>
      <c r="F149" s="4" t="s">
        <v>579</v>
      </c>
      <c r="G149" s="3" t="s">
        <v>23</v>
      </c>
      <c r="H149" s="3" t="s">
        <v>24</v>
      </c>
      <c r="I149" s="3" t="s">
        <v>580</v>
      </c>
      <c r="J149" s="5" t="s">
        <v>581</v>
      </c>
      <c r="K149" s="5" t="s">
        <v>582</v>
      </c>
      <c r="L149" s="3" t="s">
        <v>583</v>
      </c>
      <c r="M149" s="3" t="s">
        <v>584</v>
      </c>
      <c r="N149" s="4" t="s">
        <v>585</v>
      </c>
      <c r="O149" s="3" t="s">
        <v>586</v>
      </c>
      <c r="P149" s="6">
        <v>0.06</v>
      </c>
      <c r="Q149" s="3" t="s">
        <v>39</v>
      </c>
      <c r="R149" s="3" t="s">
        <v>40</v>
      </c>
      <c r="S149" s="3" t="s">
        <v>41</v>
      </c>
      <c r="T149" s="3"/>
      <c r="U149" s="3"/>
      <c r="V149" s="3"/>
      <c r="W149" s="3"/>
      <c r="X149" s="3"/>
      <c r="Y149" s="3"/>
      <c r="Z149" s="3"/>
      <c r="AA149" s="3"/>
      <c r="AB149" s="3"/>
      <c r="AC149" s="3"/>
      <c r="AD149" s="3"/>
      <c r="AE149" s="3"/>
    </row>
    <row r="150" s="1" customFormat="1" ht="12.4" spans="1:31">
      <c r="A150" s="1">
        <v>151</v>
      </c>
      <c r="B150" s="2" t="s">
        <v>656</v>
      </c>
      <c r="C150" s="3">
        <v>155721092</v>
      </c>
      <c r="D150" s="3" t="s">
        <v>657</v>
      </c>
      <c r="E150" s="3" t="s">
        <v>578</v>
      </c>
      <c r="F150" s="4" t="s">
        <v>579</v>
      </c>
      <c r="G150" s="3" t="s">
        <v>23</v>
      </c>
      <c r="H150" s="3" t="s">
        <v>24</v>
      </c>
      <c r="I150" s="3" t="s">
        <v>580</v>
      </c>
      <c r="J150" s="5" t="s">
        <v>581</v>
      </c>
      <c r="K150" s="5" t="s">
        <v>582</v>
      </c>
      <c r="L150" s="3" t="s">
        <v>583</v>
      </c>
      <c r="M150" s="3" t="s">
        <v>584</v>
      </c>
      <c r="N150" s="4" t="s">
        <v>585</v>
      </c>
      <c r="O150" s="3" t="s">
        <v>586</v>
      </c>
      <c r="P150" s="6">
        <v>0.06</v>
      </c>
      <c r="Q150" s="3" t="s">
        <v>39</v>
      </c>
      <c r="R150" s="3" t="s">
        <v>40</v>
      </c>
      <c r="S150" s="3" t="s">
        <v>41</v>
      </c>
      <c r="T150" s="3"/>
      <c r="U150" s="3"/>
      <c r="V150" s="3"/>
      <c r="W150" s="3"/>
      <c r="X150" s="3"/>
      <c r="Y150" s="3"/>
      <c r="Z150" s="3"/>
      <c r="AA150" s="3"/>
      <c r="AB150" s="3"/>
      <c r="AC150" s="3"/>
      <c r="AD150" s="3"/>
      <c r="AE150" s="3"/>
    </row>
    <row r="151" s="1" customFormat="1" ht="12.4" spans="1:31">
      <c r="A151" s="1">
        <v>152</v>
      </c>
      <c r="B151" s="2" t="s">
        <v>658</v>
      </c>
      <c r="C151" s="3">
        <v>157432886</v>
      </c>
      <c r="D151" s="3" t="s">
        <v>659</v>
      </c>
      <c r="E151" s="3" t="s">
        <v>578</v>
      </c>
      <c r="F151" s="4" t="s">
        <v>579</v>
      </c>
      <c r="G151" s="3" t="s">
        <v>23</v>
      </c>
      <c r="H151" s="3" t="s">
        <v>24</v>
      </c>
      <c r="I151" s="3" t="s">
        <v>580</v>
      </c>
      <c r="J151" s="5" t="s">
        <v>581</v>
      </c>
      <c r="K151" s="5" t="s">
        <v>582</v>
      </c>
      <c r="L151" s="3" t="s">
        <v>583</v>
      </c>
      <c r="M151" s="3" t="s">
        <v>584</v>
      </c>
      <c r="N151" s="4" t="s">
        <v>585</v>
      </c>
      <c r="O151" s="3" t="s">
        <v>586</v>
      </c>
      <c r="P151" s="6">
        <v>0.06</v>
      </c>
      <c r="Q151" s="3" t="s">
        <v>39</v>
      </c>
      <c r="R151" s="3" t="s">
        <v>40</v>
      </c>
      <c r="S151" s="3" t="s">
        <v>41</v>
      </c>
      <c r="T151" s="3"/>
      <c r="U151" s="3"/>
      <c r="V151" s="3"/>
      <c r="W151" s="3"/>
      <c r="X151" s="3"/>
      <c r="Y151" s="3"/>
      <c r="Z151" s="3"/>
      <c r="AA151" s="3"/>
      <c r="AB151" s="3"/>
      <c r="AC151" s="3"/>
      <c r="AD151" s="3"/>
      <c r="AE151" s="3"/>
    </row>
    <row r="152" s="1" customFormat="1" ht="12.4" spans="1:31">
      <c r="A152" s="1">
        <v>153</v>
      </c>
      <c r="B152" s="2" t="s">
        <v>660</v>
      </c>
      <c r="C152" s="3">
        <v>951951</v>
      </c>
      <c r="D152" s="3" t="s">
        <v>661</v>
      </c>
      <c r="E152" s="3" t="s">
        <v>578</v>
      </c>
      <c r="F152" s="4" t="s">
        <v>579</v>
      </c>
      <c r="G152" s="3" t="s">
        <v>23</v>
      </c>
      <c r="H152" s="3" t="s">
        <v>24</v>
      </c>
      <c r="I152" s="3" t="s">
        <v>580</v>
      </c>
      <c r="J152" s="5" t="s">
        <v>581</v>
      </c>
      <c r="K152" s="5" t="s">
        <v>582</v>
      </c>
      <c r="L152" s="3" t="s">
        <v>583</v>
      </c>
      <c r="M152" s="3" t="s">
        <v>584</v>
      </c>
      <c r="N152" s="4" t="s">
        <v>585</v>
      </c>
      <c r="O152" s="3" t="s">
        <v>586</v>
      </c>
      <c r="P152" s="6">
        <v>0.06</v>
      </c>
      <c r="Q152" s="3" t="s">
        <v>39</v>
      </c>
      <c r="R152" s="3" t="s">
        <v>40</v>
      </c>
      <c r="S152" s="3" t="s">
        <v>41</v>
      </c>
      <c r="T152" s="3"/>
      <c r="U152" s="3"/>
      <c r="V152" s="3"/>
      <c r="W152" s="3"/>
      <c r="X152" s="3"/>
      <c r="Y152" s="3"/>
      <c r="Z152" s="3"/>
      <c r="AA152" s="3"/>
      <c r="AB152" s="3"/>
      <c r="AC152" s="3"/>
      <c r="AD152" s="3"/>
      <c r="AE152" s="3"/>
    </row>
    <row r="153" s="1" customFormat="1" ht="12.4" spans="1:31">
      <c r="A153" s="1">
        <v>154</v>
      </c>
      <c r="B153" s="2" t="s">
        <v>662</v>
      </c>
      <c r="C153" s="3">
        <v>2234</v>
      </c>
      <c r="D153" s="3" t="s">
        <v>663</v>
      </c>
      <c r="E153" s="3" t="s">
        <v>578</v>
      </c>
      <c r="F153" s="4" t="s">
        <v>579</v>
      </c>
      <c r="G153" s="3" t="s">
        <v>23</v>
      </c>
      <c r="H153" s="3" t="s">
        <v>24</v>
      </c>
      <c r="I153" s="3" t="s">
        <v>580</v>
      </c>
      <c r="J153" s="5" t="s">
        <v>581</v>
      </c>
      <c r="K153" s="5" t="s">
        <v>582</v>
      </c>
      <c r="L153" s="3" t="s">
        <v>583</v>
      </c>
      <c r="M153" s="3" t="s">
        <v>584</v>
      </c>
      <c r="N153" s="4" t="s">
        <v>585</v>
      </c>
      <c r="O153" s="3" t="s">
        <v>586</v>
      </c>
      <c r="P153" s="6">
        <v>0.06</v>
      </c>
      <c r="Q153" s="3" t="s">
        <v>39</v>
      </c>
      <c r="R153" s="3" t="s">
        <v>40</v>
      </c>
      <c r="S153" s="3" t="s">
        <v>41</v>
      </c>
      <c r="T153" s="3"/>
      <c r="U153" s="3"/>
      <c r="V153" s="3"/>
      <c r="W153" s="3"/>
      <c r="X153" s="3"/>
      <c r="Y153" s="3"/>
      <c r="Z153" s="3"/>
      <c r="AA153" s="3"/>
      <c r="AB153" s="3"/>
      <c r="AC153" s="3"/>
      <c r="AD153" s="3"/>
      <c r="AE153" s="3"/>
    </row>
    <row r="154" s="1" customFormat="1" ht="12.4" spans="1:31">
      <c r="A154" s="1">
        <v>155</v>
      </c>
      <c r="B154" s="2" t="s">
        <v>664</v>
      </c>
      <c r="C154" s="3">
        <v>162924235</v>
      </c>
      <c r="D154" s="3" t="s">
        <v>665</v>
      </c>
      <c r="E154" s="3" t="s">
        <v>578</v>
      </c>
      <c r="F154" s="4" t="s">
        <v>579</v>
      </c>
      <c r="G154" s="3" t="s">
        <v>23</v>
      </c>
      <c r="H154" s="3" t="s">
        <v>24</v>
      </c>
      <c r="I154" s="3" t="s">
        <v>580</v>
      </c>
      <c r="J154" s="5" t="s">
        <v>581</v>
      </c>
      <c r="K154" s="5" t="s">
        <v>582</v>
      </c>
      <c r="L154" s="3" t="s">
        <v>583</v>
      </c>
      <c r="M154" s="3" t="s">
        <v>584</v>
      </c>
      <c r="N154" s="4" t="s">
        <v>585</v>
      </c>
      <c r="O154" s="3" t="s">
        <v>586</v>
      </c>
      <c r="P154" s="6">
        <v>0.06</v>
      </c>
      <c r="Q154" s="3" t="s">
        <v>39</v>
      </c>
      <c r="R154" s="3" t="s">
        <v>40</v>
      </c>
      <c r="S154" s="3" t="s">
        <v>41</v>
      </c>
      <c r="T154" s="3"/>
      <c r="U154" s="3"/>
      <c r="V154" s="3"/>
      <c r="W154" s="3"/>
      <c r="X154" s="3"/>
      <c r="Y154" s="3"/>
      <c r="Z154" s="3"/>
      <c r="AA154" s="3"/>
      <c r="AB154" s="3"/>
      <c r="AC154" s="3"/>
      <c r="AD154" s="3"/>
      <c r="AE154" s="3"/>
    </row>
    <row r="155" s="1" customFormat="1" ht="12.4" spans="1:31">
      <c r="A155" s="1">
        <v>156</v>
      </c>
      <c r="B155" s="2" t="s">
        <v>666</v>
      </c>
      <c r="C155" s="3">
        <v>522522</v>
      </c>
      <c r="D155" s="3" t="s">
        <v>667</v>
      </c>
      <c r="E155" s="3" t="s">
        <v>668</v>
      </c>
      <c r="F155" s="4" t="s">
        <v>669</v>
      </c>
      <c r="G155" s="3" t="s">
        <v>23</v>
      </c>
      <c r="H155" s="3" t="s">
        <v>24</v>
      </c>
      <c r="I155" s="3" t="s">
        <v>580</v>
      </c>
      <c r="J155" s="5" t="s">
        <v>581</v>
      </c>
      <c r="K155" s="5" t="s">
        <v>582</v>
      </c>
      <c r="L155" s="3" t="s">
        <v>583</v>
      </c>
      <c r="M155" s="3" t="s">
        <v>584</v>
      </c>
      <c r="N155" s="4" t="s">
        <v>585</v>
      </c>
      <c r="O155" s="3" t="s">
        <v>670</v>
      </c>
      <c r="P155" s="6">
        <v>0.06</v>
      </c>
      <c r="Q155" s="3" t="s">
        <v>39</v>
      </c>
      <c r="R155" s="3" t="s">
        <v>40</v>
      </c>
      <c r="S155" s="3" t="s">
        <v>41</v>
      </c>
      <c r="T155" s="3"/>
      <c r="U155" s="3"/>
      <c r="V155" s="3"/>
      <c r="W155" s="3"/>
      <c r="X155" s="3"/>
      <c r="Y155" s="3"/>
      <c r="Z155" s="3"/>
      <c r="AA155" s="3"/>
      <c r="AB155" s="3"/>
      <c r="AC155" s="3"/>
      <c r="AD155" s="3"/>
      <c r="AE155" s="3"/>
    </row>
    <row r="156" s="1" customFormat="1" ht="12.4" spans="1:31">
      <c r="A156" s="1">
        <v>157</v>
      </c>
      <c r="B156" s="2" t="s">
        <v>671</v>
      </c>
      <c r="C156" s="3">
        <v>164986356</v>
      </c>
      <c r="D156" s="3" t="s">
        <v>672</v>
      </c>
      <c r="E156" s="3" t="s">
        <v>578</v>
      </c>
      <c r="F156" s="4" t="s">
        <v>579</v>
      </c>
      <c r="G156" s="3" t="s">
        <v>23</v>
      </c>
      <c r="H156" s="3" t="s">
        <v>24</v>
      </c>
      <c r="I156" s="3" t="s">
        <v>580</v>
      </c>
      <c r="J156" s="5" t="s">
        <v>581</v>
      </c>
      <c r="K156" s="5" t="s">
        <v>582</v>
      </c>
      <c r="L156" s="3" t="s">
        <v>583</v>
      </c>
      <c r="M156" s="3" t="s">
        <v>584</v>
      </c>
      <c r="N156" s="4" t="s">
        <v>585</v>
      </c>
      <c r="O156" s="3" t="s">
        <v>586</v>
      </c>
      <c r="P156" s="6">
        <v>0.06</v>
      </c>
      <c r="Q156" s="3" t="s">
        <v>39</v>
      </c>
      <c r="R156" s="3" t="s">
        <v>40</v>
      </c>
      <c r="S156" s="3" t="s">
        <v>41</v>
      </c>
      <c r="T156" s="3"/>
      <c r="U156" s="3"/>
      <c r="V156" s="3"/>
      <c r="W156" s="3"/>
      <c r="X156" s="3"/>
      <c r="Y156" s="3"/>
      <c r="Z156" s="3"/>
      <c r="AA156" s="3"/>
      <c r="AB156" s="3"/>
      <c r="AC156" s="3"/>
      <c r="AD156" s="3"/>
      <c r="AE156" s="3"/>
    </row>
    <row r="157" s="1" customFormat="1" ht="12.4" spans="1:31">
      <c r="A157" s="1">
        <v>158</v>
      </c>
      <c r="B157" s="2" t="s">
        <v>673</v>
      </c>
      <c r="C157" s="3">
        <v>172613970</v>
      </c>
      <c r="D157" s="3" t="s">
        <v>674</v>
      </c>
      <c r="E157" s="3" t="s">
        <v>578</v>
      </c>
      <c r="F157" s="4" t="s">
        <v>579</v>
      </c>
      <c r="G157" s="3" t="s">
        <v>23</v>
      </c>
      <c r="H157" s="3" t="s">
        <v>24</v>
      </c>
      <c r="I157" s="3" t="s">
        <v>580</v>
      </c>
      <c r="J157" s="5" t="s">
        <v>581</v>
      </c>
      <c r="K157" s="5" t="s">
        <v>582</v>
      </c>
      <c r="L157" s="3" t="s">
        <v>583</v>
      </c>
      <c r="M157" s="3" t="s">
        <v>584</v>
      </c>
      <c r="N157" s="4" t="s">
        <v>585</v>
      </c>
      <c r="O157" s="3" t="s">
        <v>675</v>
      </c>
      <c r="P157" s="6">
        <v>0.06</v>
      </c>
      <c r="Q157" s="3" t="s">
        <v>39</v>
      </c>
      <c r="R157" s="3" t="s">
        <v>40</v>
      </c>
      <c r="S157" s="3" t="s">
        <v>41</v>
      </c>
      <c r="T157" s="3"/>
      <c r="U157" s="3"/>
      <c r="V157" s="3"/>
      <c r="W157" s="3"/>
      <c r="X157" s="3"/>
      <c r="Y157" s="3"/>
      <c r="Z157" s="3"/>
      <c r="AA157" s="3"/>
      <c r="AB157" s="3"/>
      <c r="AC157" s="3"/>
      <c r="AD157" s="3"/>
      <c r="AE157" s="3"/>
    </row>
    <row r="158" s="1" customFormat="1" ht="12.4" spans="1:31">
      <c r="A158" s="1">
        <v>159</v>
      </c>
      <c r="B158" s="2" t="s">
        <v>676</v>
      </c>
      <c r="C158" s="3">
        <v>173271997</v>
      </c>
      <c r="D158" s="3" t="s">
        <v>677</v>
      </c>
      <c r="E158" s="3" t="s">
        <v>578</v>
      </c>
      <c r="F158" s="4" t="s">
        <v>579</v>
      </c>
      <c r="G158" s="3" t="s">
        <v>23</v>
      </c>
      <c r="H158" s="3" t="s">
        <v>24</v>
      </c>
      <c r="I158" s="3" t="s">
        <v>580</v>
      </c>
      <c r="J158" s="5" t="s">
        <v>581</v>
      </c>
      <c r="K158" s="5" t="s">
        <v>582</v>
      </c>
      <c r="L158" s="3" t="s">
        <v>583</v>
      </c>
      <c r="M158" s="3" t="s">
        <v>584</v>
      </c>
      <c r="N158" s="4" t="s">
        <v>585</v>
      </c>
      <c r="O158" s="3" t="s">
        <v>678</v>
      </c>
      <c r="P158" s="6">
        <v>0.06</v>
      </c>
      <c r="Q158" s="3" t="s">
        <v>39</v>
      </c>
      <c r="R158" s="3" t="s">
        <v>40</v>
      </c>
      <c r="S158" s="3" t="s">
        <v>41</v>
      </c>
      <c r="T158" s="3"/>
      <c r="U158" s="3"/>
      <c r="V158" s="3"/>
      <c r="W158" s="3"/>
      <c r="X158" s="3"/>
      <c r="Y158" s="3"/>
      <c r="Z158" s="3"/>
      <c r="AA158" s="3"/>
      <c r="AB158" s="3"/>
      <c r="AC158" s="3"/>
      <c r="AD158" s="3"/>
      <c r="AE158" s="3"/>
    </row>
    <row r="159" s="1" customFormat="1" ht="12.4" spans="1:31">
      <c r="A159" s="1">
        <v>160</v>
      </c>
      <c r="B159" s="2" t="s">
        <v>679</v>
      </c>
      <c r="C159" s="3">
        <v>171127376</v>
      </c>
      <c r="D159" s="3" t="s">
        <v>680</v>
      </c>
      <c r="E159" s="3" t="s">
        <v>578</v>
      </c>
      <c r="F159" s="4" t="s">
        <v>579</v>
      </c>
      <c r="G159" s="3" t="s">
        <v>23</v>
      </c>
      <c r="H159" s="3" t="s">
        <v>24</v>
      </c>
      <c r="I159" s="3" t="s">
        <v>580</v>
      </c>
      <c r="J159" s="5" t="s">
        <v>581</v>
      </c>
      <c r="K159" s="5" t="s">
        <v>582</v>
      </c>
      <c r="L159" s="3" t="s">
        <v>583</v>
      </c>
      <c r="M159" s="3" t="s">
        <v>681</v>
      </c>
      <c r="N159" s="4" t="s">
        <v>682</v>
      </c>
      <c r="O159" s="3" t="s">
        <v>683</v>
      </c>
      <c r="P159" s="6">
        <v>0.06</v>
      </c>
      <c r="Q159" s="3" t="s">
        <v>39</v>
      </c>
      <c r="R159" s="3" t="s">
        <v>40</v>
      </c>
      <c r="S159" s="3" t="s">
        <v>41</v>
      </c>
      <c r="T159" s="3"/>
      <c r="U159" s="3"/>
      <c r="V159" s="3"/>
      <c r="W159" s="3"/>
      <c r="X159" s="3"/>
      <c r="Y159" s="3"/>
      <c r="Z159" s="3"/>
      <c r="AA159" s="3"/>
      <c r="AB159" s="3"/>
      <c r="AC159" s="3"/>
      <c r="AD159" s="3"/>
      <c r="AE159" s="3"/>
    </row>
    <row r="160" s="1" customFormat="1" ht="12.4" spans="1:31">
      <c r="A160" s="1">
        <v>161</v>
      </c>
      <c r="B160" s="2" t="s">
        <v>684</v>
      </c>
      <c r="C160" s="3">
        <v>176672515</v>
      </c>
      <c r="D160" s="3" t="s">
        <v>685</v>
      </c>
      <c r="E160" s="3" t="s">
        <v>578</v>
      </c>
      <c r="F160" s="4" t="s">
        <v>579</v>
      </c>
      <c r="G160" s="3" t="s">
        <v>23</v>
      </c>
      <c r="H160" s="3" t="s">
        <v>24</v>
      </c>
      <c r="I160" s="3" t="s">
        <v>580</v>
      </c>
      <c r="J160" s="5" t="s">
        <v>581</v>
      </c>
      <c r="K160" s="5" t="s">
        <v>582</v>
      </c>
      <c r="L160" s="3" t="s">
        <v>583</v>
      </c>
      <c r="M160" s="3" t="s">
        <v>681</v>
      </c>
      <c r="N160" s="4" t="s">
        <v>682</v>
      </c>
      <c r="O160" s="3" t="s">
        <v>683</v>
      </c>
      <c r="P160" s="6">
        <v>0.06</v>
      </c>
      <c r="Q160" s="3" t="s">
        <v>39</v>
      </c>
      <c r="R160" s="3" t="s">
        <v>40</v>
      </c>
      <c r="S160" s="3" t="s">
        <v>41</v>
      </c>
      <c r="T160" s="3"/>
      <c r="U160" s="3"/>
      <c r="V160" s="3"/>
      <c r="W160" s="3"/>
      <c r="X160" s="3"/>
      <c r="Y160" s="3"/>
      <c r="Z160" s="3"/>
      <c r="AA160" s="3"/>
      <c r="AB160" s="3"/>
      <c r="AC160" s="3"/>
      <c r="AD160" s="3"/>
      <c r="AE160" s="3"/>
    </row>
    <row r="161" s="1" customFormat="1" ht="12.4" spans="1:31">
      <c r="A161" s="1">
        <v>162</v>
      </c>
      <c r="B161" s="2" t="s">
        <v>686</v>
      </c>
      <c r="C161" s="3">
        <v>108224670</v>
      </c>
      <c r="D161" s="3" t="s">
        <v>687</v>
      </c>
      <c r="E161" s="3" t="s">
        <v>688</v>
      </c>
      <c r="F161" s="4" t="s">
        <v>689</v>
      </c>
      <c r="G161" s="3" t="s">
        <v>23</v>
      </c>
      <c r="H161" s="3" t="s">
        <v>24</v>
      </c>
      <c r="I161" s="3" t="s">
        <v>690</v>
      </c>
      <c r="J161" s="5" t="s">
        <v>691</v>
      </c>
      <c r="K161" s="5" t="s">
        <v>692</v>
      </c>
      <c r="L161" s="3" t="s">
        <v>693</v>
      </c>
      <c r="M161" s="3" t="s">
        <v>694</v>
      </c>
      <c r="N161" s="4" t="s">
        <v>695</v>
      </c>
      <c r="O161" s="35" t="s">
        <v>696</v>
      </c>
      <c r="P161" s="6">
        <v>0.03</v>
      </c>
      <c r="Q161" s="3" t="s">
        <v>39</v>
      </c>
      <c r="R161" s="3" t="s">
        <v>40</v>
      </c>
      <c r="S161" s="3" t="s">
        <v>266</v>
      </c>
      <c r="T161" s="3"/>
      <c r="U161" s="3"/>
      <c r="V161" s="3"/>
      <c r="W161" s="3"/>
      <c r="X161" s="3"/>
      <c r="Y161" s="3"/>
      <c r="Z161" s="3"/>
      <c r="AA161" s="3"/>
      <c r="AB161" s="3"/>
      <c r="AC161" s="3"/>
      <c r="AD161" s="3"/>
      <c r="AE161" s="3"/>
    </row>
    <row r="162" s="1" customFormat="1" ht="12.4" spans="1:31">
      <c r="A162" s="1">
        <v>163</v>
      </c>
      <c r="B162" s="2" t="s">
        <v>697</v>
      </c>
      <c r="C162" s="3">
        <v>175236228</v>
      </c>
      <c r="D162" s="4" t="s">
        <v>698</v>
      </c>
      <c r="E162" s="3" t="s">
        <v>699</v>
      </c>
      <c r="F162" s="4" t="s">
        <v>700</v>
      </c>
      <c r="G162" s="3" t="s">
        <v>23</v>
      </c>
      <c r="H162" s="3" t="s">
        <v>24</v>
      </c>
      <c r="I162" s="3" t="s">
        <v>701</v>
      </c>
      <c r="J162" s="5" t="s">
        <v>702</v>
      </c>
      <c r="K162" s="5" t="s">
        <v>703</v>
      </c>
      <c r="L162" s="3" t="s">
        <v>704</v>
      </c>
      <c r="M162" s="3" t="s">
        <v>705</v>
      </c>
      <c r="N162" s="4" t="s">
        <v>706</v>
      </c>
      <c r="O162" s="3" t="s">
        <v>707</v>
      </c>
      <c r="P162" s="6">
        <v>0.03</v>
      </c>
      <c r="Q162" s="3" t="s">
        <v>235</v>
      </c>
      <c r="R162" s="3" t="s">
        <v>40</v>
      </c>
      <c r="S162" s="3" t="s">
        <v>32</v>
      </c>
      <c r="T162" s="3"/>
      <c r="U162" s="3"/>
      <c r="V162" s="3"/>
      <c r="W162" s="3"/>
      <c r="X162" s="3"/>
      <c r="Y162" s="3"/>
      <c r="Z162" s="3"/>
      <c r="AA162" s="3"/>
      <c r="AB162" s="3"/>
      <c r="AC162" s="3"/>
      <c r="AD162" s="3"/>
      <c r="AE162" s="3"/>
    </row>
    <row r="163" s="1" customFormat="1" ht="12.4" spans="1:31">
      <c r="A163" s="1">
        <v>164</v>
      </c>
      <c r="B163" s="2" t="s">
        <v>708</v>
      </c>
      <c r="C163" s="3">
        <v>155319385</v>
      </c>
      <c r="D163" s="4" t="s">
        <v>709</v>
      </c>
      <c r="E163" s="3" t="s">
        <v>710</v>
      </c>
      <c r="F163" s="4" t="s">
        <v>711</v>
      </c>
      <c r="G163" s="3" t="s">
        <v>23</v>
      </c>
      <c r="H163" s="3" t="s">
        <v>24</v>
      </c>
      <c r="I163" s="3" t="s">
        <v>701</v>
      </c>
      <c r="J163" s="5" t="s">
        <v>702</v>
      </c>
      <c r="K163" s="5" t="s">
        <v>703</v>
      </c>
      <c r="L163" s="3" t="s">
        <v>704</v>
      </c>
      <c r="M163" s="3" t="s">
        <v>705</v>
      </c>
      <c r="N163" s="4" t="s">
        <v>706</v>
      </c>
      <c r="O163" s="3" t="s">
        <v>712</v>
      </c>
      <c r="P163" s="6">
        <v>0.03</v>
      </c>
      <c r="Q163" s="3" t="s">
        <v>246</v>
      </c>
      <c r="R163" s="3" t="s">
        <v>40</v>
      </c>
      <c r="S163" s="3" t="s">
        <v>32</v>
      </c>
      <c r="T163" s="3"/>
      <c r="U163" s="3"/>
      <c r="V163" s="3"/>
      <c r="W163" s="3"/>
      <c r="X163" s="3"/>
      <c r="Y163" s="3"/>
      <c r="Z163" s="3"/>
      <c r="AA163" s="3"/>
      <c r="AB163" s="3"/>
      <c r="AC163" s="3"/>
      <c r="AD163" s="3"/>
      <c r="AE163" s="3"/>
    </row>
    <row r="164" s="1" customFormat="1" ht="12.4" spans="1:31">
      <c r="A164" s="1">
        <v>165</v>
      </c>
      <c r="B164" s="2" t="s">
        <v>713</v>
      </c>
      <c r="C164" s="3">
        <v>60000</v>
      </c>
      <c r="D164" s="4" t="s">
        <v>714</v>
      </c>
      <c r="E164" s="3" t="s">
        <v>715</v>
      </c>
      <c r="F164" s="4" t="s">
        <v>716</v>
      </c>
      <c r="G164" s="3" t="s">
        <v>23</v>
      </c>
      <c r="H164" s="3" t="s">
        <v>24</v>
      </c>
      <c r="I164" s="3" t="s">
        <v>701</v>
      </c>
      <c r="J164" s="5" t="s">
        <v>702</v>
      </c>
      <c r="K164" s="5" t="s">
        <v>703</v>
      </c>
      <c r="L164" s="3" t="s">
        <v>704</v>
      </c>
      <c r="M164" s="3" t="s">
        <v>705</v>
      </c>
      <c r="N164" s="4" t="s">
        <v>706</v>
      </c>
      <c r="O164" s="3" t="s">
        <v>717</v>
      </c>
      <c r="P164" s="6">
        <v>0.03</v>
      </c>
      <c r="Q164" s="3" t="s">
        <v>718</v>
      </c>
      <c r="R164" s="3" t="s">
        <v>40</v>
      </c>
      <c r="S164" s="3" t="s">
        <v>32</v>
      </c>
      <c r="T164" s="3"/>
      <c r="U164" s="3"/>
      <c r="V164" s="3"/>
      <c r="W164" s="3"/>
      <c r="X164" s="3"/>
      <c r="Y164" s="3"/>
      <c r="Z164" s="3"/>
      <c r="AA164" s="3"/>
      <c r="AB164" s="3"/>
      <c r="AC164" s="3"/>
      <c r="AD164" s="3"/>
      <c r="AE164" s="3"/>
    </row>
    <row r="165" s="1" customFormat="1" ht="12.4" spans="1:31">
      <c r="A165" s="1">
        <v>166</v>
      </c>
      <c r="B165" s="2" t="s">
        <v>719</v>
      </c>
      <c r="C165" s="3">
        <v>173506021</v>
      </c>
      <c r="D165" s="3" t="s">
        <v>720</v>
      </c>
      <c r="E165" s="3" t="s">
        <v>721</v>
      </c>
      <c r="F165" s="4" t="s">
        <v>722</v>
      </c>
      <c r="G165" s="3" t="s">
        <v>23</v>
      </c>
      <c r="H165" s="3" t="s">
        <v>24</v>
      </c>
      <c r="I165" s="3" t="s">
        <v>701</v>
      </c>
      <c r="J165" s="5" t="s">
        <v>702</v>
      </c>
      <c r="K165" s="5" t="s">
        <v>703</v>
      </c>
      <c r="L165" s="3" t="s">
        <v>704</v>
      </c>
      <c r="M165" s="3" t="s">
        <v>705</v>
      </c>
      <c r="N165" s="4" t="s">
        <v>706</v>
      </c>
      <c r="O165" s="3" t="s">
        <v>723</v>
      </c>
      <c r="P165" s="6">
        <v>0.03</v>
      </c>
      <c r="Q165" s="3" t="s">
        <v>235</v>
      </c>
      <c r="R165" s="3" t="s">
        <v>40</v>
      </c>
      <c r="S165" s="3" t="s">
        <v>32</v>
      </c>
      <c r="T165" s="3"/>
      <c r="U165" s="3"/>
      <c r="V165" s="3"/>
      <c r="W165" s="3"/>
      <c r="X165" s="3"/>
      <c r="Y165" s="3"/>
      <c r="Z165" s="3"/>
      <c r="AA165" s="3"/>
      <c r="AB165" s="3"/>
      <c r="AC165" s="3"/>
      <c r="AD165" s="3"/>
      <c r="AE165" s="3"/>
    </row>
    <row r="166" s="1" customFormat="1" ht="12.4" spans="1:31">
      <c r="A166" s="1">
        <v>167</v>
      </c>
      <c r="B166" s="2" t="s">
        <v>724</v>
      </c>
      <c r="C166" s="3">
        <v>173010337</v>
      </c>
      <c r="D166" s="3" t="s">
        <v>725</v>
      </c>
      <c r="E166" s="3" t="s">
        <v>726</v>
      </c>
      <c r="F166" s="4" t="s">
        <v>727</v>
      </c>
      <c r="G166" s="3" t="s">
        <v>23</v>
      </c>
      <c r="H166" s="3" t="s">
        <v>24</v>
      </c>
      <c r="I166" s="3" t="s">
        <v>728</v>
      </c>
      <c r="J166" s="5" t="s">
        <v>729</v>
      </c>
      <c r="K166" s="5" t="s">
        <v>730</v>
      </c>
      <c r="L166" s="3" t="s">
        <v>731</v>
      </c>
      <c r="M166" s="3" t="s">
        <v>732</v>
      </c>
      <c r="N166" s="4" t="s">
        <v>733</v>
      </c>
      <c r="O166" s="3" t="s">
        <v>548</v>
      </c>
      <c r="P166" s="6">
        <v>0.03</v>
      </c>
      <c r="Q166" s="3" t="s">
        <v>246</v>
      </c>
      <c r="R166" s="3" t="s">
        <v>40</v>
      </c>
      <c r="S166" s="3" t="s">
        <v>266</v>
      </c>
      <c r="T166" s="3"/>
      <c r="U166" s="3"/>
      <c r="V166" s="3"/>
      <c r="W166" s="3"/>
      <c r="X166" s="3"/>
      <c r="Y166" s="3"/>
      <c r="Z166" s="3"/>
      <c r="AA166" s="3"/>
      <c r="AB166" s="3"/>
      <c r="AC166" s="3"/>
      <c r="AD166" s="3"/>
      <c r="AE166" s="3"/>
    </row>
    <row r="167" s="1" customFormat="1" ht="12.4" spans="1:31">
      <c r="A167" s="1">
        <v>168</v>
      </c>
      <c r="B167" s="2" t="s">
        <v>734</v>
      </c>
      <c r="C167" s="3">
        <v>126148938</v>
      </c>
      <c r="D167" s="3" t="s">
        <v>735</v>
      </c>
      <c r="E167" s="3" t="s">
        <v>726</v>
      </c>
      <c r="F167" s="4" t="s">
        <v>727</v>
      </c>
      <c r="G167" s="3" t="s">
        <v>23</v>
      </c>
      <c r="H167" s="3" t="s">
        <v>24</v>
      </c>
      <c r="I167" s="3" t="s">
        <v>728</v>
      </c>
      <c r="J167" s="5" t="s">
        <v>729</v>
      </c>
      <c r="K167" s="5" t="s">
        <v>730</v>
      </c>
      <c r="L167" s="3" t="s">
        <v>731</v>
      </c>
      <c r="M167" s="3" t="s">
        <v>732</v>
      </c>
      <c r="N167" s="4" t="s">
        <v>733</v>
      </c>
      <c r="O167" s="3" t="s">
        <v>548</v>
      </c>
      <c r="P167" s="6">
        <v>0.03</v>
      </c>
      <c r="Q167" s="3" t="s">
        <v>251</v>
      </c>
      <c r="R167" s="3" t="s">
        <v>40</v>
      </c>
      <c r="S167" s="3" t="s">
        <v>266</v>
      </c>
      <c r="T167" s="3"/>
      <c r="U167" s="3"/>
      <c r="V167" s="3"/>
      <c r="W167" s="3"/>
      <c r="X167" s="3"/>
      <c r="Y167" s="3"/>
      <c r="Z167" s="3"/>
      <c r="AA167" s="3"/>
      <c r="AB167" s="3"/>
      <c r="AC167" s="3"/>
      <c r="AD167" s="3"/>
      <c r="AE167" s="3"/>
    </row>
    <row r="168" s="1" customFormat="1" ht="12.4" spans="1:31">
      <c r="A168" s="1">
        <v>169</v>
      </c>
      <c r="B168" s="34" t="s">
        <v>736</v>
      </c>
      <c r="C168" s="3">
        <v>172253435</v>
      </c>
      <c r="D168" s="23" t="s">
        <v>737</v>
      </c>
      <c r="E168" s="3" t="s">
        <v>216</v>
      </c>
      <c r="F168" s="4" t="s">
        <v>217</v>
      </c>
      <c r="G168" s="3" t="s">
        <v>23</v>
      </c>
      <c r="H168" s="3" t="s">
        <v>24</v>
      </c>
      <c r="I168" s="3" t="s">
        <v>218</v>
      </c>
      <c r="J168" s="5" t="s">
        <v>219</v>
      </c>
      <c r="K168" s="5" t="s">
        <v>220</v>
      </c>
      <c r="L168" s="3" t="s">
        <v>221</v>
      </c>
      <c r="M168" s="3" t="s">
        <v>222</v>
      </c>
      <c r="N168" s="4" t="s">
        <v>223</v>
      </c>
      <c r="O168" s="3" t="s">
        <v>31</v>
      </c>
      <c r="P168" s="6">
        <v>0.03</v>
      </c>
      <c r="Q168" s="3" t="s">
        <v>242</v>
      </c>
      <c r="R168" s="3" t="s">
        <v>40</v>
      </c>
      <c r="S168" s="3" t="s">
        <v>226</v>
      </c>
      <c r="T168" s="3"/>
      <c r="U168" s="3"/>
      <c r="V168" s="3"/>
      <c r="W168" s="3"/>
      <c r="X168" s="3"/>
      <c r="Y168" s="3"/>
      <c r="Z168" s="3"/>
      <c r="AA168" s="3"/>
      <c r="AB168" s="3"/>
      <c r="AC168" s="3"/>
      <c r="AD168" s="3"/>
      <c r="AE168" s="3"/>
    </row>
    <row r="169" s="1" customFormat="1" ht="12.4" spans="1:31">
      <c r="A169" s="1">
        <v>170</v>
      </c>
      <c r="B169" s="2" t="s">
        <v>738</v>
      </c>
      <c r="C169" s="3">
        <v>175929525</v>
      </c>
      <c r="D169" s="4" t="s">
        <v>739</v>
      </c>
      <c r="E169" s="3" t="s">
        <v>726</v>
      </c>
      <c r="F169" s="4" t="s">
        <v>727</v>
      </c>
      <c r="G169" s="3" t="s">
        <v>23</v>
      </c>
      <c r="H169" s="3" t="s">
        <v>24</v>
      </c>
      <c r="I169" s="3" t="s">
        <v>740</v>
      </c>
      <c r="J169" s="5" t="s">
        <v>741</v>
      </c>
      <c r="K169" s="5" t="s">
        <v>742</v>
      </c>
      <c r="L169" s="3" t="s">
        <v>743</v>
      </c>
      <c r="M169" s="3" t="s">
        <v>744</v>
      </c>
      <c r="N169" s="4" t="s">
        <v>745</v>
      </c>
      <c r="O169" s="3" t="s">
        <v>746</v>
      </c>
      <c r="P169" s="6">
        <v>0.06</v>
      </c>
      <c r="Q169" s="3" t="s">
        <v>39</v>
      </c>
      <c r="R169" s="3" t="s">
        <v>40</v>
      </c>
      <c r="S169" s="3" t="s">
        <v>32</v>
      </c>
      <c r="T169" s="3"/>
      <c r="U169" s="3"/>
      <c r="V169" s="3"/>
      <c r="W169" s="3"/>
      <c r="X169" s="3"/>
      <c r="Y169" s="3"/>
      <c r="Z169" s="3"/>
      <c r="AA169" s="3"/>
      <c r="AB169" s="3"/>
      <c r="AC169" s="3"/>
      <c r="AD169" s="3"/>
      <c r="AE169" s="3"/>
    </row>
    <row r="170" s="1" customFormat="1" ht="12.4" spans="1:31">
      <c r="A170" s="1">
        <v>171</v>
      </c>
      <c r="B170" s="2" t="s">
        <v>747</v>
      </c>
      <c r="C170" s="3">
        <v>175907284</v>
      </c>
      <c r="D170" s="4" t="s">
        <v>748</v>
      </c>
      <c r="E170" s="3" t="s">
        <v>726</v>
      </c>
      <c r="F170" s="4" t="s">
        <v>727</v>
      </c>
      <c r="G170" s="3" t="s">
        <v>23</v>
      </c>
      <c r="H170" s="3" t="s">
        <v>24</v>
      </c>
      <c r="I170" s="3" t="s">
        <v>740</v>
      </c>
      <c r="J170" s="5" t="s">
        <v>741</v>
      </c>
      <c r="K170" s="5" t="s">
        <v>742</v>
      </c>
      <c r="L170" s="3" t="s">
        <v>743</v>
      </c>
      <c r="M170" s="3" t="s">
        <v>744</v>
      </c>
      <c r="N170" s="4" t="s">
        <v>745</v>
      </c>
      <c r="O170" s="3" t="s">
        <v>746</v>
      </c>
      <c r="P170" s="6">
        <v>0.06</v>
      </c>
      <c r="Q170" s="3" t="s">
        <v>39</v>
      </c>
      <c r="R170" s="3" t="s">
        <v>40</v>
      </c>
      <c r="S170" s="3" t="s">
        <v>32</v>
      </c>
      <c r="T170" s="3"/>
      <c r="U170" s="3"/>
      <c r="V170" s="3"/>
      <c r="W170" s="3"/>
      <c r="X170" s="3"/>
      <c r="Y170" s="3"/>
      <c r="Z170" s="3"/>
      <c r="AA170" s="3"/>
      <c r="AB170" s="3"/>
      <c r="AC170" s="3"/>
      <c r="AD170" s="3"/>
      <c r="AE170" s="3"/>
    </row>
    <row r="171" s="1" customFormat="1" ht="12.4" spans="1:31">
      <c r="A171" s="1">
        <v>172</v>
      </c>
      <c r="B171" s="2" t="s">
        <v>749</v>
      </c>
      <c r="C171" s="3">
        <v>7161</v>
      </c>
      <c r="D171" s="3" t="s">
        <v>750</v>
      </c>
      <c r="E171" s="3" t="s">
        <v>726</v>
      </c>
      <c r="F171" s="4" t="s">
        <v>727</v>
      </c>
      <c r="G171" s="3" t="s">
        <v>23</v>
      </c>
      <c r="H171" s="3" t="s">
        <v>24</v>
      </c>
      <c r="I171" s="3" t="s">
        <v>740</v>
      </c>
      <c r="J171" s="5" t="s">
        <v>741</v>
      </c>
      <c r="K171" s="5" t="s">
        <v>742</v>
      </c>
      <c r="L171" s="3" t="s">
        <v>743</v>
      </c>
      <c r="M171" s="3" t="s">
        <v>744</v>
      </c>
      <c r="N171" s="4" t="s">
        <v>745</v>
      </c>
      <c r="O171" s="3" t="s">
        <v>751</v>
      </c>
      <c r="P171" s="6">
        <v>0.06</v>
      </c>
      <c r="Q171" s="3" t="s">
        <v>39</v>
      </c>
      <c r="R171" s="3" t="s">
        <v>40</v>
      </c>
      <c r="S171" s="3" t="s">
        <v>32</v>
      </c>
      <c r="T171" s="3"/>
      <c r="U171" s="3"/>
      <c r="V171" s="3"/>
      <c r="W171" s="3"/>
      <c r="X171" s="3"/>
      <c r="Y171" s="3"/>
      <c r="Z171" s="3"/>
      <c r="AA171" s="3"/>
      <c r="AB171" s="3"/>
      <c r="AC171" s="3"/>
      <c r="AD171" s="3"/>
      <c r="AE171" s="3"/>
    </row>
    <row r="172" s="1" customFormat="1" ht="12.4" spans="1:31">
      <c r="A172" s="1">
        <v>173</v>
      </c>
      <c r="B172" s="2" t="s">
        <v>752</v>
      </c>
      <c r="C172" s="3">
        <v>77111</v>
      </c>
      <c r="D172" s="3" t="s">
        <v>753</v>
      </c>
      <c r="E172" s="3" t="s">
        <v>726</v>
      </c>
      <c r="F172" s="4" t="s">
        <v>727</v>
      </c>
      <c r="G172" s="3" t="s">
        <v>23</v>
      </c>
      <c r="H172" s="3" t="s">
        <v>24</v>
      </c>
      <c r="I172" s="3" t="s">
        <v>740</v>
      </c>
      <c r="J172" s="5" t="s">
        <v>741</v>
      </c>
      <c r="K172" s="5" t="s">
        <v>742</v>
      </c>
      <c r="L172" s="3" t="s">
        <v>743</v>
      </c>
      <c r="M172" s="3" t="s">
        <v>744</v>
      </c>
      <c r="N172" s="4" t="s">
        <v>745</v>
      </c>
      <c r="O172" s="3" t="s">
        <v>751</v>
      </c>
      <c r="P172" s="6">
        <v>0.06</v>
      </c>
      <c r="Q172" s="3" t="s">
        <v>39</v>
      </c>
      <c r="R172" s="3" t="s">
        <v>40</v>
      </c>
      <c r="S172" s="3" t="s">
        <v>32</v>
      </c>
      <c r="T172" s="3"/>
      <c r="U172" s="3"/>
      <c r="V172" s="3"/>
      <c r="W172" s="3"/>
      <c r="X172" s="3"/>
      <c r="Y172" s="3"/>
      <c r="Z172" s="3"/>
      <c r="AA172" s="3"/>
      <c r="AB172" s="3"/>
      <c r="AC172" s="3"/>
      <c r="AD172" s="3"/>
      <c r="AE172" s="3"/>
    </row>
    <row r="173" s="1" customFormat="1" ht="12.4" spans="1:31">
      <c r="A173" s="1">
        <v>174</v>
      </c>
      <c r="B173" s="2" t="s">
        <v>754</v>
      </c>
      <c r="C173" s="3">
        <v>9090</v>
      </c>
      <c r="D173" s="3" t="s">
        <v>755</v>
      </c>
      <c r="E173" s="3" t="s">
        <v>726</v>
      </c>
      <c r="F173" s="4" t="s">
        <v>727</v>
      </c>
      <c r="G173" s="3" t="s">
        <v>23</v>
      </c>
      <c r="H173" s="3" t="s">
        <v>24</v>
      </c>
      <c r="I173" s="3" t="s">
        <v>740</v>
      </c>
      <c r="J173" s="5" t="s">
        <v>741</v>
      </c>
      <c r="K173" s="5" t="s">
        <v>742</v>
      </c>
      <c r="L173" s="3" t="s">
        <v>743</v>
      </c>
      <c r="M173" s="3" t="s">
        <v>744</v>
      </c>
      <c r="N173" s="4" t="s">
        <v>745</v>
      </c>
      <c r="O173" s="3" t="s">
        <v>751</v>
      </c>
      <c r="P173" s="6">
        <v>0.06</v>
      </c>
      <c r="Q173" s="3" t="s">
        <v>39</v>
      </c>
      <c r="R173" s="3" t="s">
        <v>40</v>
      </c>
      <c r="S173" s="3" t="s">
        <v>32</v>
      </c>
      <c r="T173" s="3"/>
      <c r="U173" s="3"/>
      <c r="V173" s="3"/>
      <c r="W173" s="3"/>
      <c r="X173" s="3"/>
      <c r="Y173" s="3"/>
      <c r="Z173" s="3"/>
      <c r="AA173" s="3"/>
      <c r="AB173" s="3"/>
      <c r="AC173" s="3"/>
      <c r="AD173" s="3"/>
      <c r="AE173" s="3"/>
    </row>
    <row r="174" s="1" customFormat="1" ht="12.4" spans="1:31">
      <c r="A174" s="1">
        <v>175</v>
      </c>
      <c r="B174" s="2" t="s">
        <v>756</v>
      </c>
      <c r="C174" s="3">
        <v>52100</v>
      </c>
      <c r="D174" s="3" t="s">
        <v>757</v>
      </c>
      <c r="E174" s="3" t="s">
        <v>726</v>
      </c>
      <c r="F174" s="4" t="s">
        <v>727</v>
      </c>
      <c r="G174" s="3" t="s">
        <v>23</v>
      </c>
      <c r="H174" s="3" t="s">
        <v>24</v>
      </c>
      <c r="I174" s="3" t="s">
        <v>740</v>
      </c>
      <c r="J174" s="5" t="s">
        <v>741</v>
      </c>
      <c r="K174" s="5" t="s">
        <v>742</v>
      </c>
      <c r="L174" s="3" t="s">
        <v>743</v>
      </c>
      <c r="M174" s="3" t="s">
        <v>744</v>
      </c>
      <c r="N174" s="4" t="s">
        <v>745</v>
      </c>
      <c r="O174" s="3" t="s">
        <v>751</v>
      </c>
      <c r="P174" s="6">
        <v>0.06</v>
      </c>
      <c r="Q174" s="3" t="s">
        <v>39</v>
      </c>
      <c r="R174" s="3" t="s">
        <v>40</v>
      </c>
      <c r="S174" s="3" t="s">
        <v>32</v>
      </c>
      <c r="T174" s="3"/>
      <c r="U174" s="3"/>
      <c r="V174" s="3"/>
      <c r="W174" s="3"/>
      <c r="X174" s="3"/>
      <c r="Y174" s="3"/>
      <c r="Z174" s="3"/>
      <c r="AA174" s="3"/>
      <c r="AB174" s="3"/>
      <c r="AC174" s="3"/>
      <c r="AD174" s="3"/>
      <c r="AE174" s="3"/>
    </row>
    <row r="175" s="1" customFormat="1" ht="12.4" spans="1:31">
      <c r="A175" s="1">
        <v>176</v>
      </c>
      <c r="B175" s="2" t="s">
        <v>758</v>
      </c>
      <c r="C175" s="3">
        <v>754399</v>
      </c>
      <c r="D175" s="3" t="s">
        <v>759</v>
      </c>
      <c r="E175" s="3" t="s">
        <v>726</v>
      </c>
      <c r="F175" s="4" t="s">
        <v>727</v>
      </c>
      <c r="G175" s="3" t="s">
        <v>23</v>
      </c>
      <c r="H175" s="3" t="s">
        <v>24</v>
      </c>
      <c r="I175" s="3" t="s">
        <v>740</v>
      </c>
      <c r="J175" s="5" t="s">
        <v>741</v>
      </c>
      <c r="K175" s="5" t="s">
        <v>742</v>
      </c>
      <c r="L175" s="3" t="s">
        <v>743</v>
      </c>
      <c r="M175" s="3" t="s">
        <v>744</v>
      </c>
      <c r="N175" s="4" t="s">
        <v>745</v>
      </c>
      <c r="O175" s="3" t="s">
        <v>751</v>
      </c>
      <c r="P175" s="6">
        <v>0.06</v>
      </c>
      <c r="Q175" s="3" t="s">
        <v>39</v>
      </c>
      <c r="R175" s="3" t="s">
        <v>40</v>
      </c>
      <c r="S175" s="3" t="s">
        <v>32</v>
      </c>
      <c r="T175" s="3"/>
      <c r="U175" s="3"/>
      <c r="V175" s="3"/>
      <c r="W175" s="3"/>
      <c r="X175" s="3"/>
      <c r="Y175" s="3"/>
      <c r="Z175" s="3"/>
      <c r="AA175" s="3"/>
      <c r="AB175" s="3"/>
      <c r="AC175" s="3"/>
      <c r="AD175" s="3"/>
      <c r="AE175" s="3"/>
    </row>
    <row r="176" s="1" customFormat="1" ht="12.4" spans="1:31">
      <c r="A176" s="1">
        <v>177</v>
      </c>
      <c r="B176" s="2" t="s">
        <v>760</v>
      </c>
      <c r="C176" s="3">
        <v>88222</v>
      </c>
      <c r="D176" s="3" t="s">
        <v>761</v>
      </c>
      <c r="E176" s="3" t="s">
        <v>726</v>
      </c>
      <c r="F176" s="4" t="s">
        <v>727</v>
      </c>
      <c r="G176" s="3" t="s">
        <v>23</v>
      </c>
      <c r="H176" s="3" t="s">
        <v>24</v>
      </c>
      <c r="I176" s="3" t="s">
        <v>740</v>
      </c>
      <c r="J176" s="5" t="s">
        <v>741</v>
      </c>
      <c r="K176" s="5" t="s">
        <v>742</v>
      </c>
      <c r="L176" s="3" t="s">
        <v>743</v>
      </c>
      <c r="M176" s="3" t="s">
        <v>744</v>
      </c>
      <c r="N176" s="4" t="s">
        <v>745</v>
      </c>
      <c r="O176" s="3" t="s">
        <v>751</v>
      </c>
      <c r="P176" s="6">
        <v>0.06</v>
      </c>
      <c r="Q176" s="3" t="s">
        <v>39</v>
      </c>
      <c r="R176" s="3" t="s">
        <v>40</v>
      </c>
      <c r="S176" s="3" t="s">
        <v>32</v>
      </c>
      <c r="T176" s="3"/>
      <c r="U176" s="3"/>
      <c r="V176" s="3"/>
      <c r="W176" s="3"/>
      <c r="X176" s="3"/>
      <c r="Y176" s="3"/>
      <c r="Z176" s="3"/>
      <c r="AA176" s="3"/>
      <c r="AB176" s="3"/>
      <c r="AC176" s="3"/>
      <c r="AD176" s="3"/>
      <c r="AE176" s="3"/>
    </row>
    <row r="177" s="1" customFormat="1" ht="12.4" spans="1:31">
      <c r="A177" s="1">
        <v>178</v>
      </c>
      <c r="B177" s="2" t="s">
        <v>762</v>
      </c>
      <c r="C177" s="3">
        <v>150466741</v>
      </c>
      <c r="D177" s="3" t="s">
        <v>763</v>
      </c>
      <c r="E177" s="3" t="s">
        <v>726</v>
      </c>
      <c r="F177" s="4" t="s">
        <v>727</v>
      </c>
      <c r="G177" s="3" t="s">
        <v>23</v>
      </c>
      <c r="H177" s="3" t="s">
        <v>24</v>
      </c>
      <c r="I177" s="3" t="s">
        <v>740</v>
      </c>
      <c r="J177" s="5" t="s">
        <v>741</v>
      </c>
      <c r="K177" s="5" t="s">
        <v>742</v>
      </c>
      <c r="L177" s="3" t="s">
        <v>743</v>
      </c>
      <c r="M177" s="3" t="s">
        <v>744</v>
      </c>
      <c r="N177" s="4" t="s">
        <v>745</v>
      </c>
      <c r="O177" s="3" t="s">
        <v>751</v>
      </c>
      <c r="P177" s="6">
        <v>0.06</v>
      </c>
      <c r="Q177" s="3" t="s">
        <v>39</v>
      </c>
      <c r="R177" s="3" t="s">
        <v>40</v>
      </c>
      <c r="S177" s="3" t="s">
        <v>32</v>
      </c>
      <c r="T177" s="3"/>
      <c r="U177" s="3"/>
      <c r="V177" s="3"/>
      <c r="W177" s="3"/>
      <c r="X177" s="3"/>
      <c r="Y177" s="3"/>
      <c r="Z177" s="3"/>
      <c r="AA177" s="3"/>
      <c r="AB177" s="3"/>
      <c r="AC177" s="3"/>
      <c r="AD177" s="3"/>
      <c r="AE177" s="3"/>
    </row>
    <row r="178" s="1" customFormat="1" ht="12.4" spans="1:31">
      <c r="A178" s="1">
        <v>179</v>
      </c>
      <c r="B178" s="2" t="s">
        <v>764</v>
      </c>
      <c r="C178" s="3">
        <v>334400</v>
      </c>
      <c r="D178" s="3" t="s">
        <v>765</v>
      </c>
      <c r="E178" s="3" t="s">
        <v>726</v>
      </c>
      <c r="F178" s="4" t="s">
        <v>727</v>
      </c>
      <c r="G178" s="3" t="s">
        <v>23</v>
      </c>
      <c r="H178" s="3" t="s">
        <v>24</v>
      </c>
      <c r="I178" s="3" t="s">
        <v>740</v>
      </c>
      <c r="J178" s="5" t="s">
        <v>741</v>
      </c>
      <c r="K178" s="5" t="s">
        <v>742</v>
      </c>
      <c r="L178" s="3" t="s">
        <v>743</v>
      </c>
      <c r="M178" s="3" t="s">
        <v>744</v>
      </c>
      <c r="N178" s="4" t="s">
        <v>745</v>
      </c>
      <c r="O178" s="3" t="s">
        <v>751</v>
      </c>
      <c r="P178" s="6">
        <v>0.06</v>
      </c>
      <c r="Q178" s="3" t="s">
        <v>39</v>
      </c>
      <c r="R178" s="3" t="s">
        <v>40</v>
      </c>
      <c r="S178" s="3" t="s">
        <v>32</v>
      </c>
      <c r="T178" s="3"/>
      <c r="U178" s="3"/>
      <c r="V178" s="3"/>
      <c r="W178" s="3"/>
      <c r="X178" s="3"/>
      <c r="Y178" s="3"/>
      <c r="Z178" s="3"/>
      <c r="AA178" s="3"/>
      <c r="AB178" s="3"/>
      <c r="AC178" s="3"/>
      <c r="AD178" s="3"/>
      <c r="AE178" s="3"/>
    </row>
    <row r="179" s="1" customFormat="1" ht="12.4" spans="1:31">
      <c r="A179" s="1">
        <v>180</v>
      </c>
      <c r="B179" s="2" t="s">
        <v>766</v>
      </c>
      <c r="C179" s="3">
        <v>160734743</v>
      </c>
      <c r="D179" s="3" t="s">
        <v>767</v>
      </c>
      <c r="E179" s="3" t="s">
        <v>726</v>
      </c>
      <c r="F179" s="4" t="s">
        <v>727</v>
      </c>
      <c r="G179" s="3" t="s">
        <v>23</v>
      </c>
      <c r="H179" s="3" t="s">
        <v>24</v>
      </c>
      <c r="I179" s="3" t="s">
        <v>740</v>
      </c>
      <c r="J179" s="5" t="s">
        <v>741</v>
      </c>
      <c r="K179" s="5" t="s">
        <v>742</v>
      </c>
      <c r="L179" s="3" t="s">
        <v>743</v>
      </c>
      <c r="M179" s="3" t="s">
        <v>744</v>
      </c>
      <c r="N179" s="4" t="s">
        <v>745</v>
      </c>
      <c r="O179" s="3" t="s">
        <v>751</v>
      </c>
      <c r="P179" s="6">
        <v>0.06</v>
      </c>
      <c r="Q179" s="3" t="s">
        <v>39</v>
      </c>
      <c r="R179" s="3" t="s">
        <v>40</v>
      </c>
      <c r="S179" s="3" t="s">
        <v>32</v>
      </c>
      <c r="T179" s="3"/>
      <c r="U179" s="3"/>
      <c r="V179" s="3"/>
      <c r="W179" s="3"/>
      <c r="X179" s="3"/>
      <c r="Y179" s="3"/>
      <c r="Z179" s="3"/>
      <c r="AA179" s="3"/>
      <c r="AB179" s="3"/>
      <c r="AC179" s="3"/>
      <c r="AD179" s="3"/>
      <c r="AE179" s="3"/>
    </row>
    <row r="180" s="1" customFormat="1" ht="12.4" spans="1:31">
      <c r="A180" s="1">
        <v>181</v>
      </c>
      <c r="B180" s="2" t="s">
        <v>768</v>
      </c>
      <c r="C180" s="3">
        <v>161301089</v>
      </c>
      <c r="D180" s="3" t="s">
        <v>769</v>
      </c>
      <c r="E180" s="3" t="s">
        <v>726</v>
      </c>
      <c r="F180" s="4" t="s">
        <v>727</v>
      </c>
      <c r="G180" s="3" t="s">
        <v>23</v>
      </c>
      <c r="H180" s="3" t="s">
        <v>24</v>
      </c>
      <c r="I180" s="3" t="s">
        <v>740</v>
      </c>
      <c r="J180" s="5" t="s">
        <v>741</v>
      </c>
      <c r="K180" s="5" t="s">
        <v>742</v>
      </c>
      <c r="L180" s="3" t="s">
        <v>743</v>
      </c>
      <c r="M180" s="3" t="s">
        <v>744</v>
      </c>
      <c r="N180" s="4" t="s">
        <v>745</v>
      </c>
      <c r="O180" s="3" t="s">
        <v>751</v>
      </c>
      <c r="P180" s="6">
        <v>0.06</v>
      </c>
      <c r="Q180" s="3" t="s">
        <v>39</v>
      </c>
      <c r="R180" s="3" t="s">
        <v>40</v>
      </c>
      <c r="S180" s="3" t="s">
        <v>32</v>
      </c>
      <c r="T180" s="3"/>
      <c r="U180" s="3"/>
      <c r="V180" s="3"/>
      <c r="W180" s="3"/>
      <c r="X180" s="3"/>
      <c r="Y180" s="3"/>
      <c r="Z180" s="3"/>
      <c r="AA180" s="3"/>
      <c r="AB180" s="3"/>
      <c r="AC180" s="3"/>
      <c r="AD180" s="3"/>
      <c r="AE180" s="3"/>
    </row>
    <row r="181" s="1" customFormat="1" ht="12.4" spans="1:31">
      <c r="A181" s="1">
        <v>182</v>
      </c>
      <c r="B181" s="2" t="s">
        <v>770</v>
      </c>
      <c r="C181" s="3">
        <v>135789204</v>
      </c>
      <c r="D181" s="3" t="s">
        <v>771</v>
      </c>
      <c r="E181" s="3" t="s">
        <v>726</v>
      </c>
      <c r="F181" s="4" t="s">
        <v>727</v>
      </c>
      <c r="G181" s="3" t="s">
        <v>23</v>
      </c>
      <c r="H181" s="3" t="s">
        <v>24</v>
      </c>
      <c r="I181" s="3" t="s">
        <v>740</v>
      </c>
      <c r="J181" s="5" t="s">
        <v>741</v>
      </c>
      <c r="K181" s="5" t="s">
        <v>742</v>
      </c>
      <c r="L181" s="3" t="s">
        <v>743</v>
      </c>
      <c r="M181" s="3" t="s">
        <v>744</v>
      </c>
      <c r="N181" s="4" t="s">
        <v>745</v>
      </c>
      <c r="O181" s="3" t="s">
        <v>751</v>
      </c>
      <c r="P181" s="6">
        <v>0.06</v>
      </c>
      <c r="Q181" s="3" t="s">
        <v>39</v>
      </c>
      <c r="R181" s="3" t="s">
        <v>40</v>
      </c>
      <c r="S181" s="3" t="s">
        <v>32</v>
      </c>
      <c r="T181" s="3"/>
      <c r="U181" s="3"/>
      <c r="V181" s="3"/>
      <c r="W181" s="3"/>
      <c r="X181" s="3"/>
      <c r="Y181" s="3"/>
      <c r="Z181" s="3"/>
      <c r="AA181" s="3"/>
      <c r="AB181" s="3"/>
      <c r="AC181" s="3"/>
      <c r="AD181" s="3"/>
      <c r="AE181" s="3"/>
    </row>
    <row r="182" s="1" customFormat="1" ht="12.4" spans="1:31">
      <c r="A182" s="1">
        <v>183</v>
      </c>
      <c r="B182" s="2" t="s">
        <v>772</v>
      </c>
      <c r="C182" s="3">
        <v>888999</v>
      </c>
      <c r="D182" s="3" t="s">
        <v>773</v>
      </c>
      <c r="E182" s="3" t="s">
        <v>774</v>
      </c>
      <c r="F182" s="4" t="s">
        <v>775</v>
      </c>
      <c r="G182" s="3" t="s">
        <v>23</v>
      </c>
      <c r="H182" s="3" t="s">
        <v>24</v>
      </c>
      <c r="I182" s="3" t="s">
        <v>740</v>
      </c>
      <c r="J182" s="5" t="s">
        <v>741</v>
      </c>
      <c r="K182" s="5" t="s">
        <v>742</v>
      </c>
      <c r="L182" s="3" t="s">
        <v>743</v>
      </c>
      <c r="M182" s="3" t="s">
        <v>744</v>
      </c>
      <c r="N182" s="4" t="s">
        <v>745</v>
      </c>
      <c r="O182" s="3" t="s">
        <v>776</v>
      </c>
      <c r="P182" s="6">
        <v>0.06</v>
      </c>
      <c r="Q182" s="3" t="s">
        <v>39</v>
      </c>
      <c r="R182" s="3" t="s">
        <v>40</v>
      </c>
      <c r="S182" s="3" t="s">
        <v>32</v>
      </c>
      <c r="T182" s="3"/>
      <c r="U182" s="3"/>
      <c r="V182" s="3"/>
      <c r="W182" s="3"/>
      <c r="X182" s="3"/>
      <c r="Y182" s="3"/>
      <c r="Z182" s="3"/>
      <c r="AA182" s="3"/>
      <c r="AB182" s="3"/>
      <c r="AC182" s="3"/>
      <c r="AD182" s="3"/>
      <c r="AE182" s="3"/>
    </row>
    <row r="183" s="1" customFormat="1" ht="12.4" spans="1:31">
      <c r="A183" s="1">
        <v>184</v>
      </c>
      <c r="B183" s="2" t="s">
        <v>777</v>
      </c>
      <c r="C183" s="3">
        <v>138512782</v>
      </c>
      <c r="D183" s="3" t="s">
        <v>778</v>
      </c>
      <c r="E183" s="3" t="s">
        <v>779</v>
      </c>
      <c r="F183" s="4" t="s">
        <v>780</v>
      </c>
      <c r="G183" s="3" t="s">
        <v>23</v>
      </c>
      <c r="H183" s="3" t="s">
        <v>24</v>
      </c>
      <c r="I183" s="3" t="s">
        <v>781</v>
      </c>
      <c r="J183" s="5" t="s">
        <v>782</v>
      </c>
      <c r="K183" s="5" t="s">
        <v>783</v>
      </c>
      <c r="L183" s="3" t="s">
        <v>784</v>
      </c>
      <c r="M183" s="3" t="s">
        <v>785</v>
      </c>
      <c r="N183" s="4" t="s">
        <v>786</v>
      </c>
      <c r="O183" s="3" t="s">
        <v>787</v>
      </c>
      <c r="P183" s="6">
        <v>0.03</v>
      </c>
      <c r="Q183" s="3" t="s">
        <v>39</v>
      </c>
      <c r="R183" s="3" t="s">
        <v>40</v>
      </c>
      <c r="S183" s="3" t="s">
        <v>266</v>
      </c>
      <c r="T183" s="3"/>
      <c r="U183" s="3"/>
      <c r="V183" s="3"/>
      <c r="W183" s="3"/>
      <c r="X183" s="3"/>
      <c r="Y183" s="3"/>
      <c r="Z183" s="3"/>
      <c r="AA183" s="3"/>
      <c r="AB183" s="3"/>
      <c r="AC183" s="3"/>
      <c r="AD183" s="3"/>
      <c r="AE183" s="3"/>
    </row>
    <row r="184" s="1" customFormat="1" ht="12.4" spans="1:31">
      <c r="A184" s="1">
        <v>185</v>
      </c>
      <c r="B184" s="2" t="s">
        <v>788</v>
      </c>
      <c r="C184" s="3">
        <v>557855</v>
      </c>
      <c r="D184" s="3" t="s">
        <v>789</v>
      </c>
      <c r="E184" s="3" t="s">
        <v>790</v>
      </c>
      <c r="F184" s="4" t="s">
        <v>791</v>
      </c>
      <c r="G184" s="3" t="s">
        <v>23</v>
      </c>
      <c r="H184" s="3" t="s">
        <v>24</v>
      </c>
      <c r="I184" s="3" t="s">
        <v>792</v>
      </c>
      <c r="J184" s="5" t="s">
        <v>793</v>
      </c>
      <c r="K184" s="5" t="s">
        <v>794</v>
      </c>
      <c r="L184" s="3" t="s">
        <v>795</v>
      </c>
      <c r="M184" s="3" t="s">
        <v>796</v>
      </c>
      <c r="N184" s="4" t="s">
        <v>797</v>
      </c>
      <c r="O184" s="3" t="s">
        <v>798</v>
      </c>
      <c r="P184" s="6">
        <v>0.03</v>
      </c>
      <c r="Q184" s="3" t="s">
        <v>39</v>
      </c>
      <c r="R184" s="3" t="s">
        <v>40</v>
      </c>
      <c r="S184" s="3" t="s">
        <v>226</v>
      </c>
      <c r="T184" s="3"/>
      <c r="U184" s="3"/>
      <c r="V184" s="3"/>
      <c r="W184" s="3"/>
      <c r="X184" s="3"/>
      <c r="Y184" s="3"/>
      <c r="Z184" s="3"/>
      <c r="AA184" s="3"/>
      <c r="AB184" s="3"/>
      <c r="AC184" s="3"/>
      <c r="AD184" s="3"/>
      <c r="AE184" s="3"/>
    </row>
    <row r="185" s="1" customFormat="1" ht="12.4" spans="1:31">
      <c r="A185" s="1">
        <v>186</v>
      </c>
      <c r="B185" s="2" t="s">
        <v>799</v>
      </c>
      <c r="C185" s="3">
        <v>131907834</v>
      </c>
      <c r="D185" s="3" t="s">
        <v>800</v>
      </c>
      <c r="E185" s="3" t="s">
        <v>790</v>
      </c>
      <c r="F185" s="4" t="s">
        <v>791</v>
      </c>
      <c r="G185" s="3" t="s">
        <v>23</v>
      </c>
      <c r="H185" s="3" t="s">
        <v>24</v>
      </c>
      <c r="I185" s="3" t="s">
        <v>792</v>
      </c>
      <c r="J185" s="5" t="s">
        <v>793</v>
      </c>
      <c r="K185" s="5" t="s">
        <v>794</v>
      </c>
      <c r="L185" s="3" t="s">
        <v>795</v>
      </c>
      <c r="M185" s="3" t="s">
        <v>796</v>
      </c>
      <c r="N185" s="4" t="s">
        <v>797</v>
      </c>
      <c r="O185" s="3" t="s">
        <v>801</v>
      </c>
      <c r="P185" s="6">
        <v>0.03</v>
      </c>
      <c r="Q185" s="3" t="s">
        <v>39</v>
      </c>
      <c r="R185" s="3" t="s">
        <v>40</v>
      </c>
      <c r="S185" s="3" t="s">
        <v>226</v>
      </c>
      <c r="T185" s="3"/>
      <c r="U185" s="3"/>
      <c r="V185" s="3"/>
      <c r="W185" s="3"/>
      <c r="X185" s="3"/>
      <c r="Y185" s="3"/>
      <c r="Z185" s="3"/>
      <c r="AA185" s="3"/>
      <c r="AB185" s="3"/>
      <c r="AC185" s="3"/>
      <c r="AD185" s="3"/>
      <c r="AE185" s="3"/>
    </row>
    <row r="186" s="1" customFormat="1" ht="12.4" spans="1:31">
      <c r="A186" s="1">
        <v>187</v>
      </c>
      <c r="B186" s="2" t="s">
        <v>802</v>
      </c>
      <c r="C186" s="3">
        <v>139065408</v>
      </c>
      <c r="D186" s="3" t="s">
        <v>803</v>
      </c>
      <c r="E186" s="3" t="s">
        <v>804</v>
      </c>
      <c r="F186" s="4" t="s">
        <v>805</v>
      </c>
      <c r="G186" s="3" t="s">
        <v>23</v>
      </c>
      <c r="H186" s="3" t="s">
        <v>24</v>
      </c>
      <c r="I186" s="3" t="s">
        <v>806</v>
      </c>
      <c r="J186" s="5" t="s">
        <v>807</v>
      </c>
      <c r="K186" s="5" t="s">
        <v>808</v>
      </c>
      <c r="L186" s="3" t="s">
        <v>809</v>
      </c>
      <c r="M186" s="3" t="s">
        <v>810</v>
      </c>
      <c r="N186" s="4" t="s">
        <v>811</v>
      </c>
      <c r="O186" s="3" t="s">
        <v>812</v>
      </c>
      <c r="P186" s="6">
        <v>0.03</v>
      </c>
      <c r="Q186" s="3" t="s">
        <v>39</v>
      </c>
      <c r="R186" s="3" t="s">
        <v>40</v>
      </c>
      <c r="S186" s="3" t="s">
        <v>41</v>
      </c>
      <c r="T186" s="3"/>
      <c r="U186" s="3"/>
      <c r="V186" s="3"/>
      <c r="W186" s="3"/>
      <c r="X186" s="3"/>
      <c r="Y186" s="3"/>
      <c r="Z186" s="3"/>
      <c r="AA186" s="3"/>
      <c r="AB186" s="3"/>
      <c r="AC186" s="3"/>
      <c r="AD186" s="3"/>
      <c r="AE186" s="3"/>
    </row>
    <row r="187" s="1" customFormat="1" ht="12.4" spans="1:31">
      <c r="A187" s="1">
        <v>188</v>
      </c>
      <c r="B187" s="2" t="s">
        <v>813</v>
      </c>
      <c r="C187" s="3">
        <v>106708153</v>
      </c>
      <c r="D187" s="3" t="s">
        <v>814</v>
      </c>
      <c r="E187" s="3" t="s">
        <v>804</v>
      </c>
      <c r="F187" s="4" t="s">
        <v>805</v>
      </c>
      <c r="G187" s="3" t="s">
        <v>23</v>
      </c>
      <c r="H187" s="3" t="s">
        <v>24</v>
      </c>
      <c r="I187" s="3" t="s">
        <v>806</v>
      </c>
      <c r="J187" s="5" t="s">
        <v>807</v>
      </c>
      <c r="K187" s="5" t="s">
        <v>808</v>
      </c>
      <c r="L187" s="3" t="s">
        <v>809</v>
      </c>
      <c r="M187" s="3" t="s">
        <v>810</v>
      </c>
      <c r="N187" s="4" t="s">
        <v>811</v>
      </c>
      <c r="O187" s="3" t="s">
        <v>812</v>
      </c>
      <c r="P187" s="6">
        <v>0.03</v>
      </c>
      <c r="Q187" s="3" t="s">
        <v>39</v>
      </c>
      <c r="R187" s="3" t="s">
        <v>40</v>
      </c>
      <c r="S187" s="3" t="s">
        <v>41</v>
      </c>
      <c r="T187" s="3"/>
      <c r="U187" s="3"/>
      <c r="V187" s="3"/>
      <c r="W187" s="3"/>
      <c r="X187" s="3"/>
      <c r="Y187" s="3"/>
      <c r="Z187" s="3"/>
      <c r="AA187" s="3"/>
      <c r="AB187" s="3"/>
      <c r="AC187" s="3"/>
      <c r="AD187" s="3"/>
      <c r="AE187" s="3"/>
    </row>
    <row r="188" s="1" customFormat="1" ht="12.4" spans="1:31">
      <c r="A188" s="1">
        <v>189</v>
      </c>
      <c r="B188" s="2" t="s">
        <v>815</v>
      </c>
      <c r="C188" s="3">
        <v>135169598</v>
      </c>
      <c r="D188" s="3" t="s">
        <v>816</v>
      </c>
      <c r="E188" s="3" t="s">
        <v>804</v>
      </c>
      <c r="F188" s="4" t="s">
        <v>805</v>
      </c>
      <c r="G188" s="3" t="s">
        <v>23</v>
      </c>
      <c r="H188" s="3" t="s">
        <v>24</v>
      </c>
      <c r="I188" s="3" t="s">
        <v>806</v>
      </c>
      <c r="J188" s="5" t="s">
        <v>807</v>
      </c>
      <c r="K188" s="5" t="s">
        <v>808</v>
      </c>
      <c r="L188" s="3" t="s">
        <v>809</v>
      </c>
      <c r="M188" s="3" t="s">
        <v>810</v>
      </c>
      <c r="N188" s="4" t="s">
        <v>811</v>
      </c>
      <c r="O188" s="3" t="s">
        <v>812</v>
      </c>
      <c r="P188" s="6">
        <v>0.03</v>
      </c>
      <c r="Q188" s="3" t="s">
        <v>39</v>
      </c>
      <c r="R188" s="3" t="s">
        <v>40</v>
      </c>
      <c r="S188" s="3" t="s">
        <v>41</v>
      </c>
      <c r="T188" s="3"/>
      <c r="U188" s="3"/>
      <c r="V188" s="3"/>
      <c r="W188" s="3"/>
      <c r="X188" s="3"/>
      <c r="Y188" s="3"/>
      <c r="Z188" s="3"/>
      <c r="AA188" s="3"/>
      <c r="AB188" s="3"/>
      <c r="AC188" s="3"/>
      <c r="AD188" s="3"/>
      <c r="AE188" s="3"/>
    </row>
    <row r="189" s="1" customFormat="1" ht="12.4" spans="1:31">
      <c r="A189" s="1">
        <v>190</v>
      </c>
      <c r="B189" s="2" t="s">
        <v>817</v>
      </c>
      <c r="C189" s="3">
        <v>105861445</v>
      </c>
      <c r="D189" s="3" t="s">
        <v>818</v>
      </c>
      <c r="E189" s="3" t="s">
        <v>804</v>
      </c>
      <c r="F189" s="4" t="s">
        <v>805</v>
      </c>
      <c r="G189" s="3" t="s">
        <v>23</v>
      </c>
      <c r="H189" s="3" t="s">
        <v>24</v>
      </c>
      <c r="I189" s="3" t="s">
        <v>806</v>
      </c>
      <c r="J189" s="5" t="s">
        <v>807</v>
      </c>
      <c r="K189" s="5" t="s">
        <v>808</v>
      </c>
      <c r="L189" s="3" t="s">
        <v>809</v>
      </c>
      <c r="M189" s="3" t="s">
        <v>810</v>
      </c>
      <c r="N189" s="4" t="s">
        <v>811</v>
      </c>
      <c r="O189" s="3" t="s">
        <v>812</v>
      </c>
      <c r="P189" s="6">
        <v>0.03</v>
      </c>
      <c r="Q189" s="3" t="s">
        <v>39</v>
      </c>
      <c r="R189" s="3" t="s">
        <v>40</v>
      </c>
      <c r="S189" s="3" t="s">
        <v>41</v>
      </c>
      <c r="T189" s="3"/>
      <c r="U189" s="3"/>
      <c r="V189" s="3"/>
      <c r="W189" s="3"/>
      <c r="X189" s="3"/>
      <c r="Y189" s="3"/>
      <c r="Z189" s="3"/>
      <c r="AA189" s="3"/>
      <c r="AB189" s="3"/>
      <c r="AC189" s="3"/>
      <c r="AD189" s="3"/>
      <c r="AE189" s="3"/>
    </row>
    <row r="190" s="1" customFormat="1" ht="12.4" spans="1:31">
      <c r="A190" s="1">
        <v>191</v>
      </c>
      <c r="B190" s="2" t="s">
        <v>819</v>
      </c>
      <c r="C190" s="3">
        <v>125996016</v>
      </c>
      <c r="D190" s="3" t="s">
        <v>820</v>
      </c>
      <c r="E190" s="3" t="s">
        <v>804</v>
      </c>
      <c r="F190" s="4" t="s">
        <v>805</v>
      </c>
      <c r="G190" s="3" t="s">
        <v>23</v>
      </c>
      <c r="H190" s="3" t="s">
        <v>24</v>
      </c>
      <c r="I190" s="3" t="s">
        <v>806</v>
      </c>
      <c r="J190" s="5" t="s">
        <v>807</v>
      </c>
      <c r="K190" s="5" t="s">
        <v>808</v>
      </c>
      <c r="L190" s="3" t="s">
        <v>809</v>
      </c>
      <c r="M190" s="3" t="s">
        <v>810</v>
      </c>
      <c r="N190" s="4" t="s">
        <v>811</v>
      </c>
      <c r="O190" s="3" t="s">
        <v>812</v>
      </c>
      <c r="P190" s="6">
        <v>0.03</v>
      </c>
      <c r="Q190" s="3" t="s">
        <v>39</v>
      </c>
      <c r="R190" s="3" t="s">
        <v>40</v>
      </c>
      <c r="S190" s="3" t="s">
        <v>41</v>
      </c>
      <c r="T190" s="3"/>
      <c r="U190" s="3"/>
      <c r="V190" s="3"/>
      <c r="W190" s="3"/>
      <c r="X190" s="3"/>
      <c r="Y190" s="3"/>
      <c r="Z190" s="3"/>
      <c r="AA190" s="3"/>
      <c r="AB190" s="3"/>
      <c r="AC190" s="3"/>
      <c r="AD190" s="3"/>
      <c r="AE190" s="3"/>
    </row>
    <row r="191" s="1" customFormat="1" ht="12.4" spans="1:31">
      <c r="A191" s="1">
        <v>192</v>
      </c>
      <c r="B191" s="2" t="s">
        <v>821</v>
      </c>
      <c r="C191" s="3">
        <v>108647128</v>
      </c>
      <c r="D191" s="3" t="s">
        <v>822</v>
      </c>
      <c r="E191" s="3" t="s">
        <v>804</v>
      </c>
      <c r="F191" s="4" t="s">
        <v>805</v>
      </c>
      <c r="G191" s="3" t="s">
        <v>23</v>
      </c>
      <c r="H191" s="3" t="s">
        <v>24</v>
      </c>
      <c r="I191" s="3" t="s">
        <v>806</v>
      </c>
      <c r="J191" s="5" t="s">
        <v>807</v>
      </c>
      <c r="K191" s="5" t="s">
        <v>808</v>
      </c>
      <c r="L191" s="3" t="s">
        <v>809</v>
      </c>
      <c r="M191" s="3" t="s">
        <v>810</v>
      </c>
      <c r="N191" s="4" t="s">
        <v>811</v>
      </c>
      <c r="O191" s="3" t="s">
        <v>812</v>
      </c>
      <c r="P191" s="6">
        <v>0.03</v>
      </c>
      <c r="Q191" s="3" t="s">
        <v>39</v>
      </c>
      <c r="R191" s="3" t="s">
        <v>40</v>
      </c>
      <c r="S191" s="3" t="s">
        <v>41</v>
      </c>
      <c r="T191" s="3"/>
      <c r="U191" s="3"/>
      <c r="V191" s="3"/>
      <c r="W191" s="3"/>
      <c r="X191" s="3"/>
      <c r="Y191" s="3"/>
      <c r="Z191" s="3"/>
      <c r="AA191" s="3"/>
      <c r="AB191" s="3"/>
      <c r="AC191" s="3"/>
      <c r="AD191" s="3"/>
      <c r="AE191" s="3"/>
    </row>
    <row r="192" s="1" customFormat="1" ht="12.4" spans="1:31">
      <c r="A192" s="1">
        <v>193</v>
      </c>
      <c r="B192" s="2" t="s">
        <v>823</v>
      </c>
      <c r="C192" s="3">
        <v>108537962</v>
      </c>
      <c r="D192" s="3" t="s">
        <v>824</v>
      </c>
      <c r="E192" s="3" t="s">
        <v>804</v>
      </c>
      <c r="F192" s="4" t="s">
        <v>805</v>
      </c>
      <c r="G192" s="3" t="s">
        <v>23</v>
      </c>
      <c r="H192" s="3" t="s">
        <v>24</v>
      </c>
      <c r="I192" s="3" t="s">
        <v>806</v>
      </c>
      <c r="J192" s="5" t="s">
        <v>807</v>
      </c>
      <c r="K192" s="5" t="s">
        <v>808</v>
      </c>
      <c r="L192" s="3" t="s">
        <v>809</v>
      </c>
      <c r="M192" s="3" t="s">
        <v>810</v>
      </c>
      <c r="N192" s="4" t="s">
        <v>811</v>
      </c>
      <c r="O192" s="3" t="s">
        <v>812</v>
      </c>
      <c r="P192" s="6">
        <v>0.03</v>
      </c>
      <c r="Q192" s="3" t="s">
        <v>39</v>
      </c>
      <c r="R192" s="3" t="s">
        <v>40</v>
      </c>
      <c r="S192" s="3" t="s">
        <v>41</v>
      </c>
      <c r="T192" s="3"/>
      <c r="U192" s="3"/>
      <c r="V192" s="3"/>
      <c r="W192" s="3"/>
      <c r="X192" s="3"/>
      <c r="Y192" s="3"/>
      <c r="Z192" s="3"/>
      <c r="AA192" s="3"/>
      <c r="AB192" s="3"/>
      <c r="AC192" s="3"/>
      <c r="AD192" s="3"/>
      <c r="AE192" s="3"/>
    </row>
    <row r="193" s="1" customFormat="1" ht="12.4" spans="1:31">
      <c r="A193" s="1">
        <v>194</v>
      </c>
      <c r="B193" s="2" t="s">
        <v>825</v>
      </c>
      <c r="C193" s="3">
        <v>157087221</v>
      </c>
      <c r="D193" s="3" t="s">
        <v>826</v>
      </c>
      <c r="E193" s="3" t="s">
        <v>804</v>
      </c>
      <c r="F193" s="4" t="s">
        <v>805</v>
      </c>
      <c r="G193" s="3" t="s">
        <v>23</v>
      </c>
      <c r="H193" s="3" t="s">
        <v>24</v>
      </c>
      <c r="I193" s="3" t="s">
        <v>806</v>
      </c>
      <c r="J193" s="5" t="s">
        <v>807</v>
      </c>
      <c r="K193" s="5" t="s">
        <v>808</v>
      </c>
      <c r="L193" s="3" t="s">
        <v>809</v>
      </c>
      <c r="M193" s="3" t="s">
        <v>810</v>
      </c>
      <c r="N193" s="4" t="s">
        <v>811</v>
      </c>
      <c r="O193" s="3" t="s">
        <v>812</v>
      </c>
      <c r="P193" s="6">
        <v>0.03</v>
      </c>
      <c r="Q193" s="3" t="s">
        <v>39</v>
      </c>
      <c r="R193" s="3" t="s">
        <v>40</v>
      </c>
      <c r="S193" s="3" t="s">
        <v>41</v>
      </c>
      <c r="T193" s="3"/>
      <c r="U193" s="3"/>
      <c r="V193" s="3"/>
      <c r="W193" s="3"/>
      <c r="X193" s="3"/>
      <c r="Y193" s="3"/>
      <c r="Z193" s="3"/>
      <c r="AA193" s="3"/>
      <c r="AB193" s="3"/>
      <c r="AC193" s="3"/>
      <c r="AD193" s="3"/>
      <c r="AE193" s="3"/>
    </row>
    <row r="1048443" customFormat="1" spans="2:11">
      <c r="B1048443" s="36"/>
      <c r="J1048443" s="36"/>
      <c r="K1048443" s="36"/>
    </row>
    <row r="1048444" customFormat="1" spans="2:11">
      <c r="B1048444" s="36"/>
      <c r="J1048444" s="36"/>
      <c r="K1048444" s="36"/>
    </row>
    <row r="1048445" customFormat="1" spans="2:11">
      <c r="B1048445" s="36"/>
      <c r="J1048445" s="36"/>
      <c r="K1048445" s="36"/>
    </row>
    <row r="1048446" customFormat="1" spans="2:11">
      <c r="B1048446" s="36"/>
      <c r="J1048446" s="36"/>
      <c r="K1048446" s="36"/>
    </row>
    <row r="1048447" customFormat="1" spans="2:11">
      <c r="B1048447" s="36"/>
      <c r="J1048447" s="36"/>
      <c r="K1048447" s="36"/>
    </row>
    <row r="1048448" customFormat="1" spans="2:11">
      <c r="B1048448" s="36"/>
      <c r="J1048448" s="36"/>
      <c r="K1048448" s="36"/>
    </row>
    <row r="1048449" customFormat="1" spans="2:11">
      <c r="B1048449" s="36"/>
      <c r="J1048449" s="36"/>
      <c r="K1048449" s="36"/>
    </row>
    <row r="1048450" customFormat="1" spans="2:11">
      <c r="B1048450" s="36"/>
      <c r="J1048450" s="36"/>
      <c r="K1048450" s="36"/>
    </row>
    <row r="1048451" customFormat="1" spans="2:11">
      <c r="B1048451" s="36"/>
      <c r="J1048451" s="36"/>
      <c r="K1048451" s="36"/>
    </row>
    <row r="1048452" customFormat="1" spans="2:11">
      <c r="B1048452" s="36"/>
      <c r="J1048452" s="36"/>
      <c r="K1048452" s="36"/>
    </row>
    <row r="1048453" customFormat="1" spans="2:11">
      <c r="B1048453" s="36"/>
      <c r="J1048453" s="36"/>
      <c r="K1048453" s="36"/>
    </row>
    <row r="1048454" customFormat="1" spans="2:11">
      <c r="B1048454" s="36"/>
      <c r="J1048454" s="36"/>
      <c r="K1048454" s="36"/>
    </row>
    <row r="1048455" customFormat="1" spans="2:11">
      <c r="B1048455" s="36"/>
      <c r="J1048455" s="36"/>
      <c r="K1048455" s="36"/>
    </row>
    <row r="1048456" customFormat="1" spans="2:11">
      <c r="B1048456" s="36"/>
      <c r="J1048456" s="36"/>
      <c r="K1048456" s="36"/>
    </row>
    <row r="1048457" customFormat="1" spans="2:11">
      <c r="B1048457" s="36"/>
      <c r="J1048457" s="36"/>
      <c r="K1048457" s="36"/>
    </row>
    <row r="1048458" customFormat="1" spans="2:11">
      <c r="B1048458" s="36"/>
      <c r="J1048458" s="36"/>
      <c r="K1048458" s="36"/>
    </row>
    <row r="1048459" customFormat="1" spans="2:11">
      <c r="B1048459" s="36"/>
      <c r="J1048459" s="36"/>
      <c r="K1048459" s="36"/>
    </row>
    <row r="1048460" customFormat="1" spans="2:11">
      <c r="B1048460" s="36"/>
      <c r="J1048460" s="36"/>
      <c r="K1048460" s="36"/>
    </row>
    <row r="1048461" customFormat="1" spans="2:11">
      <c r="B1048461" s="36"/>
      <c r="J1048461" s="36"/>
      <c r="K1048461" s="36"/>
    </row>
    <row r="1048462" customFormat="1" spans="2:11">
      <c r="B1048462" s="36"/>
      <c r="J1048462" s="36"/>
      <c r="K1048462" s="36"/>
    </row>
    <row r="1048463" customFormat="1" spans="2:11">
      <c r="B1048463" s="36"/>
      <c r="J1048463" s="36"/>
      <c r="K1048463" s="36"/>
    </row>
    <row r="1048464" customFormat="1" spans="2:11">
      <c r="B1048464" s="36"/>
      <c r="J1048464" s="36"/>
      <c r="K1048464" s="36"/>
    </row>
    <row r="1048465" customFormat="1" spans="2:11">
      <c r="B1048465" s="36"/>
      <c r="J1048465" s="36"/>
      <c r="K1048465" s="36"/>
    </row>
    <row r="1048466" customFormat="1" spans="2:11">
      <c r="B1048466" s="36"/>
      <c r="J1048466" s="36"/>
      <c r="K1048466" s="36"/>
    </row>
    <row r="1048467" customFormat="1" spans="2:11">
      <c r="B1048467" s="36"/>
      <c r="J1048467" s="36"/>
      <c r="K1048467" s="36"/>
    </row>
    <row r="1048468" customFormat="1" spans="2:11">
      <c r="B1048468" s="36"/>
      <c r="J1048468" s="36"/>
      <c r="K1048468" s="36"/>
    </row>
    <row r="1048469" customFormat="1" spans="2:11">
      <c r="B1048469" s="36"/>
      <c r="J1048469" s="36"/>
      <c r="K1048469" s="36"/>
    </row>
    <row r="1048470" customFormat="1" spans="2:11">
      <c r="B1048470" s="36"/>
      <c r="J1048470" s="36"/>
      <c r="K1048470" s="36"/>
    </row>
    <row r="1048471" customFormat="1" spans="2:11">
      <c r="B1048471" s="36"/>
      <c r="J1048471" s="36"/>
      <c r="K1048471" s="36"/>
    </row>
    <row r="1048472" customFormat="1" spans="2:11">
      <c r="B1048472" s="36"/>
      <c r="J1048472" s="36"/>
      <c r="K1048472" s="36"/>
    </row>
    <row r="1048473" customFormat="1" spans="2:11">
      <c r="B1048473" s="36"/>
      <c r="J1048473" s="36"/>
      <c r="K1048473" s="36"/>
    </row>
    <row r="1048474" customFormat="1" spans="2:11">
      <c r="B1048474" s="36"/>
      <c r="J1048474" s="36"/>
      <c r="K1048474" s="36"/>
    </row>
    <row r="1048475" customFormat="1" spans="2:11">
      <c r="B1048475" s="36"/>
      <c r="J1048475" s="36"/>
      <c r="K1048475" s="36"/>
    </row>
    <row r="1048476" customFormat="1" spans="2:11">
      <c r="B1048476" s="36"/>
      <c r="J1048476" s="36"/>
      <c r="K1048476" s="36"/>
    </row>
    <row r="1048477" customFormat="1" spans="2:11">
      <c r="B1048477" s="36"/>
      <c r="J1048477" s="36"/>
      <c r="K1048477" s="36"/>
    </row>
    <row r="1048478" customFormat="1" spans="2:11">
      <c r="B1048478" s="36"/>
      <c r="J1048478" s="36"/>
      <c r="K1048478" s="36"/>
    </row>
    <row r="1048479" customFormat="1" spans="2:11">
      <c r="B1048479" s="36"/>
      <c r="J1048479" s="36"/>
      <c r="K1048479" s="36"/>
    </row>
    <row r="1048480" customFormat="1" spans="2:11">
      <c r="B1048480" s="36"/>
      <c r="J1048480" s="36"/>
      <c r="K1048480" s="36"/>
    </row>
    <row r="1048481" customFormat="1" spans="2:11">
      <c r="B1048481" s="36"/>
      <c r="J1048481" s="36"/>
      <c r="K1048481" s="36"/>
    </row>
    <row r="1048482" customFormat="1" spans="2:11">
      <c r="B1048482" s="36"/>
      <c r="J1048482" s="36"/>
      <c r="K1048482" s="36"/>
    </row>
    <row r="1048483" customFormat="1" spans="2:11">
      <c r="B1048483" s="36"/>
      <c r="J1048483" s="36"/>
      <c r="K1048483" s="36"/>
    </row>
    <row r="1048484" customFormat="1" spans="2:11">
      <c r="B1048484" s="36"/>
      <c r="J1048484" s="36"/>
      <c r="K1048484" s="36"/>
    </row>
    <row r="1048485" customFormat="1" spans="2:11">
      <c r="B1048485" s="36"/>
      <c r="J1048485" s="36"/>
      <c r="K1048485" s="36"/>
    </row>
    <row r="1048486" customFormat="1" spans="2:11">
      <c r="B1048486" s="36"/>
      <c r="J1048486" s="36"/>
      <c r="K1048486" s="36"/>
    </row>
    <row r="1048487" customFormat="1" spans="2:11">
      <c r="B1048487" s="36"/>
      <c r="J1048487" s="36"/>
      <c r="K1048487" s="36"/>
    </row>
    <row r="1048488" customFormat="1" spans="2:11">
      <c r="B1048488" s="36"/>
      <c r="J1048488" s="36"/>
      <c r="K1048488" s="36"/>
    </row>
    <row r="1048489" customFormat="1" spans="2:11">
      <c r="B1048489" s="36"/>
      <c r="J1048489" s="36"/>
      <c r="K1048489" s="36"/>
    </row>
    <row r="1048490" customFormat="1" spans="2:11">
      <c r="B1048490" s="36"/>
      <c r="J1048490" s="36"/>
      <c r="K1048490" s="36"/>
    </row>
    <row r="1048491" customFormat="1" spans="2:11">
      <c r="B1048491" s="36"/>
      <c r="J1048491" s="36"/>
      <c r="K1048491" s="36"/>
    </row>
    <row r="1048492" customFormat="1" spans="2:11">
      <c r="B1048492" s="36"/>
      <c r="J1048492" s="36"/>
      <c r="K1048492" s="36"/>
    </row>
    <row r="1048493" customFormat="1" spans="2:11">
      <c r="B1048493" s="36"/>
      <c r="J1048493" s="36"/>
      <c r="K1048493" s="36"/>
    </row>
    <row r="1048494" customFormat="1" spans="2:11">
      <c r="B1048494" s="36"/>
      <c r="J1048494" s="36"/>
      <c r="K1048494" s="36"/>
    </row>
    <row r="1048495" customFormat="1" spans="2:11">
      <c r="B1048495" s="36"/>
      <c r="J1048495" s="36"/>
      <c r="K1048495" s="36"/>
    </row>
    <row r="1048496" customFormat="1" spans="2:11">
      <c r="B1048496" s="36"/>
      <c r="J1048496" s="36"/>
      <c r="K1048496" s="36"/>
    </row>
    <row r="1048497" customFormat="1" spans="2:11">
      <c r="B1048497" s="36"/>
      <c r="J1048497" s="36"/>
      <c r="K1048497" s="36"/>
    </row>
    <row r="1048498" customFormat="1" spans="2:11">
      <c r="B1048498" s="36"/>
      <c r="J1048498" s="36"/>
      <c r="K1048498" s="36"/>
    </row>
    <row r="1048499" customFormat="1" spans="2:11">
      <c r="B1048499" s="36"/>
      <c r="J1048499" s="36"/>
      <c r="K1048499" s="36"/>
    </row>
    <row r="1048500" customFormat="1" spans="2:11">
      <c r="B1048500" s="36"/>
      <c r="J1048500" s="36"/>
      <c r="K1048500" s="36"/>
    </row>
    <row r="1048501" customFormat="1" spans="2:11">
      <c r="B1048501" s="36"/>
      <c r="J1048501" s="36"/>
      <c r="K1048501" s="36"/>
    </row>
    <row r="1048502" customFormat="1" spans="2:11">
      <c r="B1048502" s="36"/>
      <c r="J1048502" s="36"/>
      <c r="K1048502" s="36"/>
    </row>
    <row r="1048503" customFormat="1" spans="2:11">
      <c r="B1048503" s="36"/>
      <c r="J1048503" s="36"/>
      <c r="K1048503" s="36"/>
    </row>
    <row r="1048504" customFormat="1" spans="2:11">
      <c r="B1048504" s="36"/>
      <c r="J1048504" s="36"/>
      <c r="K1048504" s="36"/>
    </row>
    <row r="1048505" customFormat="1" spans="2:11">
      <c r="B1048505" s="36"/>
      <c r="J1048505" s="36"/>
      <c r="K1048505" s="36"/>
    </row>
    <row r="1048506" customFormat="1" spans="2:11">
      <c r="B1048506" s="36"/>
      <c r="J1048506" s="36"/>
      <c r="K1048506" s="36"/>
    </row>
    <row r="1048507" customFormat="1" spans="2:11">
      <c r="B1048507" s="36"/>
      <c r="J1048507" s="36"/>
      <c r="K1048507" s="36"/>
    </row>
    <row r="1048508" customFormat="1" spans="2:11">
      <c r="B1048508" s="36"/>
      <c r="J1048508" s="36"/>
      <c r="K1048508" s="36"/>
    </row>
    <row r="1048509" customFormat="1" spans="2:11">
      <c r="B1048509" s="36"/>
      <c r="J1048509" s="36"/>
      <c r="K1048509" s="36"/>
    </row>
    <row r="1048510" customFormat="1" spans="2:11">
      <c r="B1048510" s="36"/>
      <c r="J1048510" s="36"/>
      <c r="K1048510" s="36"/>
    </row>
    <row r="1048511" customFormat="1" spans="2:11">
      <c r="B1048511" s="36"/>
      <c r="J1048511" s="36"/>
      <c r="K1048511" s="36"/>
    </row>
    <row r="1048512" customFormat="1" spans="2:11">
      <c r="B1048512" s="36"/>
      <c r="J1048512" s="36"/>
      <c r="K1048512" s="36"/>
    </row>
    <row r="1048513" customFormat="1" spans="2:11">
      <c r="B1048513" s="36"/>
      <c r="J1048513" s="36"/>
      <c r="K1048513" s="36"/>
    </row>
    <row r="1048514" customFormat="1" spans="2:11">
      <c r="B1048514" s="36"/>
      <c r="J1048514" s="36"/>
      <c r="K1048514" s="36"/>
    </row>
    <row r="1048515" customFormat="1" spans="2:11">
      <c r="B1048515" s="36"/>
      <c r="J1048515" s="36"/>
      <c r="K1048515" s="36"/>
    </row>
    <row r="1048516" customFormat="1" spans="2:11">
      <c r="B1048516" s="36"/>
      <c r="J1048516" s="36"/>
      <c r="K1048516" s="36"/>
    </row>
    <row r="1048517" customFormat="1" spans="2:11">
      <c r="B1048517" s="36"/>
      <c r="J1048517" s="36"/>
      <c r="K1048517" s="36"/>
    </row>
    <row r="1048518" customFormat="1" spans="2:11">
      <c r="B1048518" s="36"/>
      <c r="J1048518" s="36"/>
      <c r="K1048518" s="36"/>
    </row>
    <row r="1048519" customFormat="1" spans="2:11">
      <c r="B1048519" s="36"/>
      <c r="J1048519" s="36"/>
      <c r="K1048519" s="36"/>
    </row>
    <row r="1048520" customFormat="1" spans="2:11">
      <c r="B1048520" s="36"/>
      <c r="J1048520" s="36"/>
      <c r="K1048520" s="36"/>
    </row>
    <row r="1048521" customFormat="1" spans="2:11">
      <c r="B1048521" s="36"/>
      <c r="J1048521" s="36"/>
      <c r="K1048521" s="36"/>
    </row>
    <row r="1048522" customFormat="1" spans="2:11">
      <c r="B1048522" s="36"/>
      <c r="J1048522" s="36"/>
      <c r="K1048522" s="36"/>
    </row>
    <row r="1048523" customFormat="1" spans="2:11">
      <c r="B1048523" s="36"/>
      <c r="J1048523" s="36"/>
      <c r="K1048523" s="36"/>
    </row>
    <row r="1048524" customFormat="1" spans="2:11">
      <c r="B1048524" s="36"/>
      <c r="J1048524" s="36"/>
      <c r="K1048524" s="36"/>
    </row>
    <row r="1048525" customFormat="1" spans="2:11">
      <c r="B1048525" s="36"/>
      <c r="J1048525" s="36"/>
      <c r="K1048525" s="36"/>
    </row>
    <row r="1048526" customFormat="1" spans="2:11">
      <c r="B1048526" s="36"/>
      <c r="J1048526" s="36"/>
      <c r="K1048526" s="36"/>
    </row>
    <row r="1048527" customFormat="1" spans="2:11">
      <c r="B1048527" s="36"/>
      <c r="J1048527" s="36"/>
      <c r="K1048527" s="36"/>
    </row>
    <row r="1048528" customFormat="1" spans="2:11">
      <c r="B1048528" s="36"/>
      <c r="J1048528" s="36"/>
      <c r="K1048528" s="36"/>
    </row>
    <row r="1048529" customFormat="1" spans="2:11">
      <c r="B1048529" s="36"/>
      <c r="J1048529" s="36"/>
      <c r="K1048529" s="36"/>
    </row>
    <row r="1048530" customFormat="1" spans="2:11">
      <c r="B1048530" s="36"/>
      <c r="J1048530" s="36"/>
      <c r="K1048530" s="36"/>
    </row>
  </sheetData>
  <autoFilter ref="A1:AF193"/>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F291"/>
  <sheetViews>
    <sheetView zoomScale="70" zoomScaleNormal="70" topLeftCell="A257" workbookViewId="0">
      <selection activeCell="C290" sqref="C290"/>
    </sheetView>
  </sheetViews>
  <sheetFormatPr defaultColWidth="9.59615384615385" defaultRowHeight="12.4"/>
  <cols>
    <col min="1" max="1" width="21.5576923076923" style="16" customWidth="1"/>
    <col min="2" max="2" width="18.0192307692308" style="1" customWidth="1"/>
    <col min="3" max="3" width="18.0480769230769" style="1" customWidth="1"/>
    <col min="4" max="4" width="11.1730769230769" style="1" customWidth="1"/>
    <col min="5" max="5" width="23.5480769230769" style="1" customWidth="1"/>
    <col min="6" max="7" width="12.3653846153846" style="1" customWidth="1"/>
    <col min="8" max="8" width="16.0865384615385" style="1" customWidth="1"/>
    <col min="9" max="9" width="32.5961538461538" style="1" customWidth="1"/>
    <col min="10" max="11" width="12.3653846153846" style="1" customWidth="1"/>
    <col min="12" max="12" width="23.9134615384615" style="1" customWidth="1"/>
    <col min="13" max="13" width="44.6634615384615" style="1" customWidth="1"/>
    <col min="14" max="14" width="21.1634615384615" style="1" customWidth="1"/>
    <col min="15" max="15" width="24.6730769230769" style="1" customWidth="1"/>
    <col min="16" max="16" width="119.346153846154" style="1" customWidth="1"/>
    <col min="17" max="17" width="9.58653846153846" style="1" customWidth="1"/>
    <col min="18" max="18" width="21.4903846153846" style="17" customWidth="1"/>
    <col min="19" max="19" width="19.9807692307692" style="17" customWidth="1"/>
    <col min="20" max="20" width="6.04807692307692" style="1" customWidth="1"/>
    <col min="21" max="32" width="14.0673076923077" style="1" customWidth="1"/>
    <col min="33" max="16384" width="9.59615384615385" style="1"/>
  </cols>
  <sheetData>
    <row r="1" s="1" customFormat="1" spans="1:32">
      <c r="A1" s="18" t="s">
        <v>1</v>
      </c>
      <c r="B1" s="19" t="s">
        <v>2</v>
      </c>
      <c r="C1" s="19" t="s">
        <v>3</v>
      </c>
      <c r="D1" s="19" t="s">
        <v>4</v>
      </c>
      <c r="E1" s="19" t="s">
        <v>5</v>
      </c>
      <c r="F1" s="19" t="s">
        <v>9</v>
      </c>
      <c r="G1" s="19" t="s">
        <v>6</v>
      </c>
      <c r="H1" s="19" t="s">
        <v>7</v>
      </c>
      <c r="I1" s="19" t="s">
        <v>8</v>
      </c>
      <c r="J1" s="19" t="s">
        <v>9</v>
      </c>
      <c r="K1" s="19" t="s">
        <v>10</v>
      </c>
      <c r="L1" s="19" t="s">
        <v>11</v>
      </c>
      <c r="M1" s="19" t="s">
        <v>12</v>
      </c>
      <c r="N1" s="19" t="s">
        <v>13</v>
      </c>
      <c r="O1" s="19" t="s">
        <v>14</v>
      </c>
      <c r="P1" s="19"/>
      <c r="Q1" s="19" t="s">
        <v>15</v>
      </c>
      <c r="R1" s="19" t="s">
        <v>16</v>
      </c>
      <c r="S1" s="19" t="s">
        <v>17</v>
      </c>
      <c r="T1" s="19" t="s">
        <v>18</v>
      </c>
      <c r="U1" s="3"/>
      <c r="V1" s="3"/>
      <c r="W1" s="3"/>
      <c r="X1" s="3"/>
      <c r="Y1" s="3"/>
      <c r="Z1" s="3"/>
      <c r="AA1" s="3"/>
      <c r="AB1" s="3"/>
      <c r="AC1" s="3"/>
      <c r="AD1" s="3"/>
      <c r="AE1" s="3"/>
      <c r="AF1" s="3"/>
    </row>
    <row r="2" s="1" customFormat="1" spans="1:32">
      <c r="A2" s="4" t="s">
        <v>19</v>
      </c>
      <c r="B2" s="3">
        <v>107464290</v>
      </c>
      <c r="C2" s="4" t="s">
        <v>20</v>
      </c>
      <c r="D2" s="3" t="s">
        <v>21</v>
      </c>
      <c r="E2" s="4" t="s">
        <v>22</v>
      </c>
      <c r="F2" s="3" t="s">
        <v>26</v>
      </c>
      <c r="G2" s="3" t="s">
        <v>23</v>
      </c>
      <c r="H2" s="3" t="s">
        <v>24</v>
      </c>
      <c r="I2" s="3" t="s">
        <v>25</v>
      </c>
      <c r="J2" s="3" t="str">
        <f>VLOOKUP(I2,家族信息!K:L,2,FALSE)</f>
        <v>紫爵</v>
      </c>
      <c r="K2" s="3" t="str">
        <f>VLOOKUP(I2,家族信息!K:M,3,FALSE)</f>
        <v>5122433038875122303</v>
      </c>
      <c r="L2" s="3" t="s">
        <v>28</v>
      </c>
      <c r="M2" s="3" t="s">
        <v>29</v>
      </c>
      <c r="N2" s="4" t="s">
        <v>30</v>
      </c>
      <c r="O2" s="3" t="s">
        <v>31</v>
      </c>
      <c r="P2" s="3" t="e">
        <f>VLOOKUP(O2,[1]Sheet2!$D:$G,4,FALSE)</f>
        <v>#N/A</v>
      </c>
      <c r="Q2" s="6">
        <v>0.06</v>
      </c>
      <c r="R2" s="3"/>
      <c r="S2" s="3"/>
      <c r="T2" s="3" t="s">
        <v>32</v>
      </c>
      <c r="U2" s="3"/>
      <c r="V2" s="3"/>
      <c r="W2" s="3"/>
      <c r="X2" s="3"/>
      <c r="Y2" s="3"/>
      <c r="Z2" s="3"/>
      <c r="AA2" s="3"/>
      <c r="AB2" s="3"/>
      <c r="AC2" s="3"/>
      <c r="AD2" s="3"/>
      <c r="AE2" s="3"/>
      <c r="AF2" s="3"/>
    </row>
    <row r="3" s="1" customFormat="1" spans="1:32">
      <c r="A3" s="20" t="s">
        <v>33</v>
      </c>
      <c r="B3" s="3">
        <v>135579854</v>
      </c>
      <c r="C3" s="3" t="s">
        <v>34</v>
      </c>
      <c r="D3" s="3" t="s">
        <v>35</v>
      </c>
      <c r="E3" s="4" t="s">
        <v>36</v>
      </c>
      <c r="F3" s="3" t="s">
        <v>26</v>
      </c>
      <c r="G3" s="3" t="s">
        <v>23</v>
      </c>
      <c r="H3" s="3" t="s">
        <v>24</v>
      </c>
      <c r="I3" s="3" t="s">
        <v>25</v>
      </c>
      <c r="J3" s="3" t="str">
        <f>VLOOKUP(I3,家族信息!K:L,2,FALSE)</f>
        <v>紫爵</v>
      </c>
      <c r="K3" s="3" t="str">
        <f>VLOOKUP(I3,家族信息!K:M,3,FALSE)</f>
        <v>5122433038875122303</v>
      </c>
      <c r="L3" s="3" t="s">
        <v>28</v>
      </c>
      <c r="M3" s="3" t="s">
        <v>37</v>
      </c>
      <c r="N3" s="4" t="s">
        <v>30</v>
      </c>
      <c r="O3" s="3" t="s">
        <v>38</v>
      </c>
      <c r="P3" s="3" t="str">
        <f>VLOOKUP(O3,[1]Sheet2!$D:$G,4,FALSE)</f>
        <v>丙方： 章丽娟 
身份证件号：　330121196702166525
已注册ID： 49497</v>
      </c>
      <c r="Q3" s="6">
        <v>0.06</v>
      </c>
      <c r="R3" s="3" t="s">
        <v>39</v>
      </c>
      <c r="S3" s="3" t="s">
        <v>40</v>
      </c>
      <c r="T3" s="3" t="s">
        <v>41</v>
      </c>
      <c r="U3" s="3"/>
      <c r="V3" s="3"/>
      <c r="W3" s="3"/>
      <c r="X3" s="3"/>
      <c r="Y3" s="3"/>
      <c r="Z3" s="3"/>
      <c r="AA3" s="3"/>
      <c r="AB3" s="3"/>
      <c r="AC3" s="3"/>
      <c r="AD3" s="3"/>
      <c r="AE3" s="3"/>
      <c r="AF3" s="3"/>
    </row>
    <row r="4" s="1" customFormat="1" spans="1:32">
      <c r="A4" s="20" t="s">
        <v>42</v>
      </c>
      <c r="B4" s="3">
        <v>103923640</v>
      </c>
      <c r="C4" s="3" t="s">
        <v>43</v>
      </c>
      <c r="D4" s="3" t="s">
        <v>44</v>
      </c>
      <c r="E4" s="4" t="s">
        <v>45</v>
      </c>
      <c r="F4" s="3" t="s">
        <v>26</v>
      </c>
      <c r="G4" s="3" t="s">
        <v>23</v>
      </c>
      <c r="H4" s="3" t="s">
        <v>24</v>
      </c>
      <c r="I4" s="3" t="s">
        <v>25</v>
      </c>
      <c r="J4" s="3" t="str">
        <f>VLOOKUP(I4,家族信息!K:L,2,FALSE)</f>
        <v>紫爵</v>
      </c>
      <c r="K4" s="3" t="str">
        <f>VLOOKUP(I4,家族信息!K:M,3,FALSE)</f>
        <v>5122433038875122303</v>
      </c>
      <c r="L4" s="3" t="s">
        <v>28</v>
      </c>
      <c r="M4" s="3" t="s">
        <v>46</v>
      </c>
      <c r="N4" s="4" t="s">
        <v>30</v>
      </c>
      <c r="O4" s="3" t="s">
        <v>47</v>
      </c>
      <c r="P4" s="3" t="str">
        <f>VLOOKUP(O4,[1]Sheet2!$D:$G,4,FALSE)</f>
        <v>PP约玩-Rich男友-三方协议
真实名字：沈荘荘
主播ID：2645379485121454124 、</v>
      </c>
      <c r="Q4" s="6">
        <v>0.06</v>
      </c>
      <c r="R4" s="3" t="s">
        <v>39</v>
      </c>
      <c r="S4" s="3" t="s">
        <v>40</v>
      </c>
      <c r="T4" s="3" t="s">
        <v>41</v>
      </c>
      <c r="U4" s="3"/>
      <c r="V4" s="3"/>
      <c r="W4" s="3"/>
      <c r="X4" s="3"/>
      <c r="Y4" s="3"/>
      <c r="Z4" s="3"/>
      <c r="AA4" s="3"/>
      <c r="AB4" s="3"/>
      <c r="AC4" s="3"/>
      <c r="AD4" s="3"/>
      <c r="AE4" s="3"/>
      <c r="AF4" s="3"/>
    </row>
    <row r="5" s="1" customFormat="1" spans="1:32">
      <c r="A5" s="20" t="s">
        <v>48</v>
      </c>
      <c r="B5" s="3">
        <v>99999</v>
      </c>
      <c r="C5" s="3" t="s">
        <v>49</v>
      </c>
      <c r="D5" s="3" t="s">
        <v>50</v>
      </c>
      <c r="E5" s="4" t="s">
        <v>51</v>
      </c>
      <c r="F5" s="3" t="s">
        <v>26</v>
      </c>
      <c r="G5" s="3" t="s">
        <v>23</v>
      </c>
      <c r="H5" s="3" t="s">
        <v>24</v>
      </c>
      <c r="I5" s="3" t="s">
        <v>25</v>
      </c>
      <c r="J5" s="3" t="str">
        <f>VLOOKUP(I5,家族信息!K:L,2,FALSE)</f>
        <v>紫爵</v>
      </c>
      <c r="K5" s="3" t="str">
        <f>VLOOKUP(I5,家族信息!K:M,3,FALSE)</f>
        <v>5122433038875122303</v>
      </c>
      <c r="L5" s="3" t="s">
        <v>28</v>
      </c>
      <c r="M5" s="3" t="s">
        <v>52</v>
      </c>
      <c r="N5" s="4" t="s">
        <v>30</v>
      </c>
      <c r="O5" s="3" t="s">
        <v>53</v>
      </c>
      <c r="P5" s="3" t="str">
        <f>VLOOKUP(O5,[1]Sheet2!$D:$G,4,FALSE)</f>
        <v>丙方： 滕哲人 
身份证件号：339005199407230033　
已注册ID： 5046153358183814700</v>
      </c>
      <c r="Q5" s="6">
        <v>0.06</v>
      </c>
      <c r="R5" s="3" t="s">
        <v>39</v>
      </c>
      <c r="S5" s="3" t="s">
        <v>40</v>
      </c>
      <c r="T5" s="3" t="s">
        <v>41</v>
      </c>
      <c r="U5" s="3"/>
      <c r="V5" s="3"/>
      <c r="W5" s="3"/>
      <c r="X5" s="3"/>
      <c r="Y5" s="3"/>
      <c r="Z5" s="3"/>
      <c r="AA5" s="3"/>
      <c r="AB5" s="3"/>
      <c r="AC5" s="3"/>
      <c r="AD5" s="3"/>
      <c r="AE5" s="3"/>
      <c r="AF5" s="3"/>
    </row>
    <row r="6" s="1" customFormat="1" spans="1:32">
      <c r="A6" s="20" t="s">
        <v>54</v>
      </c>
      <c r="B6" s="3">
        <v>109682295</v>
      </c>
      <c r="C6" s="3" t="s">
        <v>55</v>
      </c>
      <c r="D6" s="3" t="s">
        <v>56</v>
      </c>
      <c r="E6" s="3" t="s">
        <v>57</v>
      </c>
      <c r="F6" s="3" t="s">
        <v>26</v>
      </c>
      <c r="G6" s="3" t="s">
        <v>23</v>
      </c>
      <c r="H6" s="3" t="s">
        <v>24</v>
      </c>
      <c r="I6" s="3" t="s">
        <v>25</v>
      </c>
      <c r="J6" s="3" t="str">
        <f>VLOOKUP(I6,家族信息!K:L,2,FALSE)</f>
        <v>紫爵</v>
      </c>
      <c r="K6" s="3" t="str">
        <f>VLOOKUP(I6,家族信息!K:M,3,FALSE)</f>
        <v>5122433038875122303</v>
      </c>
      <c r="L6" s="3" t="s">
        <v>28</v>
      </c>
      <c r="M6" s="3" t="s">
        <v>29</v>
      </c>
      <c r="N6" s="4" t="s">
        <v>30</v>
      </c>
      <c r="O6" s="3" t="s">
        <v>58</v>
      </c>
      <c r="P6" s="3" t="str">
        <f>VLOOKUP(O6,[1]Sheet2!$D:$G,4,FALSE)</f>
        <v>丙方： 俞维维 
身份证件号：33900519900310644x　
已注册ID： 5042613304402927148</v>
      </c>
      <c r="Q6" s="6">
        <v>0.06</v>
      </c>
      <c r="R6" s="3" t="s">
        <v>39</v>
      </c>
      <c r="S6" s="3" t="s">
        <v>40</v>
      </c>
      <c r="T6" s="3" t="s">
        <v>41</v>
      </c>
      <c r="U6" s="3"/>
      <c r="V6" s="3"/>
      <c r="W6" s="3"/>
      <c r="X6" s="3"/>
      <c r="Y6" s="3"/>
      <c r="Z6" s="3"/>
      <c r="AA6" s="3"/>
      <c r="AB6" s="3"/>
      <c r="AC6" s="3"/>
      <c r="AD6" s="3"/>
      <c r="AE6" s="3"/>
      <c r="AF6" s="3"/>
    </row>
    <row r="7" s="1" customFormat="1" spans="1:32">
      <c r="A7" s="20" t="s">
        <v>59</v>
      </c>
      <c r="B7" s="3">
        <v>667788</v>
      </c>
      <c r="C7" s="3" t="s">
        <v>60</v>
      </c>
      <c r="D7" s="3" t="s">
        <v>61</v>
      </c>
      <c r="E7" s="4" t="s">
        <v>62</v>
      </c>
      <c r="F7" s="3" t="s">
        <v>26</v>
      </c>
      <c r="G7" s="3" t="s">
        <v>23</v>
      </c>
      <c r="H7" s="3" t="s">
        <v>24</v>
      </c>
      <c r="I7" s="3" t="s">
        <v>25</v>
      </c>
      <c r="J7" s="3" t="str">
        <f>VLOOKUP(I7,家族信息!K:L,2,FALSE)</f>
        <v>紫爵</v>
      </c>
      <c r="K7" s="3" t="str">
        <f>VLOOKUP(I7,家族信息!K:M,3,FALSE)</f>
        <v>5122433038875122303</v>
      </c>
      <c r="L7" s="3" t="s">
        <v>28</v>
      </c>
      <c r="M7" s="3" t="s">
        <v>29</v>
      </c>
      <c r="N7" s="4" t="s">
        <v>30</v>
      </c>
      <c r="O7" s="3" t="s">
        <v>63</v>
      </c>
      <c r="P7" s="3" t="str">
        <f>VLOOKUP(O7,[1]Sheet2!$D:$G,4,FALSE)</f>
        <v>丙方：瞿锦超  
身份证件号：339005199509209016　
已注册ID： 41534</v>
      </c>
      <c r="Q7" s="6">
        <v>0.06</v>
      </c>
      <c r="R7" s="3" t="s">
        <v>39</v>
      </c>
      <c r="S7" s="3" t="s">
        <v>40</v>
      </c>
      <c r="T7" s="3" t="s">
        <v>41</v>
      </c>
      <c r="U7" s="3"/>
      <c r="V7" s="3"/>
      <c r="W7" s="3"/>
      <c r="X7" s="3"/>
      <c r="Y7" s="3"/>
      <c r="Z7" s="3"/>
      <c r="AA7" s="3"/>
      <c r="AB7" s="3"/>
      <c r="AC7" s="3"/>
      <c r="AD7" s="3"/>
      <c r="AE7" s="3"/>
      <c r="AF7" s="3"/>
    </row>
    <row r="8" s="1" customFormat="1" spans="1:32">
      <c r="A8" s="20" t="s">
        <v>64</v>
      </c>
      <c r="B8" s="3">
        <v>678124</v>
      </c>
      <c r="C8" s="3" t="s">
        <v>65</v>
      </c>
      <c r="D8" s="3" t="s">
        <v>66</v>
      </c>
      <c r="E8" s="4" t="s">
        <v>67</v>
      </c>
      <c r="F8" s="3" t="s">
        <v>26</v>
      </c>
      <c r="G8" s="3" t="s">
        <v>23</v>
      </c>
      <c r="H8" s="3" t="s">
        <v>24</v>
      </c>
      <c r="I8" s="3" t="s">
        <v>25</v>
      </c>
      <c r="J8" s="3" t="str">
        <f>VLOOKUP(I8,家族信息!K:L,2,FALSE)</f>
        <v>紫爵</v>
      </c>
      <c r="K8" s="3" t="str">
        <f>VLOOKUP(I8,家族信息!K:M,3,FALSE)</f>
        <v>5122433038875122303</v>
      </c>
      <c r="L8" s="3" t="s">
        <v>28</v>
      </c>
      <c r="M8" s="3" t="s">
        <v>29</v>
      </c>
      <c r="N8" s="4" t="s">
        <v>30</v>
      </c>
      <c r="O8" s="3" t="s">
        <v>68</v>
      </c>
      <c r="P8" s="3" t="str">
        <f>VLOOKUP(O8,[1]Sheet2!$D:$G,4,FALSE)</f>
        <v>丙方： 俞翀 
身份证件号：　330681199607084457
已注册ID： 5038223351754156076</v>
      </c>
      <c r="Q8" s="6">
        <v>0.06</v>
      </c>
      <c r="R8" s="3" t="s">
        <v>39</v>
      </c>
      <c r="S8" s="3" t="s">
        <v>40</v>
      </c>
      <c r="T8" s="3" t="s">
        <v>41</v>
      </c>
      <c r="U8" s="3"/>
      <c r="V8" s="3"/>
      <c r="W8" s="3"/>
      <c r="X8" s="3"/>
      <c r="Y8" s="3"/>
      <c r="Z8" s="3"/>
      <c r="AA8" s="3"/>
      <c r="AB8" s="3"/>
      <c r="AC8" s="3"/>
      <c r="AD8" s="3"/>
      <c r="AE8" s="3"/>
      <c r="AF8" s="3"/>
    </row>
    <row r="9" s="1" customFormat="1" spans="1:32">
      <c r="A9" s="20" t="s">
        <v>69</v>
      </c>
      <c r="B9" s="3">
        <v>133092432</v>
      </c>
      <c r="C9" s="3" t="s">
        <v>70</v>
      </c>
      <c r="D9" s="3" t="s">
        <v>71</v>
      </c>
      <c r="E9" s="4" t="s">
        <v>72</v>
      </c>
      <c r="F9" s="3" t="s">
        <v>26</v>
      </c>
      <c r="G9" s="3" t="s">
        <v>23</v>
      </c>
      <c r="H9" s="3" t="s">
        <v>24</v>
      </c>
      <c r="I9" s="3" t="s">
        <v>25</v>
      </c>
      <c r="J9" s="3" t="str">
        <f>VLOOKUP(I9,家族信息!K:L,2,FALSE)</f>
        <v>紫爵</v>
      </c>
      <c r="K9" s="3" t="str">
        <f>VLOOKUP(I9,家族信息!K:M,3,FALSE)</f>
        <v>5122433038875122303</v>
      </c>
      <c r="L9" s="3" t="s">
        <v>28</v>
      </c>
      <c r="M9" s="3" t="s">
        <v>29</v>
      </c>
      <c r="N9" s="4" t="s">
        <v>30</v>
      </c>
      <c r="O9" s="3" t="s">
        <v>73</v>
      </c>
      <c r="P9" s="3" t="str">
        <f>VLOOKUP(O9,[1]Sheet2!$D:$G,4,FALSE)</f>
        <v>丙方：韩锴  
身份证件号：339005199511108513　
已注册ID：5054372229072667692</v>
      </c>
      <c r="Q9" s="6">
        <v>0.06</v>
      </c>
      <c r="R9" s="3" t="s">
        <v>39</v>
      </c>
      <c r="S9" s="3" t="s">
        <v>40</v>
      </c>
      <c r="T9" s="3" t="s">
        <v>41</v>
      </c>
      <c r="U9" s="3"/>
      <c r="V9" s="3"/>
      <c r="W9" s="3"/>
      <c r="X9" s="3"/>
      <c r="Y9" s="3"/>
      <c r="Z9" s="3"/>
      <c r="AA9" s="3"/>
      <c r="AB9" s="3"/>
      <c r="AC9" s="3"/>
      <c r="AD9" s="3"/>
      <c r="AE9" s="3"/>
      <c r="AF9" s="3"/>
    </row>
    <row r="10" s="1" customFormat="1" spans="1:32">
      <c r="A10" s="20" t="s">
        <v>74</v>
      </c>
      <c r="B10" s="3">
        <v>127081758</v>
      </c>
      <c r="C10" s="3" t="s">
        <v>75</v>
      </c>
      <c r="D10" s="3" t="s">
        <v>76</v>
      </c>
      <c r="E10" s="4" t="s">
        <v>77</v>
      </c>
      <c r="F10" s="3" t="s">
        <v>26</v>
      </c>
      <c r="G10" s="3" t="s">
        <v>23</v>
      </c>
      <c r="H10" s="3" t="s">
        <v>24</v>
      </c>
      <c r="I10" s="3" t="s">
        <v>25</v>
      </c>
      <c r="J10" s="3" t="str">
        <f>VLOOKUP(I10,家族信息!K:L,2,FALSE)</f>
        <v>紫爵</v>
      </c>
      <c r="K10" s="3" t="str">
        <f>VLOOKUP(I10,家族信息!K:M,3,FALSE)</f>
        <v>5122433038875122303</v>
      </c>
      <c r="L10" s="3" t="s">
        <v>28</v>
      </c>
      <c r="M10" s="3" t="s">
        <v>29</v>
      </c>
      <c r="N10" s="4" t="s">
        <v>78</v>
      </c>
      <c r="O10" s="3" t="s">
        <v>79</v>
      </c>
      <c r="P10" s="3" t="str">
        <f>VLOOKUP(O10,[1]Sheet2!$D:$G,4,FALSE)</f>
        <v>丙方： 周浩男 
身份证件号：339005199509140012　
已注册ID：5056423230577446956</v>
      </c>
      <c r="Q10" s="6">
        <v>0.06</v>
      </c>
      <c r="R10" s="3" t="s">
        <v>39</v>
      </c>
      <c r="S10" s="3" t="s">
        <v>40</v>
      </c>
      <c r="T10" s="3" t="s">
        <v>41</v>
      </c>
      <c r="U10" s="3"/>
      <c r="V10" s="3"/>
      <c r="W10" s="3"/>
      <c r="X10" s="3"/>
      <c r="Y10" s="3"/>
      <c r="Z10" s="3"/>
      <c r="AA10" s="3"/>
      <c r="AB10" s="3"/>
      <c r="AC10" s="3"/>
      <c r="AD10" s="3"/>
      <c r="AE10" s="3"/>
      <c r="AF10" s="3"/>
    </row>
    <row r="11" s="1" customFormat="1" spans="1:32">
      <c r="A11" s="20" t="s">
        <v>80</v>
      </c>
      <c r="B11" s="3">
        <v>132416812</v>
      </c>
      <c r="C11" s="3" t="s">
        <v>81</v>
      </c>
      <c r="D11" s="3" t="s">
        <v>82</v>
      </c>
      <c r="E11" s="4" t="s">
        <v>83</v>
      </c>
      <c r="F11" s="3" t="s">
        <v>26</v>
      </c>
      <c r="G11" s="3" t="s">
        <v>23</v>
      </c>
      <c r="H11" s="3" t="s">
        <v>24</v>
      </c>
      <c r="I11" s="3" t="s">
        <v>25</v>
      </c>
      <c r="J11" s="3" t="str">
        <f>VLOOKUP(I11,家族信息!K:L,2,FALSE)</f>
        <v>紫爵</v>
      </c>
      <c r="K11" s="3" t="str">
        <f>VLOOKUP(I11,家族信息!K:M,3,FALSE)</f>
        <v>5122433038875122303</v>
      </c>
      <c r="L11" s="3" t="s">
        <v>28</v>
      </c>
      <c r="M11" s="3" t="s">
        <v>29</v>
      </c>
      <c r="N11" s="4" t="s">
        <v>30</v>
      </c>
      <c r="O11" s="3" t="s">
        <v>84</v>
      </c>
      <c r="P11" s="3" t="str">
        <f>VLOOKUP(O11,[1]Sheet2!$D:$G,4,FALSE)</f>
        <v>丙方：来金涛  
身份证件号：330108199601290511　
已注册ID： 12663</v>
      </c>
      <c r="Q11" s="6">
        <v>0.06</v>
      </c>
      <c r="R11" s="3" t="s">
        <v>39</v>
      </c>
      <c r="S11" s="3" t="s">
        <v>40</v>
      </c>
      <c r="T11" s="3" t="s">
        <v>41</v>
      </c>
      <c r="U11" s="3"/>
      <c r="V11" s="3"/>
      <c r="W11" s="3"/>
      <c r="X11" s="3"/>
      <c r="Y11" s="3"/>
      <c r="Z11" s="3"/>
      <c r="AA11" s="3"/>
      <c r="AB11" s="3"/>
      <c r="AC11" s="3"/>
      <c r="AD11" s="3"/>
      <c r="AE11" s="3"/>
      <c r="AF11" s="3"/>
    </row>
    <row r="12" s="1" customFormat="1" spans="1:32">
      <c r="A12" s="20" t="s">
        <v>85</v>
      </c>
      <c r="B12" s="3">
        <v>131752339</v>
      </c>
      <c r="C12" s="3" t="s">
        <v>86</v>
      </c>
      <c r="D12" s="3" t="s">
        <v>87</v>
      </c>
      <c r="E12" s="3" t="s">
        <v>88</v>
      </c>
      <c r="F12" s="3" t="s">
        <v>26</v>
      </c>
      <c r="G12" s="3" t="s">
        <v>23</v>
      </c>
      <c r="H12" s="3" t="s">
        <v>24</v>
      </c>
      <c r="I12" s="3" t="s">
        <v>25</v>
      </c>
      <c r="J12" s="3" t="str">
        <f>VLOOKUP(I12,家族信息!K:L,2,FALSE)</f>
        <v>紫爵</v>
      </c>
      <c r="K12" s="3" t="str">
        <f>VLOOKUP(I12,家族信息!K:M,3,FALSE)</f>
        <v>5122433038875122303</v>
      </c>
      <c r="L12" s="3" t="s">
        <v>28</v>
      </c>
      <c r="M12" s="3" t="s">
        <v>29</v>
      </c>
      <c r="N12" s="4" t="s">
        <v>30</v>
      </c>
      <c r="O12" s="3" t="s">
        <v>89</v>
      </c>
      <c r="P12" s="3" t="str">
        <f>VLOOKUP(O12,[1]Sheet2!$D:$G,4,FALSE)</f>
        <v>丙方： 俞滨 
身份证件号：33900519980508641x　
已注册ID：5054534875190160428</v>
      </c>
      <c r="Q12" s="6">
        <v>0.06</v>
      </c>
      <c r="R12" s="3" t="s">
        <v>39</v>
      </c>
      <c r="S12" s="3" t="s">
        <v>40</v>
      </c>
      <c r="T12" s="3" t="s">
        <v>41</v>
      </c>
      <c r="U12" s="3"/>
      <c r="V12" s="3"/>
      <c r="W12" s="3"/>
      <c r="X12" s="3"/>
      <c r="Y12" s="3"/>
      <c r="Z12" s="3"/>
      <c r="AA12" s="3"/>
      <c r="AB12" s="3"/>
      <c r="AC12" s="3"/>
      <c r="AD12" s="3"/>
      <c r="AE12" s="3"/>
      <c r="AF12" s="3"/>
    </row>
    <row r="13" s="1" customFormat="1" spans="1:32">
      <c r="A13" s="20" t="s">
        <v>90</v>
      </c>
      <c r="B13" s="3">
        <v>102035549</v>
      </c>
      <c r="C13" s="3" t="s">
        <v>91</v>
      </c>
      <c r="D13" s="3" t="s">
        <v>92</v>
      </c>
      <c r="E13" s="4" t="s">
        <v>93</v>
      </c>
      <c r="F13" s="3" t="s">
        <v>26</v>
      </c>
      <c r="G13" s="3" t="s">
        <v>23</v>
      </c>
      <c r="H13" s="3" t="s">
        <v>24</v>
      </c>
      <c r="I13" s="3" t="s">
        <v>25</v>
      </c>
      <c r="J13" s="3" t="str">
        <f>VLOOKUP(I13,家族信息!K:L,2,FALSE)</f>
        <v>紫爵</v>
      </c>
      <c r="K13" s="3" t="str">
        <f>VLOOKUP(I13,家族信息!K:M,3,FALSE)</f>
        <v>5122433038875122303</v>
      </c>
      <c r="L13" s="3" t="s">
        <v>28</v>
      </c>
      <c r="M13" s="3" t="s">
        <v>29</v>
      </c>
      <c r="N13" s="4" t="s">
        <v>30</v>
      </c>
      <c r="O13" s="3" t="s">
        <v>94</v>
      </c>
      <c r="P13" s="3" t="str">
        <f>VLOOKUP(O13,[1]Sheet2!$D:$G,4,FALSE)</f>
        <v>丙方： 胡庆松 
身份证件号：411524198609112793　
已注册ID： 5062308544806803500</v>
      </c>
      <c r="Q13" s="6">
        <v>0.06</v>
      </c>
      <c r="R13" s="3" t="s">
        <v>39</v>
      </c>
      <c r="S13" s="3" t="s">
        <v>40</v>
      </c>
      <c r="T13" s="3" t="s">
        <v>41</v>
      </c>
      <c r="U13" s="3"/>
      <c r="V13" s="3"/>
      <c r="W13" s="3"/>
      <c r="X13" s="3"/>
      <c r="Y13" s="3"/>
      <c r="Z13" s="3"/>
      <c r="AA13" s="3"/>
      <c r="AB13" s="3"/>
      <c r="AC13" s="3"/>
      <c r="AD13" s="3"/>
      <c r="AE13" s="3"/>
      <c r="AF13" s="3"/>
    </row>
    <row r="14" s="1" customFormat="1" spans="1:32">
      <c r="A14" s="20" t="s">
        <v>95</v>
      </c>
      <c r="B14" s="3">
        <v>77588</v>
      </c>
      <c r="C14" s="3" t="s">
        <v>96</v>
      </c>
      <c r="D14" s="3" t="s">
        <v>97</v>
      </c>
      <c r="E14" s="4" t="s">
        <v>98</v>
      </c>
      <c r="F14" s="3" t="s">
        <v>26</v>
      </c>
      <c r="G14" s="3" t="s">
        <v>23</v>
      </c>
      <c r="H14" s="3" t="s">
        <v>24</v>
      </c>
      <c r="I14" s="3" t="s">
        <v>25</v>
      </c>
      <c r="J14" s="3" t="str">
        <f>VLOOKUP(I14,家族信息!K:L,2,FALSE)</f>
        <v>紫爵</v>
      </c>
      <c r="K14" s="3" t="str">
        <f>VLOOKUP(I14,家族信息!K:M,3,FALSE)</f>
        <v>5122433038875122303</v>
      </c>
      <c r="L14" s="3" t="s">
        <v>28</v>
      </c>
      <c r="M14" s="3" t="s">
        <v>99</v>
      </c>
      <c r="N14" s="4" t="s">
        <v>30</v>
      </c>
      <c r="O14" s="3" t="s">
        <v>100</v>
      </c>
      <c r="P14" s="3" t="str">
        <f>VLOOKUP(O14,[1]Sheet2!$D:$G,4,FALSE)</f>
        <v>丙方： 许红汝 
身份证件号：330602198109113024　
已注册ID：2700437397306497068</v>
      </c>
      <c r="Q14" s="6">
        <v>0.06</v>
      </c>
      <c r="R14" s="3" t="s">
        <v>39</v>
      </c>
      <c r="S14" s="3" t="s">
        <v>40</v>
      </c>
      <c r="T14" s="3" t="s">
        <v>41</v>
      </c>
      <c r="U14" s="3"/>
      <c r="V14" s="3"/>
      <c r="W14" s="3"/>
      <c r="X14" s="3"/>
      <c r="Y14" s="3"/>
      <c r="Z14" s="3"/>
      <c r="AA14" s="3"/>
      <c r="AB14" s="3"/>
      <c r="AC14" s="3"/>
      <c r="AD14" s="3"/>
      <c r="AE14" s="3"/>
      <c r="AF14" s="3"/>
    </row>
    <row r="15" s="1" customFormat="1" spans="1:32">
      <c r="A15" s="20" t="s">
        <v>101</v>
      </c>
      <c r="B15" s="3">
        <v>129033974</v>
      </c>
      <c r="C15" s="3" t="s">
        <v>102</v>
      </c>
      <c r="D15" s="3" t="s">
        <v>103</v>
      </c>
      <c r="E15" s="4" t="s">
        <v>104</v>
      </c>
      <c r="F15" s="3" t="s">
        <v>26</v>
      </c>
      <c r="G15" s="3" t="s">
        <v>23</v>
      </c>
      <c r="H15" s="3" t="s">
        <v>24</v>
      </c>
      <c r="I15" s="3" t="s">
        <v>25</v>
      </c>
      <c r="J15" s="3" t="str">
        <f>VLOOKUP(I15,家族信息!K:L,2,FALSE)</f>
        <v>紫爵</v>
      </c>
      <c r="K15" s="3" t="str">
        <f>VLOOKUP(I15,家族信息!K:M,3,FALSE)</f>
        <v>5122433038875122303</v>
      </c>
      <c r="L15" s="3" t="s">
        <v>28</v>
      </c>
      <c r="M15" s="3" t="s">
        <v>99</v>
      </c>
      <c r="N15" s="4" t="s">
        <v>105</v>
      </c>
      <c r="O15" s="3" t="s">
        <v>106</v>
      </c>
      <c r="P15" s="3" t="str">
        <f>VLOOKUP(O15,[1]Sheet2!$D:$G,4,FALSE)</f>
        <v>丙方： 徐彬 
身份证件号：339005199701169712　
已注册ID：5039793891462238764</v>
      </c>
      <c r="Q15" s="6">
        <v>0.06</v>
      </c>
      <c r="R15" s="3" t="s">
        <v>39</v>
      </c>
      <c r="S15" s="3" t="s">
        <v>40</v>
      </c>
      <c r="T15" s="3" t="s">
        <v>41</v>
      </c>
      <c r="U15" s="3"/>
      <c r="V15" s="3"/>
      <c r="W15" s="3"/>
      <c r="X15" s="3"/>
      <c r="Y15" s="3"/>
      <c r="Z15" s="3"/>
      <c r="AA15" s="3"/>
      <c r="AB15" s="3"/>
      <c r="AC15" s="3"/>
      <c r="AD15" s="3"/>
      <c r="AE15" s="3"/>
      <c r="AF15" s="3"/>
    </row>
    <row r="16" s="1" customFormat="1" spans="1:32">
      <c r="A16" s="20" t="s">
        <v>107</v>
      </c>
      <c r="B16" s="3">
        <v>887887</v>
      </c>
      <c r="C16" s="3" t="s">
        <v>108</v>
      </c>
      <c r="D16" s="3" t="s">
        <v>109</v>
      </c>
      <c r="E16" s="4" t="s">
        <v>110</v>
      </c>
      <c r="F16" s="3" t="s">
        <v>26</v>
      </c>
      <c r="G16" s="3" t="s">
        <v>23</v>
      </c>
      <c r="H16" s="3" t="s">
        <v>24</v>
      </c>
      <c r="I16" s="3" t="s">
        <v>25</v>
      </c>
      <c r="J16" s="3" t="str">
        <f>VLOOKUP(I16,家族信息!K:L,2,FALSE)</f>
        <v>紫爵</v>
      </c>
      <c r="K16" s="3" t="str">
        <f>VLOOKUP(I16,家族信息!K:M,3,FALSE)</f>
        <v>5122433038875122303</v>
      </c>
      <c r="L16" s="3" t="s">
        <v>28</v>
      </c>
      <c r="M16" s="3" t="s">
        <v>29</v>
      </c>
      <c r="N16" s="4" t="s">
        <v>30</v>
      </c>
      <c r="O16" s="3" t="s">
        <v>111</v>
      </c>
      <c r="P16" s="3" t="str">
        <f>VLOOKUP(O16,[1]Sheet2!$D:$G,4,FALSE)</f>
        <v>丙方： 陈成 
身份证件号：339005198709214915　
已注册ID：5085858365358895788</v>
      </c>
      <c r="Q16" s="6">
        <v>0.06</v>
      </c>
      <c r="R16" s="3" t="s">
        <v>39</v>
      </c>
      <c r="S16" s="3" t="s">
        <v>40</v>
      </c>
      <c r="T16" s="3" t="s">
        <v>41</v>
      </c>
      <c r="U16" s="3"/>
      <c r="V16" s="3"/>
      <c r="W16" s="3"/>
      <c r="X16" s="3"/>
      <c r="Y16" s="3"/>
      <c r="Z16" s="3"/>
      <c r="AA16" s="3"/>
      <c r="AB16" s="3"/>
      <c r="AC16" s="3"/>
      <c r="AD16" s="3"/>
      <c r="AE16" s="3"/>
      <c r="AF16" s="3"/>
    </row>
    <row r="17" s="1" customFormat="1" spans="1:32">
      <c r="A17" s="20" t="s">
        <v>112</v>
      </c>
      <c r="B17" s="3">
        <v>161385581</v>
      </c>
      <c r="C17" s="3" t="s">
        <v>113</v>
      </c>
      <c r="D17" s="3" t="s">
        <v>114</v>
      </c>
      <c r="E17" s="4" t="s">
        <v>115</v>
      </c>
      <c r="F17" s="3" t="s">
        <v>26</v>
      </c>
      <c r="G17" s="3" t="s">
        <v>23</v>
      </c>
      <c r="H17" s="3" t="s">
        <v>24</v>
      </c>
      <c r="I17" s="3" t="s">
        <v>25</v>
      </c>
      <c r="J17" s="3" t="str">
        <f>VLOOKUP(I17,家族信息!K:L,2,FALSE)</f>
        <v>紫爵</v>
      </c>
      <c r="K17" s="3" t="str">
        <f>VLOOKUP(I17,家族信息!K:M,3,FALSE)</f>
        <v>5122433038875122303</v>
      </c>
      <c r="L17" s="3" t="s">
        <v>28</v>
      </c>
      <c r="M17" s="3" t="s">
        <v>29</v>
      </c>
      <c r="N17" s="4" t="s">
        <v>30</v>
      </c>
      <c r="O17" s="3" t="s">
        <v>116</v>
      </c>
      <c r="P17" s="3" t="str">
        <f>VLOOKUP(O17,[1]Sheet2!$D:$G,4,FALSE)</f>
        <v>丙方： 赵力勤 
身份证件号：320581198609080319　
已注册ID：5087901516187735596</v>
      </c>
      <c r="Q17" s="6">
        <v>0.06</v>
      </c>
      <c r="R17" s="3" t="s">
        <v>39</v>
      </c>
      <c r="S17" s="3" t="s">
        <v>40</v>
      </c>
      <c r="T17" s="3" t="s">
        <v>41</v>
      </c>
      <c r="U17" s="3"/>
      <c r="V17" s="3"/>
      <c r="W17" s="3"/>
      <c r="X17" s="3"/>
      <c r="Y17" s="3"/>
      <c r="Z17" s="3"/>
      <c r="AA17" s="3"/>
      <c r="AB17" s="3"/>
      <c r="AC17" s="3"/>
      <c r="AD17" s="3"/>
      <c r="AE17" s="3"/>
      <c r="AF17" s="3"/>
    </row>
    <row r="18" s="1" customFormat="1" spans="1:32">
      <c r="A18" s="20" t="s">
        <v>117</v>
      </c>
      <c r="B18" s="3">
        <v>155342674</v>
      </c>
      <c r="C18" s="3" t="s">
        <v>118</v>
      </c>
      <c r="D18" s="3" t="s">
        <v>119</v>
      </c>
      <c r="E18" s="4" t="s">
        <v>120</v>
      </c>
      <c r="F18" s="3" t="s">
        <v>26</v>
      </c>
      <c r="G18" s="3" t="s">
        <v>23</v>
      </c>
      <c r="H18" s="3" t="s">
        <v>24</v>
      </c>
      <c r="I18" s="3" t="s">
        <v>25</v>
      </c>
      <c r="J18" s="3" t="str">
        <f>VLOOKUP(I18,家族信息!K:L,2,FALSE)</f>
        <v>紫爵</v>
      </c>
      <c r="K18" s="3" t="str">
        <f>VLOOKUP(I18,家族信息!K:M,3,FALSE)</f>
        <v>5122433038875122303</v>
      </c>
      <c r="L18" s="3" t="s">
        <v>28</v>
      </c>
      <c r="M18" s="3" t="s">
        <v>29</v>
      </c>
      <c r="N18" s="4" t="s">
        <v>30</v>
      </c>
      <c r="O18" s="3" t="s">
        <v>121</v>
      </c>
      <c r="P18" s="3" t="str">
        <f>VLOOKUP(O18,[1]Sheet2!$D:$G,4,FALSE)</f>
        <v>丙方：郁天池  
身份证件号：320283198707136511　
已注册ID：5088104945167005228</v>
      </c>
      <c r="Q18" s="6">
        <v>0.06</v>
      </c>
      <c r="R18" s="3" t="s">
        <v>39</v>
      </c>
      <c r="S18" s="3" t="s">
        <v>40</v>
      </c>
      <c r="T18" s="3" t="s">
        <v>41</v>
      </c>
      <c r="U18" s="3"/>
      <c r="V18" s="3"/>
      <c r="W18" s="3"/>
      <c r="X18" s="3"/>
      <c r="Y18" s="3"/>
      <c r="Z18" s="3"/>
      <c r="AA18" s="3"/>
      <c r="AB18" s="3"/>
      <c r="AC18" s="3"/>
      <c r="AD18" s="3"/>
      <c r="AE18" s="3"/>
      <c r="AF18" s="3"/>
    </row>
    <row r="19" s="1" customFormat="1" spans="1:32">
      <c r="A19" s="20" t="s">
        <v>122</v>
      </c>
      <c r="B19" s="3">
        <v>157180935</v>
      </c>
      <c r="C19" s="3" t="s">
        <v>123</v>
      </c>
      <c r="D19" s="3" t="s">
        <v>124</v>
      </c>
      <c r="E19" s="4" t="s">
        <v>125</v>
      </c>
      <c r="F19" s="3" t="s">
        <v>26</v>
      </c>
      <c r="G19" s="3" t="s">
        <v>23</v>
      </c>
      <c r="H19" s="3" t="s">
        <v>24</v>
      </c>
      <c r="I19" s="3" t="s">
        <v>25</v>
      </c>
      <c r="J19" s="3" t="str">
        <f>VLOOKUP(I19,家族信息!K:L,2,FALSE)</f>
        <v>紫爵</v>
      </c>
      <c r="K19" s="3" t="str">
        <f>VLOOKUP(I19,家族信息!K:M,3,FALSE)</f>
        <v>5122433038875122303</v>
      </c>
      <c r="L19" s="3" t="s">
        <v>28</v>
      </c>
      <c r="M19" s="3" t="s">
        <v>29</v>
      </c>
      <c r="N19" s="4" t="s">
        <v>30</v>
      </c>
      <c r="O19" s="3" t="s">
        <v>126</v>
      </c>
      <c r="P19" s="3" t="str">
        <f>VLOOKUP(O19,[1]Sheet2!$D:$G,4,FALSE)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19" s="6">
        <v>0.06</v>
      </c>
      <c r="R19" s="3" t="s">
        <v>39</v>
      </c>
      <c r="S19" s="3" t="s">
        <v>40</v>
      </c>
      <c r="T19" s="3" t="s">
        <v>41</v>
      </c>
      <c r="U19" s="3"/>
      <c r="V19" s="3"/>
      <c r="W19" s="3"/>
      <c r="X19" s="3"/>
      <c r="Y19" s="3"/>
      <c r="Z19" s="3"/>
      <c r="AA19" s="3"/>
      <c r="AB19" s="3"/>
      <c r="AC19" s="3"/>
      <c r="AD19" s="3"/>
      <c r="AE19" s="3"/>
      <c r="AF19" s="3"/>
    </row>
    <row r="20" s="1" customFormat="1" spans="1:32">
      <c r="A20" s="20" t="s">
        <v>127</v>
      </c>
      <c r="B20" s="3">
        <v>165954002</v>
      </c>
      <c r="C20" s="3" t="s">
        <v>128</v>
      </c>
      <c r="D20" s="3" t="s">
        <v>124</v>
      </c>
      <c r="E20" s="4" t="s">
        <v>125</v>
      </c>
      <c r="F20" s="3" t="s">
        <v>26</v>
      </c>
      <c r="G20" s="3" t="s">
        <v>23</v>
      </c>
      <c r="H20" s="3" t="s">
        <v>24</v>
      </c>
      <c r="I20" s="3" t="s">
        <v>25</v>
      </c>
      <c r="J20" s="3" t="str">
        <f>VLOOKUP(I20,家族信息!K:L,2,FALSE)</f>
        <v>紫爵</v>
      </c>
      <c r="K20" s="3" t="str">
        <f>VLOOKUP(I20,家族信息!K:M,3,FALSE)</f>
        <v>5122433038875122303</v>
      </c>
      <c r="L20" s="3" t="s">
        <v>28</v>
      </c>
      <c r="M20" s="3" t="s">
        <v>29</v>
      </c>
      <c r="N20" s="4" t="s">
        <v>30</v>
      </c>
      <c r="O20" s="3" t="s">
        <v>126</v>
      </c>
      <c r="P20" s="3" t="str">
        <f>VLOOKUP(O20,[1]Sheet2!$D:$G,4,FALSE)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0" s="6">
        <v>0.06</v>
      </c>
      <c r="R20" s="3" t="s">
        <v>39</v>
      </c>
      <c r="S20" s="3" t="s">
        <v>40</v>
      </c>
      <c r="T20" s="3" t="s">
        <v>41</v>
      </c>
      <c r="U20" s="3"/>
      <c r="V20" s="3"/>
      <c r="W20" s="3"/>
      <c r="X20" s="3"/>
      <c r="Y20" s="3"/>
      <c r="Z20" s="3"/>
      <c r="AA20" s="3"/>
      <c r="AB20" s="3"/>
      <c r="AC20" s="3"/>
      <c r="AD20" s="3"/>
      <c r="AE20" s="3"/>
      <c r="AF20" s="3"/>
    </row>
    <row r="21" s="1" customFormat="1" spans="1:32">
      <c r="A21" s="20" t="s">
        <v>129</v>
      </c>
      <c r="B21" s="3">
        <v>162252172</v>
      </c>
      <c r="C21" s="3" t="s">
        <v>130</v>
      </c>
      <c r="D21" s="3" t="s">
        <v>124</v>
      </c>
      <c r="E21" s="4" t="s">
        <v>125</v>
      </c>
      <c r="F21" s="3" t="s">
        <v>26</v>
      </c>
      <c r="G21" s="3" t="s">
        <v>23</v>
      </c>
      <c r="H21" s="3" t="s">
        <v>24</v>
      </c>
      <c r="I21" s="3" t="s">
        <v>25</v>
      </c>
      <c r="J21" s="3" t="str">
        <f>VLOOKUP(I21,家族信息!K:L,2,FALSE)</f>
        <v>紫爵</v>
      </c>
      <c r="K21" s="3" t="str">
        <f>VLOOKUP(I21,家族信息!K:M,3,FALSE)</f>
        <v>5122433038875122303</v>
      </c>
      <c r="L21" s="3" t="s">
        <v>28</v>
      </c>
      <c r="M21" s="3" t="s">
        <v>29</v>
      </c>
      <c r="N21" s="4" t="s">
        <v>30</v>
      </c>
      <c r="O21" s="3" t="s">
        <v>126</v>
      </c>
      <c r="P21" s="3" t="str">
        <f>VLOOKUP(O21,[1]Sheet2!$D:$G,4,FALSE)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1" s="6">
        <v>0.06</v>
      </c>
      <c r="R21" s="3" t="s">
        <v>39</v>
      </c>
      <c r="S21" s="3" t="s">
        <v>40</v>
      </c>
      <c r="T21" s="3" t="s">
        <v>41</v>
      </c>
      <c r="U21" s="3"/>
      <c r="V21" s="3"/>
      <c r="W21" s="3"/>
      <c r="X21" s="3"/>
      <c r="Y21" s="3"/>
      <c r="Z21" s="3"/>
      <c r="AA21" s="3"/>
      <c r="AB21" s="3"/>
      <c r="AC21" s="3"/>
      <c r="AD21" s="3"/>
      <c r="AE21" s="3"/>
      <c r="AF21" s="3"/>
    </row>
    <row r="22" s="1" customFormat="1" spans="1:32">
      <c r="A22" s="20" t="s">
        <v>131</v>
      </c>
      <c r="B22" s="3">
        <v>163746297</v>
      </c>
      <c r="C22" s="3" t="s">
        <v>132</v>
      </c>
      <c r="D22" s="3" t="s">
        <v>124</v>
      </c>
      <c r="E22" s="4" t="s">
        <v>125</v>
      </c>
      <c r="F22" s="3" t="s">
        <v>26</v>
      </c>
      <c r="G22" s="3" t="s">
        <v>23</v>
      </c>
      <c r="H22" s="3" t="s">
        <v>24</v>
      </c>
      <c r="I22" s="3" t="s">
        <v>25</v>
      </c>
      <c r="J22" s="3" t="str">
        <f>VLOOKUP(I22,家族信息!K:L,2,FALSE)</f>
        <v>紫爵</v>
      </c>
      <c r="K22" s="3" t="str">
        <f>VLOOKUP(I22,家族信息!K:M,3,FALSE)</f>
        <v>5122433038875122303</v>
      </c>
      <c r="L22" s="3" t="s">
        <v>28</v>
      </c>
      <c r="M22" s="3" t="s">
        <v>29</v>
      </c>
      <c r="N22" s="4" t="s">
        <v>30</v>
      </c>
      <c r="O22" s="3" t="s">
        <v>126</v>
      </c>
      <c r="P22" s="3" t="str">
        <f>VLOOKUP(O22,[1]Sheet2!$D:$G,4,FALSE)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2" s="6">
        <v>0.06</v>
      </c>
      <c r="R22" s="3" t="s">
        <v>39</v>
      </c>
      <c r="S22" s="3" t="s">
        <v>40</v>
      </c>
      <c r="T22" s="3" t="s">
        <v>41</v>
      </c>
      <c r="U22" s="3"/>
      <c r="V22" s="3"/>
      <c r="W22" s="3"/>
      <c r="X22" s="3"/>
      <c r="Y22" s="3"/>
      <c r="Z22" s="3"/>
      <c r="AA22" s="3"/>
      <c r="AB22" s="3"/>
      <c r="AC22" s="3"/>
      <c r="AD22" s="3"/>
      <c r="AE22" s="3"/>
      <c r="AF22" s="3"/>
    </row>
    <row r="23" s="1" customFormat="1" spans="1:32">
      <c r="A23" s="20" t="s">
        <v>133</v>
      </c>
      <c r="B23" s="3">
        <v>128149208</v>
      </c>
      <c r="C23" s="3" t="s">
        <v>134</v>
      </c>
      <c r="D23" s="3" t="s">
        <v>124</v>
      </c>
      <c r="E23" s="4" t="s">
        <v>125</v>
      </c>
      <c r="F23" s="3" t="s">
        <v>26</v>
      </c>
      <c r="G23" s="3" t="s">
        <v>23</v>
      </c>
      <c r="H23" s="3" t="s">
        <v>24</v>
      </c>
      <c r="I23" s="3" t="s">
        <v>25</v>
      </c>
      <c r="J23" s="3" t="str">
        <f>VLOOKUP(I23,家族信息!K:L,2,FALSE)</f>
        <v>紫爵</v>
      </c>
      <c r="K23" s="3" t="str">
        <f>VLOOKUP(I23,家族信息!K:M,3,FALSE)</f>
        <v>5122433038875122303</v>
      </c>
      <c r="L23" s="3" t="s">
        <v>28</v>
      </c>
      <c r="M23" s="3" t="s">
        <v>29</v>
      </c>
      <c r="N23" s="4" t="s">
        <v>30</v>
      </c>
      <c r="O23" s="3" t="s">
        <v>126</v>
      </c>
      <c r="P23" s="3" t="str">
        <f>VLOOKUP(O23,[1]Sheet2!$D:$G,4,FALSE)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3" s="6">
        <v>0.06</v>
      </c>
      <c r="R23" s="3" t="s">
        <v>39</v>
      </c>
      <c r="S23" s="3" t="s">
        <v>40</v>
      </c>
      <c r="T23" s="3" t="s">
        <v>41</v>
      </c>
      <c r="U23" s="3"/>
      <c r="V23" s="3"/>
      <c r="W23" s="3"/>
      <c r="X23" s="3"/>
      <c r="Y23" s="3"/>
      <c r="Z23" s="3"/>
      <c r="AA23" s="3"/>
      <c r="AB23" s="3"/>
      <c r="AC23" s="3"/>
      <c r="AD23" s="3"/>
      <c r="AE23" s="3"/>
      <c r="AF23" s="3"/>
    </row>
    <row r="24" s="1" customFormat="1" spans="1:32">
      <c r="A24" s="20" t="s">
        <v>135</v>
      </c>
      <c r="B24" s="3">
        <v>99992</v>
      </c>
      <c r="C24" s="3" t="s">
        <v>136</v>
      </c>
      <c r="D24" s="3" t="s">
        <v>137</v>
      </c>
      <c r="E24" s="4" t="s">
        <v>138</v>
      </c>
      <c r="F24" s="3" t="s">
        <v>26</v>
      </c>
      <c r="G24" s="3" t="s">
        <v>23</v>
      </c>
      <c r="H24" s="3" t="s">
        <v>24</v>
      </c>
      <c r="I24" s="3" t="s">
        <v>25</v>
      </c>
      <c r="J24" s="3" t="str">
        <f>VLOOKUP(I24,家族信息!K:L,2,FALSE)</f>
        <v>紫爵</v>
      </c>
      <c r="K24" s="3" t="str">
        <f>VLOOKUP(I24,家族信息!K:M,3,FALSE)</f>
        <v>5122433038875122303</v>
      </c>
      <c r="L24" s="3" t="s">
        <v>28</v>
      </c>
      <c r="M24" s="3" t="s">
        <v>29</v>
      </c>
      <c r="N24" s="4" t="s">
        <v>30</v>
      </c>
      <c r="O24" s="3" t="s">
        <v>139</v>
      </c>
      <c r="P24" s="3" t="str">
        <f>VLOOKUP(O24,[1]Sheet2!$D:$G,4,FALSE)</f>
        <v>丙方： 赵文旭 
身份证件号：　210504199602251898
已注册ID： 5042250858553970220</v>
      </c>
      <c r="Q24" s="6">
        <v>0.06</v>
      </c>
      <c r="R24" s="3" t="s">
        <v>39</v>
      </c>
      <c r="S24" s="3" t="s">
        <v>40</v>
      </c>
      <c r="T24" s="3" t="s">
        <v>41</v>
      </c>
      <c r="U24" s="3"/>
      <c r="V24" s="3"/>
      <c r="W24" s="3"/>
      <c r="X24" s="3"/>
      <c r="Y24" s="3"/>
      <c r="Z24" s="3"/>
      <c r="AA24" s="3"/>
      <c r="AB24" s="3"/>
      <c r="AC24" s="3"/>
      <c r="AD24" s="3"/>
      <c r="AE24" s="3"/>
      <c r="AF24" s="3"/>
    </row>
    <row r="25" s="1" customFormat="1" spans="1:32">
      <c r="A25" s="20" t="s">
        <v>140</v>
      </c>
      <c r="B25" s="3">
        <v>154935943</v>
      </c>
      <c r="C25" s="3" t="s">
        <v>141</v>
      </c>
      <c r="D25" s="3" t="s">
        <v>124</v>
      </c>
      <c r="E25" s="4" t="s">
        <v>125</v>
      </c>
      <c r="F25" s="3" t="s">
        <v>26</v>
      </c>
      <c r="G25" s="3" t="s">
        <v>23</v>
      </c>
      <c r="H25" s="3" t="s">
        <v>24</v>
      </c>
      <c r="I25" s="3" t="s">
        <v>25</v>
      </c>
      <c r="J25" s="3" t="str">
        <f>VLOOKUP(I25,家族信息!K:L,2,FALSE)</f>
        <v>紫爵</v>
      </c>
      <c r="K25" s="3" t="str">
        <f>VLOOKUP(I25,家族信息!K:M,3,FALSE)</f>
        <v>5122433038875122303</v>
      </c>
      <c r="L25" s="3" t="s">
        <v>28</v>
      </c>
      <c r="M25" s="3" t="s">
        <v>29</v>
      </c>
      <c r="N25" s="4" t="s">
        <v>30</v>
      </c>
      <c r="O25" s="3" t="s">
        <v>126</v>
      </c>
      <c r="P25" s="3" t="str">
        <f>VLOOKUP(O25,[1]Sheet2!$D:$G,4,FALSE)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5" s="6">
        <v>0.06</v>
      </c>
      <c r="R25" s="3" t="s">
        <v>39</v>
      </c>
      <c r="S25" s="3" t="s">
        <v>40</v>
      </c>
      <c r="T25" s="3" t="s">
        <v>41</v>
      </c>
      <c r="U25" s="3"/>
      <c r="V25" s="3"/>
      <c r="W25" s="3"/>
      <c r="X25" s="3"/>
      <c r="Y25" s="3"/>
      <c r="Z25" s="3"/>
      <c r="AA25" s="3"/>
      <c r="AB25" s="3"/>
      <c r="AC25" s="3"/>
      <c r="AD25" s="3"/>
      <c r="AE25" s="3"/>
      <c r="AF25" s="3"/>
    </row>
    <row r="26" s="1" customFormat="1" spans="1:32">
      <c r="A26" s="20" t="s">
        <v>142</v>
      </c>
      <c r="B26" s="3">
        <v>162906814</v>
      </c>
      <c r="C26" s="3" t="s">
        <v>143</v>
      </c>
      <c r="D26" s="3" t="s">
        <v>124</v>
      </c>
      <c r="E26" s="4" t="s">
        <v>125</v>
      </c>
      <c r="F26" s="3" t="s">
        <v>26</v>
      </c>
      <c r="G26" s="3" t="s">
        <v>23</v>
      </c>
      <c r="H26" s="3" t="s">
        <v>24</v>
      </c>
      <c r="I26" s="3" t="s">
        <v>25</v>
      </c>
      <c r="J26" s="3" t="str">
        <f>VLOOKUP(I26,家族信息!K:L,2,FALSE)</f>
        <v>紫爵</v>
      </c>
      <c r="K26" s="3" t="str">
        <f>VLOOKUP(I26,家族信息!K:M,3,FALSE)</f>
        <v>5122433038875122303</v>
      </c>
      <c r="L26" s="3" t="s">
        <v>28</v>
      </c>
      <c r="M26" s="3" t="s">
        <v>29</v>
      </c>
      <c r="N26" s="4" t="s">
        <v>30</v>
      </c>
      <c r="O26" s="3" t="s">
        <v>126</v>
      </c>
      <c r="P26" s="3" t="str">
        <f>VLOOKUP(O26,[1]Sheet2!$D:$G,4,FALSE)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6" s="6">
        <v>0.06</v>
      </c>
      <c r="R26" s="3" t="s">
        <v>39</v>
      </c>
      <c r="S26" s="3" t="s">
        <v>40</v>
      </c>
      <c r="T26" s="3" t="s">
        <v>41</v>
      </c>
      <c r="U26" s="3"/>
      <c r="V26" s="3"/>
      <c r="W26" s="3"/>
      <c r="X26" s="3"/>
      <c r="Y26" s="3"/>
      <c r="Z26" s="3"/>
      <c r="AA26" s="3"/>
      <c r="AB26" s="3"/>
      <c r="AC26" s="3"/>
      <c r="AD26" s="3"/>
      <c r="AE26" s="3"/>
      <c r="AF26" s="3"/>
    </row>
    <row r="27" s="1" customFormat="1" spans="1:32">
      <c r="A27" s="20" t="s">
        <v>144</v>
      </c>
      <c r="B27" s="3">
        <v>129380330</v>
      </c>
      <c r="C27" s="3" t="s">
        <v>145</v>
      </c>
      <c r="D27" s="3" t="s">
        <v>124</v>
      </c>
      <c r="E27" s="4" t="s">
        <v>125</v>
      </c>
      <c r="F27" s="3" t="s">
        <v>26</v>
      </c>
      <c r="G27" s="3" t="s">
        <v>23</v>
      </c>
      <c r="H27" s="3" t="s">
        <v>24</v>
      </c>
      <c r="I27" s="3" t="s">
        <v>25</v>
      </c>
      <c r="J27" s="3" t="str">
        <f>VLOOKUP(I27,家族信息!K:L,2,FALSE)</f>
        <v>紫爵</v>
      </c>
      <c r="K27" s="3" t="str">
        <f>VLOOKUP(I27,家族信息!K:M,3,FALSE)</f>
        <v>5122433038875122303</v>
      </c>
      <c r="L27" s="3" t="s">
        <v>28</v>
      </c>
      <c r="M27" s="3" t="s">
        <v>29</v>
      </c>
      <c r="N27" s="4" t="s">
        <v>30</v>
      </c>
      <c r="O27" s="3" t="s">
        <v>126</v>
      </c>
      <c r="P27" s="3" t="str">
        <f>VLOOKUP(O27,[1]Sheet2!$D:$G,4,FALSE)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7" s="6">
        <v>0.06</v>
      </c>
      <c r="R27" s="3" t="s">
        <v>39</v>
      </c>
      <c r="S27" s="3" t="s">
        <v>40</v>
      </c>
      <c r="T27" s="3" t="s">
        <v>41</v>
      </c>
      <c r="U27" s="3"/>
      <c r="V27" s="3"/>
      <c r="W27" s="3"/>
      <c r="X27" s="3"/>
      <c r="Y27" s="3"/>
      <c r="Z27" s="3"/>
      <c r="AA27" s="3"/>
      <c r="AB27" s="3"/>
      <c r="AC27" s="3"/>
      <c r="AD27" s="3"/>
      <c r="AE27" s="3"/>
      <c r="AF27" s="3"/>
    </row>
    <row r="28" s="1" customFormat="1" spans="1:32">
      <c r="A28" s="20" t="s">
        <v>146</v>
      </c>
      <c r="B28" s="3">
        <v>160246334</v>
      </c>
      <c r="C28" s="3" t="s">
        <v>147</v>
      </c>
      <c r="D28" s="3" t="s">
        <v>124</v>
      </c>
      <c r="E28" s="4" t="s">
        <v>125</v>
      </c>
      <c r="F28" s="3" t="s">
        <v>26</v>
      </c>
      <c r="G28" s="3" t="s">
        <v>23</v>
      </c>
      <c r="H28" s="3" t="s">
        <v>24</v>
      </c>
      <c r="I28" s="3" t="s">
        <v>25</v>
      </c>
      <c r="J28" s="3" t="str">
        <f>VLOOKUP(I28,家族信息!K:L,2,FALSE)</f>
        <v>紫爵</v>
      </c>
      <c r="K28" s="3" t="str">
        <f>VLOOKUP(I28,家族信息!K:M,3,FALSE)</f>
        <v>5122433038875122303</v>
      </c>
      <c r="L28" s="3" t="s">
        <v>28</v>
      </c>
      <c r="M28" s="3" t="s">
        <v>29</v>
      </c>
      <c r="N28" s="4" t="s">
        <v>30</v>
      </c>
      <c r="O28" s="3" t="s">
        <v>126</v>
      </c>
      <c r="P28" s="3" t="str">
        <f>VLOOKUP(O28,[1]Sheet2!$D:$G,4,FALSE)</f>
        <v>丙方：许杨峰  
身份证件号：339005199005185110　
联系地址：杭州市萧山区中沙村11組二号　
已注册ID： 
5089756507920417452
5089590999554430508
5089586487348754988
5091659307632052780
5091600612605133356
5058257778087159468
5091433823993750060
5046896883590662188
5089422604239505068</v>
      </c>
      <c r="Q28" s="6">
        <v>0.06</v>
      </c>
      <c r="R28" s="3" t="s">
        <v>39</v>
      </c>
      <c r="S28" s="3" t="s">
        <v>40</v>
      </c>
      <c r="T28" s="3" t="s">
        <v>41</v>
      </c>
      <c r="U28" s="3"/>
      <c r="V28" s="3"/>
      <c r="W28" s="3"/>
      <c r="X28" s="3"/>
      <c r="Y28" s="3"/>
      <c r="Z28" s="3"/>
      <c r="AA28" s="3"/>
      <c r="AB28" s="3"/>
      <c r="AC28" s="3"/>
      <c r="AD28" s="3"/>
      <c r="AE28" s="3"/>
      <c r="AF28" s="3"/>
    </row>
    <row r="29" s="1" customFormat="1" spans="1:32">
      <c r="A29" s="20" t="s">
        <v>148</v>
      </c>
      <c r="B29" s="3">
        <v>88811</v>
      </c>
      <c r="C29" s="3" t="s">
        <v>149</v>
      </c>
      <c r="D29" s="3" t="s">
        <v>124</v>
      </c>
      <c r="E29" s="4" t="s">
        <v>125</v>
      </c>
      <c r="F29" s="3" t="s">
        <v>26</v>
      </c>
      <c r="G29" s="3" t="s">
        <v>23</v>
      </c>
      <c r="H29" s="3" t="s">
        <v>24</v>
      </c>
      <c r="I29" s="3" t="s">
        <v>25</v>
      </c>
      <c r="J29" s="3" t="str">
        <f>VLOOKUP(I29,家族信息!K:L,2,FALSE)</f>
        <v>紫爵</v>
      </c>
      <c r="K29" s="3" t="str">
        <f>VLOOKUP(I29,家族信息!K:M,3,FALSE)</f>
        <v>5122433038875122303</v>
      </c>
      <c r="L29" s="3" t="s">
        <v>28</v>
      </c>
      <c r="M29" s="3" t="s">
        <v>29</v>
      </c>
      <c r="N29" s="4" t="s">
        <v>30</v>
      </c>
      <c r="O29" s="3" t="s">
        <v>150</v>
      </c>
      <c r="P29" s="3" t="str">
        <f>VLOOKUP(O29,[1]Sheet2!$D:$G,4,FALSE)</f>
        <v>丙方： 许杨峰 
已注册ID： 5016197028589130796</v>
      </c>
      <c r="Q29" s="6">
        <v>0.06</v>
      </c>
      <c r="R29" s="3" t="s">
        <v>39</v>
      </c>
      <c r="S29" s="3" t="s">
        <v>40</v>
      </c>
      <c r="T29" s="3" t="s">
        <v>41</v>
      </c>
      <c r="U29" s="3"/>
      <c r="V29" s="3"/>
      <c r="W29" s="3"/>
      <c r="X29" s="3"/>
      <c r="Y29" s="3"/>
      <c r="Z29" s="3"/>
      <c r="AA29" s="3"/>
      <c r="AB29" s="3"/>
      <c r="AC29" s="3"/>
      <c r="AD29" s="3"/>
      <c r="AE29" s="3"/>
      <c r="AF29" s="3"/>
    </row>
    <row r="30" s="1" customFormat="1" spans="1:32">
      <c r="A30" s="4" t="s">
        <v>151</v>
      </c>
      <c r="B30" s="3">
        <v>107668171</v>
      </c>
      <c r="C30" s="4" t="s">
        <v>152</v>
      </c>
      <c r="D30" s="3" t="s">
        <v>153</v>
      </c>
      <c r="E30" s="4" t="s">
        <v>154</v>
      </c>
      <c r="F30" s="3" t="s">
        <v>26</v>
      </c>
      <c r="G30" s="3" t="s">
        <v>23</v>
      </c>
      <c r="H30" s="3" t="s">
        <v>24</v>
      </c>
      <c r="I30" s="3" t="s">
        <v>25</v>
      </c>
      <c r="J30" s="3" t="str">
        <f>VLOOKUP(I30,家族信息!K:L,2,FALSE)</f>
        <v>紫爵</v>
      </c>
      <c r="K30" s="3" t="str">
        <f>VLOOKUP(I30,家族信息!K:M,3,FALSE)</f>
        <v>5122433038875122303</v>
      </c>
      <c r="L30" s="3" t="s">
        <v>28</v>
      </c>
      <c r="M30" s="3" t="s">
        <v>29</v>
      </c>
      <c r="N30" s="4" t="s">
        <v>30</v>
      </c>
      <c r="O30" s="3" t="s">
        <v>31</v>
      </c>
      <c r="P30" s="3" t="e">
        <f>VLOOKUP(O30,[1]Sheet2!$D:$G,4,FALSE)</f>
        <v>#N/A</v>
      </c>
      <c r="Q30" s="6">
        <v>0.06</v>
      </c>
      <c r="R30" s="3"/>
      <c r="S30" s="3"/>
      <c r="T30" s="3" t="s">
        <v>32</v>
      </c>
      <c r="U30" s="3"/>
      <c r="V30" s="3"/>
      <c r="W30" s="3"/>
      <c r="X30" s="3"/>
      <c r="Y30" s="3"/>
      <c r="Z30" s="3"/>
      <c r="AA30" s="3"/>
      <c r="AB30" s="3"/>
      <c r="AC30" s="3"/>
      <c r="AD30" s="3"/>
      <c r="AE30" s="3"/>
      <c r="AF30" s="3"/>
    </row>
    <row r="31" s="1" customFormat="1" spans="1:32">
      <c r="A31" s="4" t="s">
        <v>155</v>
      </c>
      <c r="B31" s="3">
        <v>134721753</v>
      </c>
      <c r="C31" s="4" t="s">
        <v>156</v>
      </c>
      <c r="D31" s="3" t="s">
        <v>157</v>
      </c>
      <c r="E31" s="4" t="s">
        <v>158</v>
      </c>
      <c r="F31" s="3" t="s">
        <v>26</v>
      </c>
      <c r="G31" s="3" t="s">
        <v>23</v>
      </c>
      <c r="H31" s="3" t="s">
        <v>24</v>
      </c>
      <c r="I31" s="3" t="s">
        <v>25</v>
      </c>
      <c r="J31" s="3" t="str">
        <f>VLOOKUP(I31,家族信息!K:L,2,FALSE)</f>
        <v>紫爵</v>
      </c>
      <c r="K31" s="3" t="str">
        <f>VLOOKUP(I31,家族信息!K:M,3,FALSE)</f>
        <v>5122433038875122303</v>
      </c>
      <c r="L31" s="3" t="s">
        <v>28</v>
      </c>
      <c r="M31" s="3" t="s">
        <v>29</v>
      </c>
      <c r="N31" s="4" t="s">
        <v>30</v>
      </c>
      <c r="O31" s="3" t="s">
        <v>31</v>
      </c>
      <c r="P31" s="3" t="e">
        <f>VLOOKUP(O31,[1]Sheet2!$D:$G,4,FALSE)</f>
        <v>#N/A</v>
      </c>
      <c r="Q31" s="6">
        <v>0.06</v>
      </c>
      <c r="R31" s="3"/>
      <c r="S31" s="3"/>
      <c r="T31" s="3" t="s">
        <v>32</v>
      </c>
      <c r="U31" s="3"/>
      <c r="V31" s="3"/>
      <c r="W31" s="3"/>
      <c r="X31" s="3"/>
      <c r="Y31" s="3"/>
      <c r="Z31" s="3"/>
      <c r="AA31" s="3"/>
      <c r="AB31" s="3"/>
      <c r="AC31" s="3"/>
      <c r="AD31" s="3"/>
      <c r="AE31" s="3"/>
      <c r="AF31" s="3"/>
    </row>
    <row r="32" s="1" customFormat="1" spans="1:32">
      <c r="A32" s="20" t="s">
        <v>159</v>
      </c>
      <c r="B32" s="3">
        <v>132536526</v>
      </c>
      <c r="C32" s="3" t="s">
        <v>160</v>
      </c>
      <c r="D32" s="3" t="s">
        <v>161</v>
      </c>
      <c r="E32" s="4" t="s">
        <v>162</v>
      </c>
      <c r="F32" s="3" t="s">
        <v>827</v>
      </c>
      <c r="G32" s="3" t="s">
        <v>23</v>
      </c>
      <c r="H32" s="3" t="s">
        <v>24</v>
      </c>
      <c r="I32" s="3" t="s">
        <v>163</v>
      </c>
      <c r="J32" s="3" t="str">
        <f>VLOOKUP(I32,家族信息!K:L,2,FALSE)</f>
        <v>辉熠传媒</v>
      </c>
      <c r="K32" s="3" t="str">
        <f>VLOOKUP(I32,家族信息!K:M,3,FALSE)</f>
        <v>5122433038875105407</v>
      </c>
      <c r="L32" s="4" t="s">
        <v>166</v>
      </c>
      <c r="M32" s="3" t="s">
        <v>167</v>
      </c>
      <c r="N32" s="4" t="s">
        <v>168</v>
      </c>
      <c r="O32" s="3" t="s">
        <v>169</v>
      </c>
      <c r="P32" s="3" t="str">
        <f>VLOOKUP(O32,[1]Sheet2!$D:$G,4,FALSE)</f>
        <v>开户行： 中国农业银行股份有限公司牡丹江银茂支行 
开户名： 牡丹江辉熠文化传媒有限公司 
银行账号： 08213001040014186</v>
      </c>
      <c r="Q32" s="6">
        <v>0.03</v>
      </c>
      <c r="R32" s="3" t="s">
        <v>39</v>
      </c>
      <c r="S32" s="3" t="s">
        <v>40</v>
      </c>
      <c r="T32" s="3" t="s">
        <v>41</v>
      </c>
      <c r="U32" s="3"/>
      <c r="V32" s="3"/>
      <c r="W32" s="3"/>
      <c r="X32" s="3"/>
      <c r="Y32" s="3"/>
      <c r="Z32" s="3"/>
      <c r="AA32" s="3"/>
      <c r="AB32" s="3"/>
      <c r="AC32" s="3"/>
      <c r="AD32" s="3"/>
      <c r="AE32" s="3"/>
      <c r="AF32" s="3"/>
    </row>
    <row r="33" s="1" customFormat="1" spans="1:32">
      <c r="A33" s="20" t="s">
        <v>170</v>
      </c>
      <c r="B33" s="3">
        <v>135827731</v>
      </c>
      <c r="C33" s="3" t="s">
        <v>171</v>
      </c>
      <c r="D33" s="3" t="s">
        <v>172</v>
      </c>
      <c r="E33" s="4" t="s">
        <v>173</v>
      </c>
      <c r="F33" s="3" t="s">
        <v>827</v>
      </c>
      <c r="G33" s="3" t="s">
        <v>23</v>
      </c>
      <c r="H33" s="3" t="s">
        <v>24</v>
      </c>
      <c r="I33" s="3" t="s">
        <v>163</v>
      </c>
      <c r="J33" s="3" t="str">
        <f>VLOOKUP(I33,家族信息!K:L,2,FALSE)</f>
        <v>辉熠传媒</v>
      </c>
      <c r="K33" s="3" t="str">
        <f>VLOOKUP(I33,家族信息!K:M,3,FALSE)</f>
        <v>5122433038875105407</v>
      </c>
      <c r="L33" s="4" t="s">
        <v>166</v>
      </c>
      <c r="M33" s="3" t="s">
        <v>167</v>
      </c>
      <c r="N33" s="4" t="s">
        <v>168</v>
      </c>
      <c r="O33" s="3" t="s">
        <v>174</v>
      </c>
      <c r="P33" s="3" t="str">
        <f>VLOOKUP(O33,[1]Sheet2!$D:$G,4,FALSE)</f>
        <v>开户行： 中国农业银行股份有限公司牡丹江银茂支行 
开户名： 牡丹江辉熠文化传媒有限公司 
银行账号： 08213001040014186</v>
      </c>
      <c r="Q33" s="6">
        <v>0.03</v>
      </c>
      <c r="R33" s="3" t="s">
        <v>39</v>
      </c>
      <c r="S33" s="3" t="s">
        <v>40</v>
      </c>
      <c r="T33" s="3" t="s">
        <v>41</v>
      </c>
      <c r="U33" s="3"/>
      <c r="V33" s="3"/>
      <c r="W33" s="3"/>
      <c r="X33" s="3"/>
      <c r="Y33" s="3"/>
      <c r="Z33" s="3"/>
      <c r="AA33" s="3"/>
      <c r="AB33" s="3"/>
      <c r="AC33" s="3"/>
      <c r="AD33" s="3"/>
      <c r="AE33" s="3"/>
      <c r="AF33" s="3"/>
    </row>
    <row r="34" s="1" customFormat="1" spans="1:32">
      <c r="A34" s="20" t="s">
        <v>175</v>
      </c>
      <c r="B34" s="3">
        <v>121411901</v>
      </c>
      <c r="C34" s="3" t="s">
        <v>176</v>
      </c>
      <c r="D34" s="3" t="s">
        <v>172</v>
      </c>
      <c r="E34" s="4" t="s">
        <v>173</v>
      </c>
      <c r="F34" s="3" t="s">
        <v>827</v>
      </c>
      <c r="G34" s="3" t="s">
        <v>23</v>
      </c>
      <c r="H34" s="3" t="s">
        <v>24</v>
      </c>
      <c r="I34" s="3" t="s">
        <v>163</v>
      </c>
      <c r="J34" s="3" t="str">
        <f>VLOOKUP(I34,家族信息!K:L,2,FALSE)</f>
        <v>辉熠传媒</v>
      </c>
      <c r="K34" s="3" t="str">
        <f>VLOOKUP(I34,家族信息!K:M,3,FALSE)</f>
        <v>5122433038875105407</v>
      </c>
      <c r="L34" s="4" t="s">
        <v>166</v>
      </c>
      <c r="M34" s="3" t="s">
        <v>167</v>
      </c>
      <c r="N34" s="4" t="s">
        <v>168</v>
      </c>
      <c r="O34" s="3" t="s">
        <v>174</v>
      </c>
      <c r="P34" s="3" t="str">
        <f>VLOOKUP(O34,[1]Sheet2!$D:$G,4,FALSE)</f>
        <v>开户行： 中国农业银行股份有限公司牡丹江银茂支行 
开户名： 牡丹江辉熠文化传媒有限公司 
银行账号： 08213001040014186</v>
      </c>
      <c r="Q34" s="6">
        <v>0.03</v>
      </c>
      <c r="R34" s="3" t="s">
        <v>39</v>
      </c>
      <c r="S34" s="3" t="s">
        <v>40</v>
      </c>
      <c r="T34" s="3" t="s">
        <v>41</v>
      </c>
      <c r="U34" s="3"/>
      <c r="V34" s="3"/>
      <c r="W34" s="3"/>
      <c r="X34" s="3"/>
      <c r="Y34" s="3"/>
      <c r="Z34" s="3"/>
      <c r="AA34" s="3"/>
      <c r="AB34" s="3"/>
      <c r="AC34" s="3"/>
      <c r="AD34" s="3"/>
      <c r="AE34" s="3"/>
      <c r="AF34" s="3"/>
    </row>
    <row r="35" s="1" customFormat="1" spans="1:32">
      <c r="A35" s="20" t="s">
        <v>177</v>
      </c>
      <c r="B35" s="3">
        <v>108001250</v>
      </c>
      <c r="C35" s="3" t="s">
        <v>178</v>
      </c>
      <c r="D35" s="3" t="s">
        <v>179</v>
      </c>
      <c r="E35" s="4" t="s">
        <v>180</v>
      </c>
      <c r="F35" s="3" t="s">
        <v>827</v>
      </c>
      <c r="G35" s="3" t="s">
        <v>23</v>
      </c>
      <c r="H35" s="3" t="s">
        <v>24</v>
      </c>
      <c r="I35" s="3" t="s">
        <v>163</v>
      </c>
      <c r="J35" s="3" t="str">
        <f>VLOOKUP(I35,家族信息!K:L,2,FALSE)</f>
        <v>辉熠传媒</v>
      </c>
      <c r="K35" s="3" t="str">
        <f>VLOOKUP(I35,家族信息!K:M,3,FALSE)</f>
        <v>5122433038875105407</v>
      </c>
      <c r="L35" s="4" t="s">
        <v>166</v>
      </c>
      <c r="M35" s="3" t="s">
        <v>167</v>
      </c>
      <c r="N35" s="4" t="s">
        <v>168</v>
      </c>
      <c r="O35" s="3" t="s">
        <v>181</v>
      </c>
      <c r="P35" s="3" t="str">
        <f>VLOOKUP(O35,[1]Sheet2!$D:$G,4,FALSE)</f>
        <v>开户行： 中国农业银行股份有限公司牡丹江银茂支行 
开户名： 牡丹江辉熠文化传媒有限公司 
银行账号： 08213001040014186</v>
      </c>
      <c r="Q35" s="6">
        <v>0.03</v>
      </c>
      <c r="R35" s="3" t="s">
        <v>39</v>
      </c>
      <c r="S35" s="3" t="s">
        <v>40</v>
      </c>
      <c r="T35" s="3" t="s">
        <v>41</v>
      </c>
      <c r="U35" s="3"/>
      <c r="V35" s="3"/>
      <c r="W35" s="3"/>
      <c r="X35" s="3"/>
      <c r="Y35" s="3"/>
      <c r="Z35" s="3"/>
      <c r="AA35" s="3"/>
      <c r="AB35" s="3"/>
      <c r="AC35" s="3"/>
      <c r="AD35" s="3"/>
      <c r="AE35" s="3"/>
      <c r="AF35" s="3"/>
    </row>
    <row r="36" s="1" customFormat="1" spans="1:32">
      <c r="A36" s="20" t="s">
        <v>182</v>
      </c>
      <c r="B36" s="3">
        <v>155462051</v>
      </c>
      <c r="C36" s="3" t="s">
        <v>183</v>
      </c>
      <c r="D36" s="3" t="s">
        <v>184</v>
      </c>
      <c r="E36" s="3" t="s">
        <v>185</v>
      </c>
      <c r="F36" s="3" t="s">
        <v>827</v>
      </c>
      <c r="G36" s="3" t="s">
        <v>23</v>
      </c>
      <c r="H36" s="3" t="s">
        <v>24</v>
      </c>
      <c r="I36" s="3" t="s">
        <v>163</v>
      </c>
      <c r="J36" s="3" t="str">
        <f>VLOOKUP(I36,家族信息!K:L,2,FALSE)</f>
        <v>辉熠传媒</v>
      </c>
      <c r="K36" s="3" t="str">
        <f>VLOOKUP(I36,家族信息!K:M,3,FALSE)</f>
        <v>5122433038875105407</v>
      </c>
      <c r="L36" s="4" t="s">
        <v>166</v>
      </c>
      <c r="M36" s="3" t="s">
        <v>167</v>
      </c>
      <c r="N36" s="4" t="s">
        <v>168</v>
      </c>
      <c r="O36" s="3" t="s">
        <v>186</v>
      </c>
      <c r="P36" s="3" t="str">
        <f>VLOOKUP(O36,[1]Sheet2!$D:$G,4,FALSE)</f>
        <v>甲乙丙丁四方确认，自 2020 年 5 月 21日起，丙方ID更新如下：
丙方ID：5086401562939732524</v>
      </c>
      <c r="Q36" s="6">
        <v>0.03</v>
      </c>
      <c r="R36" s="3" t="s">
        <v>39</v>
      </c>
      <c r="S36" s="3" t="s">
        <v>40</v>
      </c>
      <c r="T36" s="3" t="s">
        <v>41</v>
      </c>
      <c r="U36" s="3"/>
      <c r="V36" s="3"/>
      <c r="W36" s="3"/>
      <c r="X36" s="3"/>
      <c r="Y36" s="3"/>
      <c r="Z36" s="3"/>
      <c r="AA36" s="3"/>
      <c r="AB36" s="3"/>
      <c r="AC36" s="3"/>
      <c r="AD36" s="3"/>
      <c r="AE36" s="3"/>
      <c r="AF36" s="3"/>
    </row>
    <row r="37" s="1" customFormat="1" spans="1:32">
      <c r="A37" s="20" t="s">
        <v>187</v>
      </c>
      <c r="B37" s="3">
        <v>151261936</v>
      </c>
      <c r="C37" s="3" t="s">
        <v>188</v>
      </c>
      <c r="D37" s="3" t="s">
        <v>189</v>
      </c>
      <c r="E37" s="4" t="s">
        <v>190</v>
      </c>
      <c r="F37" s="3" t="s">
        <v>827</v>
      </c>
      <c r="G37" s="3" t="s">
        <v>23</v>
      </c>
      <c r="H37" s="3" t="s">
        <v>24</v>
      </c>
      <c r="I37" s="3" t="s">
        <v>163</v>
      </c>
      <c r="J37" s="3" t="str">
        <f>VLOOKUP(I37,家族信息!K:L,2,FALSE)</f>
        <v>辉熠传媒</v>
      </c>
      <c r="K37" s="3" t="str">
        <f>VLOOKUP(I37,家族信息!K:M,3,FALSE)</f>
        <v>5122433038875105407</v>
      </c>
      <c r="L37" s="4" t="s">
        <v>166</v>
      </c>
      <c r="M37" s="3" t="s">
        <v>167</v>
      </c>
      <c r="N37" s="4" t="s">
        <v>168</v>
      </c>
      <c r="O37" s="3" t="s">
        <v>191</v>
      </c>
      <c r="P37" s="3" t="str">
        <f>VLOOKUP(O37,[1]Sheet2!$D:$G,4,FALSE)</f>
        <v>开户行： 中国农业银行股份有限公司牡丹江银茂支行 
开户名： 牡丹江辉熠文化传媒有限公司 
银行账号： 08213001040014186</v>
      </c>
      <c r="Q37" s="6">
        <v>0.03</v>
      </c>
      <c r="R37" s="3" t="s">
        <v>39</v>
      </c>
      <c r="S37" s="3" t="s">
        <v>40</v>
      </c>
      <c r="T37" s="3" t="s">
        <v>41</v>
      </c>
      <c r="U37" s="3"/>
      <c r="V37" s="3"/>
      <c r="W37" s="3"/>
      <c r="X37" s="3"/>
      <c r="Y37" s="3"/>
      <c r="Z37" s="3"/>
      <c r="AA37" s="3"/>
      <c r="AB37" s="3"/>
      <c r="AC37" s="3"/>
      <c r="AD37" s="3"/>
      <c r="AE37" s="3"/>
      <c r="AF37" s="3"/>
    </row>
    <row r="38" s="1" customFormat="1" spans="1:32">
      <c r="A38" s="20" t="s">
        <v>192</v>
      </c>
      <c r="B38" s="3">
        <v>163008415</v>
      </c>
      <c r="C38" s="3" t="s">
        <v>193</v>
      </c>
      <c r="D38" s="3" t="s">
        <v>194</v>
      </c>
      <c r="E38" s="4" t="s">
        <v>195</v>
      </c>
      <c r="F38" s="3" t="s">
        <v>827</v>
      </c>
      <c r="G38" s="3" t="s">
        <v>23</v>
      </c>
      <c r="H38" s="3" t="s">
        <v>24</v>
      </c>
      <c r="I38" s="3" t="s">
        <v>163</v>
      </c>
      <c r="J38" s="3" t="str">
        <f>VLOOKUP(I38,家族信息!K:L,2,FALSE)</f>
        <v>辉熠传媒</v>
      </c>
      <c r="K38" s="3" t="str">
        <f>VLOOKUP(I38,家族信息!K:M,3,FALSE)</f>
        <v>5122433038875105407</v>
      </c>
      <c r="L38" s="4" t="s">
        <v>166</v>
      </c>
      <c r="M38" s="3" t="s">
        <v>167</v>
      </c>
      <c r="N38" s="4" t="s">
        <v>168</v>
      </c>
      <c r="O38" s="3" t="s">
        <v>196</v>
      </c>
      <c r="P38" s="3" t="str">
        <f>VLOOKUP(O38,[1]Sheet2!$D:$G,4,FALSE)</f>
        <v>甲乙丙丁四方确认，自 2020 年 5 月 21日起，丙方ID更新如下：
丙方ID5098903033589229228
开户行： 中国农业银行股份有限公司牡丹江银茂支行 
开户名： 牡丹江辉熠文化传媒有限公司 
银行账号： 08213001040014186</v>
      </c>
      <c r="Q38" s="6">
        <v>0.03</v>
      </c>
      <c r="R38" s="3" t="s">
        <v>197</v>
      </c>
      <c r="S38" s="3" t="s">
        <v>40</v>
      </c>
      <c r="T38" s="3" t="s">
        <v>41</v>
      </c>
      <c r="U38" s="3"/>
      <c r="V38" s="3"/>
      <c r="W38" s="3"/>
      <c r="X38" s="3"/>
      <c r="Y38" s="3"/>
      <c r="Z38" s="3"/>
      <c r="AA38" s="3"/>
      <c r="AB38" s="3"/>
      <c r="AC38" s="3"/>
      <c r="AD38" s="3"/>
      <c r="AE38" s="3"/>
      <c r="AF38" s="3"/>
    </row>
    <row r="39" s="1" customFormat="1" spans="1:32">
      <c r="A39" s="20" t="s">
        <v>198</v>
      </c>
      <c r="B39" s="3">
        <v>162531468</v>
      </c>
      <c r="C39" s="3" t="s">
        <v>199</v>
      </c>
      <c r="D39" s="3" t="s">
        <v>200</v>
      </c>
      <c r="E39" s="4" t="s">
        <v>201</v>
      </c>
      <c r="F39" s="3" t="s">
        <v>827</v>
      </c>
      <c r="G39" s="3" t="s">
        <v>23</v>
      </c>
      <c r="H39" s="3" t="s">
        <v>24</v>
      </c>
      <c r="I39" s="3" t="s">
        <v>163</v>
      </c>
      <c r="J39" s="3" t="str">
        <f>VLOOKUP(I39,家族信息!K:L,2,FALSE)</f>
        <v>辉熠传媒</v>
      </c>
      <c r="K39" s="3" t="str">
        <f>VLOOKUP(I39,家族信息!K:M,3,FALSE)</f>
        <v>5122433038875105407</v>
      </c>
      <c r="L39" s="4" t="s">
        <v>166</v>
      </c>
      <c r="M39" s="3" t="s">
        <v>167</v>
      </c>
      <c r="N39" s="4" t="s">
        <v>168</v>
      </c>
      <c r="O39" s="3" t="s">
        <v>202</v>
      </c>
      <c r="P39" s="3" t="str">
        <f>VLOOKUP(O39,[1]Sheet2!$D:$G,4,FALSE)</f>
        <v>开户行： 中国农业银行股份有限公司牡丹江银茂支行 
开户名： 牡丹江辉熠文化传媒有限公司 
银行账号： 08213001040014186</v>
      </c>
      <c r="Q39" s="6">
        <v>0.03</v>
      </c>
      <c r="R39" s="3" t="s">
        <v>203</v>
      </c>
      <c r="S39" s="3" t="s">
        <v>40</v>
      </c>
      <c r="T39" s="3" t="s">
        <v>41</v>
      </c>
      <c r="U39" s="3"/>
      <c r="V39" s="3"/>
      <c r="W39" s="3"/>
      <c r="X39" s="3"/>
      <c r="Y39" s="3"/>
      <c r="Z39" s="3"/>
      <c r="AA39" s="3"/>
      <c r="AB39" s="3"/>
      <c r="AC39" s="3"/>
      <c r="AD39" s="3"/>
      <c r="AE39" s="3"/>
      <c r="AF39" s="3"/>
    </row>
    <row r="40" s="1" customFormat="1" spans="1:32">
      <c r="A40" s="20" t="s">
        <v>204</v>
      </c>
      <c r="B40" s="3">
        <v>102451469</v>
      </c>
      <c r="C40" s="3" t="s">
        <v>205</v>
      </c>
      <c r="D40" s="3" t="s">
        <v>206</v>
      </c>
      <c r="E40" s="4" t="s">
        <v>207</v>
      </c>
      <c r="F40" s="3" t="s">
        <v>827</v>
      </c>
      <c r="G40" s="3" t="s">
        <v>23</v>
      </c>
      <c r="H40" s="3" t="s">
        <v>24</v>
      </c>
      <c r="I40" s="3" t="s">
        <v>163</v>
      </c>
      <c r="J40" s="3" t="str">
        <f>VLOOKUP(I40,家族信息!K:L,2,FALSE)</f>
        <v>辉熠传媒</v>
      </c>
      <c r="K40" s="3" t="str">
        <f>VLOOKUP(I40,家族信息!K:M,3,FALSE)</f>
        <v>5122433038875105407</v>
      </c>
      <c r="L40" s="4" t="s">
        <v>166</v>
      </c>
      <c r="M40" s="3" t="s">
        <v>167</v>
      </c>
      <c r="N40" s="4" t="s">
        <v>168</v>
      </c>
      <c r="O40" s="3" t="s">
        <v>208</v>
      </c>
      <c r="P40" s="3" t="str">
        <f>VLOOKUP(O40,[1]Sheet2!$D:$G,4,FALSE)</f>
        <v>开户行： 中国农业银行股份有限公司牡丹江银茂支行 
开户名： 牡丹江辉熠文化传媒有限公司 
银行账号： 08213001040014186</v>
      </c>
      <c r="Q40" s="6">
        <v>0.03</v>
      </c>
      <c r="R40" s="3" t="s">
        <v>39</v>
      </c>
      <c r="S40" s="3" t="s">
        <v>40</v>
      </c>
      <c r="T40" s="3" t="s">
        <v>41</v>
      </c>
      <c r="U40" s="3"/>
      <c r="V40" s="3"/>
      <c r="W40" s="3"/>
      <c r="X40" s="3"/>
      <c r="Y40" s="3"/>
      <c r="Z40" s="3"/>
      <c r="AA40" s="3"/>
      <c r="AB40" s="3"/>
      <c r="AC40" s="3"/>
      <c r="AD40" s="3"/>
      <c r="AE40" s="3"/>
      <c r="AF40" s="3"/>
    </row>
    <row r="41" s="1" customFormat="1" spans="1:32">
      <c r="A41" s="20" t="s">
        <v>209</v>
      </c>
      <c r="B41" s="3">
        <v>176682459</v>
      </c>
      <c r="C41" s="3" t="s">
        <v>210</v>
      </c>
      <c r="D41" s="3" t="s">
        <v>211</v>
      </c>
      <c r="E41" s="4" t="s">
        <v>212</v>
      </c>
      <c r="F41" s="3" t="s">
        <v>827</v>
      </c>
      <c r="G41" s="3" t="s">
        <v>23</v>
      </c>
      <c r="H41" s="3" t="s">
        <v>24</v>
      </c>
      <c r="I41" s="3" t="s">
        <v>163</v>
      </c>
      <c r="J41" s="3" t="str">
        <f>VLOOKUP(I41,家族信息!K:L,2,FALSE)</f>
        <v>辉熠传媒</v>
      </c>
      <c r="K41" s="3" t="str">
        <f>VLOOKUP(I41,家族信息!K:M,3,FALSE)</f>
        <v>5122433038875105407</v>
      </c>
      <c r="L41" s="4" t="s">
        <v>166</v>
      </c>
      <c r="M41" s="3" t="s">
        <v>167</v>
      </c>
      <c r="N41" s="4" t="s">
        <v>168</v>
      </c>
      <c r="O41" s="3" t="s">
        <v>213</v>
      </c>
      <c r="P41" s="3" t="str">
        <f>VLOOKUP(O41,[1]Sheet2!$D:$G,4,FALSE)</f>
        <v>开户行： 中国能也银行股份有限公司牡丹江银茂支行 
开户名： 牡丹江辉熠文化传媒有限公司 
银行账号： 08213001040014186</v>
      </c>
      <c r="Q41" s="6">
        <v>0.03</v>
      </c>
      <c r="R41" s="3" t="s">
        <v>39</v>
      </c>
      <c r="S41" s="3" t="s">
        <v>40</v>
      </c>
      <c r="T41" s="3" t="s">
        <v>41</v>
      </c>
      <c r="U41" s="3"/>
      <c r="V41" s="3"/>
      <c r="W41" s="3"/>
      <c r="X41" s="3"/>
      <c r="Y41" s="3"/>
      <c r="Z41" s="3"/>
      <c r="AA41" s="3"/>
      <c r="AB41" s="3"/>
      <c r="AC41" s="3"/>
      <c r="AD41" s="3"/>
      <c r="AE41" s="3"/>
      <c r="AF41" s="3"/>
    </row>
    <row r="42" s="1" customFormat="1" hidden="1" spans="1:32">
      <c r="A42" s="20" t="s">
        <v>828</v>
      </c>
      <c r="B42" s="3">
        <v>4444</v>
      </c>
      <c r="C42" s="3" t="s">
        <v>829</v>
      </c>
      <c r="D42" s="3" t="s">
        <v>830</v>
      </c>
      <c r="E42" s="4" t="s">
        <v>831</v>
      </c>
      <c r="F42" s="3" t="s">
        <v>832</v>
      </c>
      <c r="G42" s="3" t="s">
        <v>23</v>
      </c>
      <c r="H42" s="3" t="s">
        <v>24</v>
      </c>
      <c r="I42" s="3" t="s">
        <v>833</v>
      </c>
      <c r="J42" s="3" t="e">
        <f>VLOOKUP(I42,家族信息!K:L,2,FALSE)</f>
        <v>#N/A</v>
      </c>
      <c r="K42" s="3" t="e">
        <f>VLOOKUP(I42,家族信息!K:M,3,FALSE)</f>
        <v>#N/A</v>
      </c>
      <c r="L42" s="3" t="s">
        <v>834</v>
      </c>
      <c r="M42" s="3" t="s">
        <v>835</v>
      </c>
      <c r="N42" s="4" t="s">
        <v>836</v>
      </c>
      <c r="O42" s="3" t="s">
        <v>837</v>
      </c>
      <c r="P42" s="3" t="str">
        <f>VLOOKUP(O42,[1]Sheet2!$D:$G,4,FALSE)</f>
        <v>丙方： 李文 
身份证件号：310103198204156028　
已注册ID： 49823</v>
      </c>
      <c r="Q42" s="6">
        <v>0.06</v>
      </c>
      <c r="R42" s="3" t="s">
        <v>39</v>
      </c>
      <c r="S42" s="3" t="s">
        <v>40</v>
      </c>
      <c r="T42" s="3" t="s">
        <v>32</v>
      </c>
      <c r="U42" s="3"/>
      <c r="V42" s="3"/>
      <c r="W42" s="3"/>
      <c r="X42" s="3"/>
      <c r="Y42" s="3"/>
      <c r="Z42" s="3"/>
      <c r="AA42" s="3"/>
      <c r="AB42" s="3"/>
      <c r="AC42" s="3"/>
      <c r="AD42" s="3"/>
      <c r="AE42" s="3"/>
      <c r="AF42" s="3"/>
    </row>
    <row r="43" s="1" customFormat="1" hidden="1" spans="1:32">
      <c r="A43" s="20" t="s">
        <v>838</v>
      </c>
      <c r="B43" s="3">
        <v>9966</v>
      </c>
      <c r="C43" s="3" t="s">
        <v>839</v>
      </c>
      <c r="D43" s="3" t="s">
        <v>840</v>
      </c>
      <c r="E43" s="4" t="s">
        <v>841</v>
      </c>
      <c r="F43" s="3" t="s">
        <v>832</v>
      </c>
      <c r="G43" s="3" t="s">
        <v>23</v>
      </c>
      <c r="H43" s="3" t="s">
        <v>24</v>
      </c>
      <c r="I43" s="3" t="s">
        <v>833</v>
      </c>
      <c r="J43" s="3" t="e">
        <f>VLOOKUP(I43,家族信息!K:L,2,FALSE)</f>
        <v>#N/A</v>
      </c>
      <c r="K43" s="3" t="e">
        <f>VLOOKUP(I43,家族信息!K:M,3,FALSE)</f>
        <v>#N/A</v>
      </c>
      <c r="L43" s="3" t="s">
        <v>834</v>
      </c>
      <c r="M43" s="3" t="s">
        <v>835</v>
      </c>
      <c r="N43" s="4" t="s">
        <v>836</v>
      </c>
      <c r="O43" s="3" t="s">
        <v>842</v>
      </c>
      <c r="P43" s="3" t="str">
        <f>VLOOKUP(O43,[1]Sheet2!$D:$G,4,FALSE)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43" s="6">
        <v>0.06</v>
      </c>
      <c r="R43" s="3" t="s">
        <v>39</v>
      </c>
      <c r="S43" s="3" t="s">
        <v>40</v>
      </c>
      <c r="T43" s="3" t="s">
        <v>32</v>
      </c>
      <c r="U43" s="3"/>
      <c r="V43" s="3"/>
      <c r="W43" s="3"/>
      <c r="X43" s="3"/>
      <c r="Y43" s="3"/>
      <c r="Z43" s="3"/>
      <c r="AA43" s="3"/>
      <c r="AB43" s="3"/>
      <c r="AC43" s="3"/>
      <c r="AD43" s="3"/>
      <c r="AE43" s="3"/>
      <c r="AF43" s="3"/>
    </row>
    <row r="44" s="1" customFormat="1" hidden="1" spans="1:32">
      <c r="A44" s="20" t="s">
        <v>843</v>
      </c>
      <c r="B44" s="3">
        <v>5080</v>
      </c>
      <c r="C44" s="3" t="s">
        <v>844</v>
      </c>
      <c r="D44" s="3" t="s">
        <v>845</v>
      </c>
      <c r="E44" s="3" t="s">
        <v>846</v>
      </c>
      <c r="F44" s="3" t="s">
        <v>832</v>
      </c>
      <c r="G44" s="3" t="s">
        <v>23</v>
      </c>
      <c r="H44" s="3" t="s">
        <v>24</v>
      </c>
      <c r="I44" s="3" t="s">
        <v>833</v>
      </c>
      <c r="J44" s="3" t="e">
        <f>VLOOKUP(I44,家族信息!K:L,2,FALSE)</f>
        <v>#N/A</v>
      </c>
      <c r="K44" s="3" t="e">
        <f>VLOOKUP(I44,家族信息!K:M,3,FALSE)</f>
        <v>#N/A</v>
      </c>
      <c r="L44" s="3" t="s">
        <v>834</v>
      </c>
      <c r="M44" s="3" t="s">
        <v>835</v>
      </c>
      <c r="N44" s="4" t="s">
        <v>836</v>
      </c>
      <c r="O44" s="3" t="s">
        <v>847</v>
      </c>
      <c r="P44" s="3" t="str">
        <f>VLOOKUP(O44,[1]Sheet2!$D:$G,4,FALSE)</f>
        <v>丙方： 杨盖 
身份证件号：32070619900419153X　
已注册ID： 2615654028473604652</v>
      </c>
      <c r="Q44" s="6">
        <v>0.06</v>
      </c>
      <c r="R44" s="3" t="s">
        <v>39</v>
      </c>
      <c r="S44" s="3" t="s">
        <v>40</v>
      </c>
      <c r="T44" s="3" t="s">
        <v>32</v>
      </c>
      <c r="U44" s="3"/>
      <c r="V44" s="3"/>
      <c r="W44" s="3"/>
      <c r="X44" s="3"/>
      <c r="Y44" s="3"/>
      <c r="Z44" s="3"/>
      <c r="AA44" s="3"/>
      <c r="AB44" s="3"/>
      <c r="AC44" s="3"/>
      <c r="AD44" s="3"/>
      <c r="AE44" s="3"/>
      <c r="AF44" s="3"/>
    </row>
    <row r="45" s="1" customFormat="1" hidden="1" spans="1:32">
      <c r="A45" s="20" t="s">
        <v>848</v>
      </c>
      <c r="B45" s="3">
        <v>532398</v>
      </c>
      <c r="C45" s="3" t="s">
        <v>849</v>
      </c>
      <c r="D45" s="3" t="s">
        <v>850</v>
      </c>
      <c r="E45" s="4" t="s">
        <v>851</v>
      </c>
      <c r="F45" s="3" t="s">
        <v>832</v>
      </c>
      <c r="G45" s="3" t="s">
        <v>23</v>
      </c>
      <c r="H45" s="3" t="s">
        <v>24</v>
      </c>
      <c r="I45" s="3" t="s">
        <v>833</v>
      </c>
      <c r="J45" s="3" t="e">
        <f>VLOOKUP(I45,家族信息!K:L,2,FALSE)</f>
        <v>#N/A</v>
      </c>
      <c r="K45" s="3" t="e">
        <f>VLOOKUP(I45,家族信息!K:M,3,FALSE)</f>
        <v>#N/A</v>
      </c>
      <c r="L45" s="3" t="s">
        <v>834</v>
      </c>
      <c r="M45" s="3" t="s">
        <v>835</v>
      </c>
      <c r="N45" s="4" t="s">
        <v>836</v>
      </c>
      <c r="O45" s="3" t="s">
        <v>852</v>
      </c>
      <c r="P45" s="3" t="str">
        <f>VLOOKUP(O45,[1]Sheet2!$D:$G,4,FALSE)</f>
        <v>丙方： 高菲 
身份证件号：370687199301190025　
已注册ID： 2612055049970449452</v>
      </c>
      <c r="Q45" s="6">
        <v>0.06</v>
      </c>
      <c r="R45" s="3" t="s">
        <v>39</v>
      </c>
      <c r="S45" s="3" t="s">
        <v>40</v>
      </c>
      <c r="T45" s="3" t="s">
        <v>32</v>
      </c>
      <c r="U45" s="3"/>
      <c r="V45" s="3"/>
      <c r="W45" s="3"/>
      <c r="X45" s="3"/>
      <c r="Y45" s="3"/>
      <c r="Z45" s="3"/>
      <c r="AA45" s="3"/>
      <c r="AB45" s="3"/>
      <c r="AC45" s="3"/>
      <c r="AD45" s="3"/>
      <c r="AE45" s="3"/>
      <c r="AF45" s="3"/>
    </row>
    <row r="46" s="1" customFormat="1" hidden="1" spans="1:32">
      <c r="A46" s="20" t="s">
        <v>853</v>
      </c>
      <c r="B46" s="3">
        <v>87111</v>
      </c>
      <c r="C46" s="3" t="s">
        <v>854</v>
      </c>
      <c r="D46" s="3" t="s">
        <v>840</v>
      </c>
      <c r="E46" s="4" t="s">
        <v>841</v>
      </c>
      <c r="F46" s="3" t="s">
        <v>832</v>
      </c>
      <c r="G46" s="3" t="s">
        <v>23</v>
      </c>
      <c r="H46" s="3" t="s">
        <v>24</v>
      </c>
      <c r="I46" s="3" t="s">
        <v>833</v>
      </c>
      <c r="J46" s="3" t="e">
        <f>VLOOKUP(I46,家族信息!K:L,2,FALSE)</f>
        <v>#N/A</v>
      </c>
      <c r="K46" s="3" t="e">
        <f>VLOOKUP(I46,家族信息!K:M,3,FALSE)</f>
        <v>#N/A</v>
      </c>
      <c r="L46" s="3" t="s">
        <v>834</v>
      </c>
      <c r="M46" s="3" t="s">
        <v>835</v>
      </c>
      <c r="N46" s="4" t="s">
        <v>836</v>
      </c>
      <c r="O46" s="3" t="s">
        <v>842</v>
      </c>
      <c r="P46" s="3" t="str">
        <f>VLOOKUP(O46,[1]Sheet2!$D:$G,4,FALSE)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46" s="6">
        <v>0.06</v>
      </c>
      <c r="R46" s="3" t="s">
        <v>39</v>
      </c>
      <c r="S46" s="3" t="s">
        <v>40</v>
      </c>
      <c r="T46" s="3" t="s">
        <v>32</v>
      </c>
      <c r="U46" s="3"/>
      <c r="V46" s="3"/>
      <c r="W46" s="3"/>
      <c r="X46" s="3"/>
      <c r="Y46" s="3"/>
      <c r="Z46" s="3"/>
      <c r="AA46" s="3"/>
      <c r="AB46" s="3"/>
      <c r="AC46" s="3"/>
      <c r="AD46" s="3"/>
      <c r="AE46" s="3"/>
      <c r="AF46" s="3"/>
    </row>
    <row r="47" s="1" customFormat="1" hidden="1" spans="1:32">
      <c r="A47" s="20" t="s">
        <v>855</v>
      </c>
      <c r="B47" s="3">
        <v>321243</v>
      </c>
      <c r="C47" s="3" t="s">
        <v>856</v>
      </c>
      <c r="D47" s="3" t="s">
        <v>840</v>
      </c>
      <c r="E47" s="4" t="s">
        <v>841</v>
      </c>
      <c r="F47" s="3" t="s">
        <v>832</v>
      </c>
      <c r="G47" s="3" t="s">
        <v>23</v>
      </c>
      <c r="H47" s="3" t="s">
        <v>24</v>
      </c>
      <c r="I47" s="3" t="s">
        <v>833</v>
      </c>
      <c r="J47" s="3" t="e">
        <f>VLOOKUP(I47,家族信息!K:L,2,FALSE)</f>
        <v>#N/A</v>
      </c>
      <c r="K47" s="3" t="e">
        <f>VLOOKUP(I47,家族信息!K:M,3,FALSE)</f>
        <v>#N/A</v>
      </c>
      <c r="L47" s="3" t="s">
        <v>834</v>
      </c>
      <c r="M47" s="3" t="s">
        <v>835</v>
      </c>
      <c r="N47" s="4" t="s">
        <v>836</v>
      </c>
      <c r="O47" s="3" t="s">
        <v>842</v>
      </c>
      <c r="P47" s="3" t="str">
        <f>VLOOKUP(O47,[1]Sheet2!$D:$G,4,FALSE)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47" s="6">
        <v>0.06</v>
      </c>
      <c r="R47" s="3" t="s">
        <v>39</v>
      </c>
      <c r="S47" s="3" t="s">
        <v>40</v>
      </c>
      <c r="T47" s="3" t="s">
        <v>32</v>
      </c>
      <c r="U47" s="3"/>
      <c r="V47" s="3"/>
      <c r="W47" s="3"/>
      <c r="X47" s="3"/>
      <c r="Y47" s="3"/>
      <c r="Z47" s="3"/>
      <c r="AA47" s="3"/>
      <c r="AB47" s="3"/>
      <c r="AC47" s="3"/>
      <c r="AD47" s="3"/>
      <c r="AE47" s="3"/>
      <c r="AF47" s="3"/>
    </row>
    <row r="48" s="1" customFormat="1" hidden="1" spans="1:32">
      <c r="A48" s="20" t="s">
        <v>857</v>
      </c>
      <c r="B48" s="3">
        <v>321242</v>
      </c>
      <c r="C48" s="3" t="s">
        <v>858</v>
      </c>
      <c r="D48" s="3" t="s">
        <v>840</v>
      </c>
      <c r="E48" s="4" t="s">
        <v>841</v>
      </c>
      <c r="F48" s="3" t="s">
        <v>832</v>
      </c>
      <c r="G48" s="3" t="s">
        <v>23</v>
      </c>
      <c r="H48" s="3" t="s">
        <v>24</v>
      </c>
      <c r="I48" s="3" t="s">
        <v>833</v>
      </c>
      <c r="J48" s="3" t="e">
        <f>VLOOKUP(I48,家族信息!K:L,2,FALSE)</f>
        <v>#N/A</v>
      </c>
      <c r="K48" s="3" t="e">
        <f>VLOOKUP(I48,家族信息!K:M,3,FALSE)</f>
        <v>#N/A</v>
      </c>
      <c r="L48" s="3" t="s">
        <v>834</v>
      </c>
      <c r="M48" s="3" t="s">
        <v>835</v>
      </c>
      <c r="N48" s="4" t="s">
        <v>836</v>
      </c>
      <c r="O48" s="3" t="s">
        <v>842</v>
      </c>
      <c r="P48" s="3" t="str">
        <f>VLOOKUP(O48,[1]Sheet2!$D:$G,4,FALSE)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48" s="6">
        <v>0.06</v>
      </c>
      <c r="R48" s="3" t="s">
        <v>39</v>
      </c>
      <c r="S48" s="3" t="s">
        <v>40</v>
      </c>
      <c r="T48" s="3" t="s">
        <v>32</v>
      </c>
      <c r="U48" s="3"/>
      <c r="V48" s="3"/>
      <c r="W48" s="3"/>
      <c r="X48" s="3"/>
      <c r="Y48" s="3"/>
      <c r="Z48" s="3"/>
      <c r="AA48" s="3"/>
      <c r="AB48" s="3"/>
      <c r="AC48" s="3"/>
      <c r="AD48" s="3"/>
      <c r="AE48" s="3"/>
      <c r="AF48" s="3"/>
    </row>
    <row r="49" s="1" customFormat="1" hidden="1" spans="1:32">
      <c r="A49" s="20" t="s">
        <v>859</v>
      </c>
      <c r="B49" s="3">
        <v>321240</v>
      </c>
      <c r="C49" s="3" t="s">
        <v>860</v>
      </c>
      <c r="D49" s="3" t="s">
        <v>840</v>
      </c>
      <c r="E49" s="4" t="s">
        <v>841</v>
      </c>
      <c r="F49" s="3" t="s">
        <v>832</v>
      </c>
      <c r="G49" s="3" t="s">
        <v>23</v>
      </c>
      <c r="H49" s="3" t="s">
        <v>24</v>
      </c>
      <c r="I49" s="3" t="s">
        <v>833</v>
      </c>
      <c r="J49" s="3" t="e">
        <f>VLOOKUP(I49,家族信息!K:L,2,FALSE)</f>
        <v>#N/A</v>
      </c>
      <c r="K49" s="3" t="e">
        <f>VLOOKUP(I49,家族信息!K:M,3,FALSE)</f>
        <v>#N/A</v>
      </c>
      <c r="L49" s="3" t="s">
        <v>834</v>
      </c>
      <c r="M49" s="3" t="s">
        <v>835</v>
      </c>
      <c r="N49" s="4" t="s">
        <v>836</v>
      </c>
      <c r="O49" s="3" t="s">
        <v>842</v>
      </c>
      <c r="P49" s="3" t="str">
        <f>VLOOKUP(O49,[1]Sheet2!$D:$G,4,FALSE)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49" s="6">
        <v>0.06</v>
      </c>
      <c r="R49" s="3" t="s">
        <v>39</v>
      </c>
      <c r="S49" s="3" t="s">
        <v>40</v>
      </c>
      <c r="T49" s="3" t="s">
        <v>32</v>
      </c>
      <c r="U49" s="3"/>
      <c r="V49" s="3"/>
      <c r="W49" s="3"/>
      <c r="X49" s="3"/>
      <c r="Y49" s="3"/>
      <c r="Z49" s="3"/>
      <c r="AA49" s="3"/>
      <c r="AB49" s="3"/>
      <c r="AC49" s="3"/>
      <c r="AD49" s="3"/>
      <c r="AE49" s="3"/>
      <c r="AF49" s="3"/>
    </row>
    <row r="50" s="1" customFormat="1" hidden="1" spans="1:32">
      <c r="A50" s="20" t="s">
        <v>861</v>
      </c>
      <c r="B50" s="3">
        <v>601599</v>
      </c>
      <c r="C50" s="3" t="s">
        <v>862</v>
      </c>
      <c r="D50" s="3" t="s">
        <v>840</v>
      </c>
      <c r="E50" s="4" t="s">
        <v>841</v>
      </c>
      <c r="F50" s="3" t="s">
        <v>832</v>
      </c>
      <c r="G50" s="3" t="s">
        <v>23</v>
      </c>
      <c r="H50" s="3" t="s">
        <v>24</v>
      </c>
      <c r="I50" s="3" t="s">
        <v>833</v>
      </c>
      <c r="J50" s="3" t="e">
        <f>VLOOKUP(I50,家族信息!K:L,2,FALSE)</f>
        <v>#N/A</v>
      </c>
      <c r="K50" s="3" t="e">
        <f>VLOOKUP(I50,家族信息!K:M,3,FALSE)</f>
        <v>#N/A</v>
      </c>
      <c r="L50" s="3" t="s">
        <v>834</v>
      </c>
      <c r="M50" s="3" t="s">
        <v>835</v>
      </c>
      <c r="N50" s="4" t="s">
        <v>836</v>
      </c>
      <c r="O50" s="3" t="s">
        <v>842</v>
      </c>
      <c r="P50" s="3" t="str">
        <f>VLOOKUP(O50,[1]Sheet2!$D:$G,4,FALSE)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0" s="6">
        <v>0.06</v>
      </c>
      <c r="R50" s="3" t="s">
        <v>39</v>
      </c>
      <c r="S50" s="3" t="s">
        <v>40</v>
      </c>
      <c r="T50" s="3" t="s">
        <v>32</v>
      </c>
      <c r="U50" s="3"/>
      <c r="V50" s="3"/>
      <c r="W50" s="3"/>
      <c r="X50" s="3"/>
      <c r="Y50" s="3"/>
      <c r="Z50" s="3"/>
      <c r="AA50" s="3"/>
      <c r="AB50" s="3"/>
      <c r="AC50" s="3"/>
      <c r="AD50" s="3"/>
      <c r="AE50" s="3"/>
      <c r="AF50" s="3"/>
    </row>
    <row r="51" s="1" customFormat="1" hidden="1" spans="1:32">
      <c r="A51" s="20" t="s">
        <v>863</v>
      </c>
      <c r="B51" s="3">
        <v>99138</v>
      </c>
      <c r="C51" s="3" t="s">
        <v>864</v>
      </c>
      <c r="D51" s="3" t="s">
        <v>865</v>
      </c>
      <c r="E51" s="4" t="s">
        <v>866</v>
      </c>
      <c r="F51" s="3" t="s">
        <v>832</v>
      </c>
      <c r="G51" s="3" t="s">
        <v>23</v>
      </c>
      <c r="H51" s="3" t="s">
        <v>24</v>
      </c>
      <c r="I51" s="3" t="s">
        <v>833</v>
      </c>
      <c r="J51" s="3" t="e">
        <f>VLOOKUP(I51,家族信息!K:L,2,FALSE)</f>
        <v>#N/A</v>
      </c>
      <c r="K51" s="3" t="e">
        <f>VLOOKUP(I51,家族信息!K:M,3,FALSE)</f>
        <v>#N/A</v>
      </c>
      <c r="L51" s="3" t="s">
        <v>834</v>
      </c>
      <c r="M51" s="3" t="s">
        <v>835</v>
      </c>
      <c r="N51" s="4" t="s">
        <v>836</v>
      </c>
      <c r="O51" s="3" t="s">
        <v>867</v>
      </c>
      <c r="P51" s="3" t="str">
        <f>VLOOKUP(O51,[1]Sheet2!$D:$G,4,FALSE)</f>
        <v>丙方： 彭焱森 
身份证件号：140108199310025536　
已注册ID： 14591551</v>
      </c>
      <c r="Q51" s="6">
        <v>0.06</v>
      </c>
      <c r="R51" s="3" t="s">
        <v>39</v>
      </c>
      <c r="S51" s="3" t="s">
        <v>40</v>
      </c>
      <c r="T51" s="3" t="s">
        <v>32</v>
      </c>
      <c r="U51" s="3"/>
      <c r="V51" s="3"/>
      <c r="W51" s="3"/>
      <c r="X51" s="3"/>
      <c r="Y51" s="3"/>
      <c r="Z51" s="3"/>
      <c r="AA51" s="3"/>
      <c r="AB51" s="3"/>
      <c r="AC51" s="3"/>
      <c r="AD51" s="3"/>
      <c r="AE51" s="3"/>
      <c r="AF51" s="3"/>
    </row>
    <row r="52" s="1" customFormat="1" hidden="1" spans="1:32">
      <c r="A52" s="20" t="s">
        <v>868</v>
      </c>
      <c r="B52" s="3">
        <v>98000</v>
      </c>
      <c r="C52" s="3" t="s">
        <v>869</v>
      </c>
      <c r="D52" s="3" t="s">
        <v>840</v>
      </c>
      <c r="E52" s="4" t="s">
        <v>841</v>
      </c>
      <c r="F52" s="3" t="s">
        <v>832</v>
      </c>
      <c r="G52" s="3" t="s">
        <v>23</v>
      </c>
      <c r="H52" s="3" t="s">
        <v>24</v>
      </c>
      <c r="I52" s="3" t="s">
        <v>833</v>
      </c>
      <c r="J52" s="3" t="e">
        <f>VLOOKUP(I52,家族信息!K:L,2,FALSE)</f>
        <v>#N/A</v>
      </c>
      <c r="K52" s="3" t="e">
        <f>VLOOKUP(I52,家族信息!K:M,3,FALSE)</f>
        <v>#N/A</v>
      </c>
      <c r="L52" s="3" t="s">
        <v>834</v>
      </c>
      <c r="M52" s="3" t="s">
        <v>835</v>
      </c>
      <c r="N52" s="4" t="s">
        <v>836</v>
      </c>
      <c r="O52" s="3" t="s">
        <v>842</v>
      </c>
      <c r="P52" s="3" t="str">
        <f>VLOOKUP(O52,[1]Sheet2!$D:$G,4,FALSE)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2" s="6">
        <v>0.06</v>
      </c>
      <c r="R52" s="3" t="s">
        <v>39</v>
      </c>
      <c r="S52" s="3" t="s">
        <v>40</v>
      </c>
      <c r="T52" s="3" t="s">
        <v>32</v>
      </c>
      <c r="U52" s="3"/>
      <c r="V52" s="3"/>
      <c r="W52" s="3"/>
      <c r="X52" s="3"/>
      <c r="Y52" s="3"/>
      <c r="Z52" s="3"/>
      <c r="AA52" s="3"/>
      <c r="AB52" s="3"/>
      <c r="AC52" s="3"/>
      <c r="AD52" s="3"/>
      <c r="AE52" s="3"/>
      <c r="AF52" s="3"/>
    </row>
    <row r="53" s="1" customFormat="1" hidden="1" spans="1:32">
      <c r="A53" s="20" t="s">
        <v>870</v>
      </c>
      <c r="B53" s="3">
        <v>88827</v>
      </c>
      <c r="C53" s="3" t="s">
        <v>871</v>
      </c>
      <c r="D53" s="3" t="s">
        <v>840</v>
      </c>
      <c r="E53" s="4" t="s">
        <v>841</v>
      </c>
      <c r="F53" s="3" t="s">
        <v>832</v>
      </c>
      <c r="G53" s="3" t="s">
        <v>23</v>
      </c>
      <c r="H53" s="3" t="s">
        <v>24</v>
      </c>
      <c r="I53" s="3" t="s">
        <v>833</v>
      </c>
      <c r="J53" s="3" t="e">
        <f>VLOOKUP(I53,家族信息!K:L,2,FALSE)</f>
        <v>#N/A</v>
      </c>
      <c r="K53" s="3" t="e">
        <f>VLOOKUP(I53,家族信息!K:M,3,FALSE)</f>
        <v>#N/A</v>
      </c>
      <c r="L53" s="3" t="s">
        <v>834</v>
      </c>
      <c r="M53" s="3" t="s">
        <v>835</v>
      </c>
      <c r="N53" s="4" t="s">
        <v>836</v>
      </c>
      <c r="O53" s="3" t="s">
        <v>842</v>
      </c>
      <c r="P53" s="3" t="str">
        <f>VLOOKUP(O53,[1]Sheet2!$D:$G,4,FALSE)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3" s="6">
        <v>0.06</v>
      </c>
      <c r="R53" s="3" t="s">
        <v>39</v>
      </c>
      <c r="S53" s="3" t="s">
        <v>40</v>
      </c>
      <c r="T53" s="3" t="s">
        <v>32</v>
      </c>
      <c r="U53" s="3"/>
      <c r="V53" s="3"/>
      <c r="W53" s="3"/>
      <c r="X53" s="3"/>
      <c r="Y53" s="3"/>
      <c r="Z53" s="3"/>
      <c r="AA53" s="3"/>
      <c r="AB53" s="3"/>
      <c r="AC53" s="3"/>
      <c r="AD53" s="3"/>
      <c r="AE53" s="3"/>
      <c r="AF53" s="3"/>
    </row>
    <row r="54" s="1" customFormat="1" hidden="1" spans="1:32">
      <c r="A54" s="20" t="s">
        <v>872</v>
      </c>
      <c r="B54" s="3">
        <v>137800256</v>
      </c>
      <c r="C54" s="3" t="s">
        <v>873</v>
      </c>
      <c r="D54" s="3" t="s">
        <v>874</v>
      </c>
      <c r="E54" s="4" t="s">
        <v>875</v>
      </c>
      <c r="F54" s="3" t="s">
        <v>832</v>
      </c>
      <c r="G54" s="3" t="s">
        <v>23</v>
      </c>
      <c r="H54" s="3" t="s">
        <v>24</v>
      </c>
      <c r="I54" s="3" t="s">
        <v>833</v>
      </c>
      <c r="J54" s="3" t="e">
        <f>VLOOKUP(I54,家族信息!K:L,2,FALSE)</f>
        <v>#N/A</v>
      </c>
      <c r="K54" s="3" t="e">
        <f>VLOOKUP(I54,家族信息!K:M,3,FALSE)</f>
        <v>#N/A</v>
      </c>
      <c r="L54" s="3" t="s">
        <v>834</v>
      </c>
      <c r="M54" s="3" t="s">
        <v>835</v>
      </c>
      <c r="N54" s="4" t="s">
        <v>836</v>
      </c>
      <c r="O54" s="3" t="s">
        <v>876</v>
      </c>
      <c r="P54" s="3" t="str">
        <f>VLOOKUP(O54,[1]Sheet2!$D:$G,4,FALSE)</f>
        <v>丙方： 徐响 
身份证件号：210124198803280221 
已注册ID： 30733</v>
      </c>
      <c r="Q54" s="6">
        <v>0.06</v>
      </c>
      <c r="R54" s="3" t="s">
        <v>39</v>
      </c>
      <c r="S54" s="3" t="s">
        <v>40</v>
      </c>
      <c r="T54" s="3" t="s">
        <v>32</v>
      </c>
      <c r="U54" s="3"/>
      <c r="V54" s="3"/>
      <c r="W54" s="3"/>
      <c r="X54" s="3"/>
      <c r="Y54" s="3"/>
      <c r="Z54" s="3"/>
      <c r="AA54" s="3"/>
      <c r="AB54" s="3"/>
      <c r="AC54" s="3"/>
      <c r="AD54" s="3"/>
      <c r="AE54" s="3"/>
      <c r="AF54" s="3"/>
    </row>
    <row r="55" s="1" customFormat="1" hidden="1" spans="1:32">
      <c r="A55" s="20" t="s">
        <v>877</v>
      </c>
      <c r="B55" s="3">
        <v>132827641</v>
      </c>
      <c r="C55" s="3" t="s">
        <v>878</v>
      </c>
      <c r="D55" s="3" t="s">
        <v>879</v>
      </c>
      <c r="E55" s="4" t="s">
        <v>880</v>
      </c>
      <c r="F55" s="3" t="s">
        <v>832</v>
      </c>
      <c r="G55" s="3" t="s">
        <v>23</v>
      </c>
      <c r="H55" s="3" t="s">
        <v>24</v>
      </c>
      <c r="I55" s="3" t="s">
        <v>833</v>
      </c>
      <c r="J55" s="3" t="e">
        <f>VLOOKUP(I55,家族信息!K:L,2,FALSE)</f>
        <v>#N/A</v>
      </c>
      <c r="K55" s="3" t="e">
        <f>VLOOKUP(I55,家族信息!K:M,3,FALSE)</f>
        <v>#N/A</v>
      </c>
      <c r="L55" s="3" t="s">
        <v>834</v>
      </c>
      <c r="M55" s="3" t="s">
        <v>835</v>
      </c>
      <c r="N55" s="4" t="s">
        <v>836</v>
      </c>
      <c r="O55" s="3" t="s">
        <v>881</v>
      </c>
      <c r="P55" s="3" t="str">
        <f>VLOOKUP(O55,[1]Sheet2!$D:$G,4,FALSE)</f>
        <v>丙方： 吴芸 
身份证件号：321323199308126126　
已注册ID： 2651480754923053100</v>
      </c>
      <c r="Q55" s="6">
        <v>0.06</v>
      </c>
      <c r="R55" s="3" t="s">
        <v>39</v>
      </c>
      <c r="S55" s="3" t="s">
        <v>40</v>
      </c>
      <c r="T55" s="3" t="s">
        <v>32</v>
      </c>
      <c r="U55" s="3"/>
      <c r="V55" s="3"/>
      <c r="W55" s="3"/>
      <c r="X55" s="3"/>
      <c r="Y55" s="3"/>
      <c r="Z55" s="3"/>
      <c r="AA55" s="3"/>
      <c r="AB55" s="3"/>
      <c r="AC55" s="3"/>
      <c r="AD55" s="3"/>
      <c r="AE55" s="3"/>
      <c r="AF55" s="3"/>
    </row>
    <row r="56" s="1" customFormat="1" hidden="1" spans="1:32">
      <c r="A56" s="20" t="s">
        <v>882</v>
      </c>
      <c r="B56" s="3">
        <v>120582445</v>
      </c>
      <c r="C56" s="3" t="s">
        <v>883</v>
      </c>
      <c r="D56" s="3" t="s">
        <v>840</v>
      </c>
      <c r="E56" s="4" t="s">
        <v>841</v>
      </c>
      <c r="F56" s="3" t="s">
        <v>832</v>
      </c>
      <c r="G56" s="3" t="s">
        <v>23</v>
      </c>
      <c r="H56" s="3" t="s">
        <v>24</v>
      </c>
      <c r="I56" s="3" t="s">
        <v>833</v>
      </c>
      <c r="J56" s="3" t="e">
        <f>VLOOKUP(I56,家族信息!K:L,2,FALSE)</f>
        <v>#N/A</v>
      </c>
      <c r="K56" s="3" t="e">
        <f>VLOOKUP(I56,家族信息!K:M,3,FALSE)</f>
        <v>#N/A</v>
      </c>
      <c r="L56" s="3" t="s">
        <v>834</v>
      </c>
      <c r="M56" s="3" t="s">
        <v>835</v>
      </c>
      <c r="N56" s="4" t="s">
        <v>836</v>
      </c>
      <c r="O56" s="3" t="s">
        <v>842</v>
      </c>
      <c r="P56" s="3" t="str">
        <f>VLOOKUP(O56,[1]Sheet2!$D:$G,4,FALSE)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6" s="6">
        <v>0.06</v>
      </c>
      <c r="R56" s="3" t="s">
        <v>39</v>
      </c>
      <c r="S56" s="3" t="s">
        <v>40</v>
      </c>
      <c r="T56" s="3" t="s">
        <v>32</v>
      </c>
      <c r="U56" s="3"/>
      <c r="V56" s="3"/>
      <c r="W56" s="3"/>
      <c r="X56" s="3"/>
      <c r="Y56" s="3"/>
      <c r="Z56" s="3"/>
      <c r="AA56" s="3"/>
      <c r="AB56" s="3"/>
      <c r="AC56" s="3"/>
      <c r="AD56" s="3"/>
      <c r="AE56" s="3"/>
      <c r="AF56" s="3"/>
    </row>
    <row r="57" s="1" customFormat="1" hidden="1" spans="1:32">
      <c r="A57" s="20" t="s">
        <v>884</v>
      </c>
      <c r="B57" s="3">
        <v>623788</v>
      </c>
      <c r="C57" s="3" t="s">
        <v>885</v>
      </c>
      <c r="D57" s="3" t="s">
        <v>840</v>
      </c>
      <c r="E57" s="4" t="s">
        <v>841</v>
      </c>
      <c r="F57" s="3" t="s">
        <v>832</v>
      </c>
      <c r="G57" s="3" t="s">
        <v>23</v>
      </c>
      <c r="H57" s="3" t="s">
        <v>24</v>
      </c>
      <c r="I57" s="3" t="s">
        <v>833</v>
      </c>
      <c r="J57" s="3" t="e">
        <f>VLOOKUP(I57,家族信息!K:L,2,FALSE)</f>
        <v>#N/A</v>
      </c>
      <c r="K57" s="3" t="e">
        <f>VLOOKUP(I57,家族信息!K:M,3,FALSE)</f>
        <v>#N/A</v>
      </c>
      <c r="L57" s="3" t="s">
        <v>834</v>
      </c>
      <c r="M57" s="3" t="s">
        <v>835</v>
      </c>
      <c r="N57" s="4" t="s">
        <v>836</v>
      </c>
      <c r="O57" s="3" t="s">
        <v>842</v>
      </c>
      <c r="P57" s="3" t="str">
        <f>VLOOKUP(O57,[1]Sheet2!$D:$G,4,FALSE)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7" s="6">
        <v>0.06</v>
      </c>
      <c r="R57" s="3" t="s">
        <v>39</v>
      </c>
      <c r="S57" s="3" t="s">
        <v>40</v>
      </c>
      <c r="T57" s="3" t="s">
        <v>32</v>
      </c>
      <c r="U57" s="3"/>
      <c r="V57" s="3"/>
      <c r="W57" s="3"/>
      <c r="X57" s="3"/>
      <c r="Y57" s="3"/>
      <c r="Z57" s="3"/>
      <c r="AA57" s="3"/>
      <c r="AB57" s="3"/>
      <c r="AC57" s="3"/>
      <c r="AD57" s="3"/>
      <c r="AE57" s="3"/>
      <c r="AF57" s="3"/>
    </row>
    <row r="58" s="1" customFormat="1" hidden="1" spans="1:32">
      <c r="A58" s="20" t="s">
        <v>886</v>
      </c>
      <c r="B58" s="3">
        <v>34387</v>
      </c>
      <c r="C58" s="3" t="s">
        <v>887</v>
      </c>
      <c r="D58" s="3" t="s">
        <v>840</v>
      </c>
      <c r="E58" s="4" t="s">
        <v>841</v>
      </c>
      <c r="F58" s="3" t="s">
        <v>832</v>
      </c>
      <c r="G58" s="3" t="s">
        <v>23</v>
      </c>
      <c r="H58" s="3" t="s">
        <v>24</v>
      </c>
      <c r="I58" s="3" t="s">
        <v>833</v>
      </c>
      <c r="J58" s="3" t="e">
        <f>VLOOKUP(I58,家族信息!K:L,2,FALSE)</f>
        <v>#N/A</v>
      </c>
      <c r="K58" s="3" t="e">
        <f>VLOOKUP(I58,家族信息!K:M,3,FALSE)</f>
        <v>#N/A</v>
      </c>
      <c r="L58" s="3" t="s">
        <v>834</v>
      </c>
      <c r="M58" s="3" t="s">
        <v>835</v>
      </c>
      <c r="N58" s="4" t="s">
        <v>836</v>
      </c>
      <c r="O58" s="3" t="s">
        <v>842</v>
      </c>
      <c r="P58" s="3" t="str">
        <f>VLOOKUP(O58,[1]Sheet2!$D:$G,4,FALSE)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8" s="6">
        <v>0.06</v>
      </c>
      <c r="R58" s="3" t="s">
        <v>39</v>
      </c>
      <c r="S58" s="3" t="s">
        <v>40</v>
      </c>
      <c r="T58" s="3" t="s">
        <v>32</v>
      </c>
      <c r="U58" s="3"/>
      <c r="V58" s="3"/>
      <c r="W58" s="3"/>
      <c r="X58" s="3"/>
      <c r="Y58" s="3"/>
      <c r="Z58" s="3"/>
      <c r="AA58" s="3"/>
      <c r="AB58" s="3"/>
      <c r="AC58" s="3"/>
      <c r="AD58" s="3"/>
      <c r="AE58" s="3"/>
      <c r="AF58" s="3"/>
    </row>
    <row r="59" s="1" customFormat="1" hidden="1" spans="1:32">
      <c r="A59" s="20" t="s">
        <v>888</v>
      </c>
      <c r="B59" s="3">
        <v>828100</v>
      </c>
      <c r="C59" s="3" t="s">
        <v>889</v>
      </c>
      <c r="D59" s="3" t="s">
        <v>840</v>
      </c>
      <c r="E59" s="4" t="s">
        <v>841</v>
      </c>
      <c r="F59" s="3" t="s">
        <v>832</v>
      </c>
      <c r="G59" s="3" t="s">
        <v>23</v>
      </c>
      <c r="H59" s="3" t="s">
        <v>24</v>
      </c>
      <c r="I59" s="3" t="s">
        <v>833</v>
      </c>
      <c r="J59" s="3" t="e">
        <f>VLOOKUP(I59,家族信息!K:L,2,FALSE)</f>
        <v>#N/A</v>
      </c>
      <c r="K59" s="3" t="e">
        <f>VLOOKUP(I59,家族信息!K:M,3,FALSE)</f>
        <v>#N/A</v>
      </c>
      <c r="L59" s="3" t="s">
        <v>834</v>
      </c>
      <c r="M59" s="3" t="s">
        <v>835</v>
      </c>
      <c r="N59" s="4" t="s">
        <v>836</v>
      </c>
      <c r="O59" s="3" t="s">
        <v>842</v>
      </c>
      <c r="P59" s="3" t="str">
        <f>VLOOKUP(O59,[1]Sheet2!$D:$G,4,FALSE)</f>
        <v>丙方： 过燕 
身份证件号：320203198808011222　
序号已注册ID
5053073091317811756 
5021681207908408876
2514333622117681196
5021878434951276588
5029089496061212204
5051197921476737708
5051188833325895852
5053406657801025708
5056973393885397164
5050311440235468332
5038122222459113004
2601152172328856108</v>
      </c>
      <c r="Q59" s="6">
        <v>0.06</v>
      </c>
      <c r="R59" s="3" t="s">
        <v>39</v>
      </c>
      <c r="S59" s="3" t="s">
        <v>40</v>
      </c>
      <c r="T59" s="3" t="s">
        <v>32</v>
      </c>
      <c r="U59" s="3"/>
      <c r="V59" s="3"/>
      <c r="W59" s="3"/>
      <c r="X59" s="3"/>
      <c r="Y59" s="3"/>
      <c r="Z59" s="3"/>
      <c r="AA59" s="3"/>
      <c r="AB59" s="3"/>
      <c r="AC59" s="3"/>
      <c r="AD59" s="3"/>
      <c r="AE59" s="3"/>
      <c r="AF59" s="3"/>
    </row>
    <row r="60" s="1" customFormat="1" hidden="1" spans="1:32">
      <c r="A60" s="20" t="s">
        <v>890</v>
      </c>
      <c r="B60" s="3">
        <v>888888</v>
      </c>
      <c r="C60" s="3" t="s">
        <v>891</v>
      </c>
      <c r="D60" s="3" t="s">
        <v>892</v>
      </c>
      <c r="E60" s="3" t="s">
        <v>893</v>
      </c>
      <c r="F60" s="3" t="s">
        <v>832</v>
      </c>
      <c r="G60" s="3" t="s">
        <v>23</v>
      </c>
      <c r="H60" s="3" t="s">
        <v>24</v>
      </c>
      <c r="I60" s="3" t="s">
        <v>833</v>
      </c>
      <c r="J60" s="3" t="e">
        <f>VLOOKUP(I60,家族信息!K:L,2,FALSE)</f>
        <v>#N/A</v>
      </c>
      <c r="K60" s="3" t="e">
        <f>VLOOKUP(I60,家族信息!K:M,3,FALSE)</f>
        <v>#N/A</v>
      </c>
      <c r="L60" s="3" t="s">
        <v>834</v>
      </c>
      <c r="M60" s="3" t="s">
        <v>835</v>
      </c>
      <c r="N60" s="4" t="s">
        <v>836</v>
      </c>
      <c r="O60" s="3" t="s">
        <v>894</v>
      </c>
      <c r="P60" s="3" t="str">
        <f>VLOOKUP(O60,[1]Sheet2!$D:$G,4,FALSE)</f>
        <v>丙方： 徐佳佳 
身份证件号：35030219920527062X 
已注册ID： 2630702127776307244</v>
      </c>
      <c r="Q60" s="6">
        <v>0.06</v>
      </c>
      <c r="R60" s="3" t="s">
        <v>39</v>
      </c>
      <c r="S60" s="3" t="s">
        <v>40</v>
      </c>
      <c r="T60" s="3" t="s">
        <v>32</v>
      </c>
      <c r="U60" s="3"/>
      <c r="V60" s="3"/>
      <c r="W60" s="3"/>
      <c r="X60" s="3"/>
      <c r="Y60" s="3"/>
      <c r="Z60" s="3"/>
      <c r="AA60" s="3"/>
      <c r="AB60" s="3"/>
      <c r="AC60" s="3"/>
      <c r="AD60" s="3"/>
      <c r="AE60" s="3"/>
      <c r="AF60" s="3"/>
    </row>
    <row r="61" s="1" customFormat="1" hidden="1" spans="1:32">
      <c r="A61" s="20" t="s">
        <v>895</v>
      </c>
      <c r="B61" s="3">
        <v>103506857</v>
      </c>
      <c r="C61" s="3" t="s">
        <v>896</v>
      </c>
      <c r="D61" s="3" t="s">
        <v>897</v>
      </c>
      <c r="E61" s="4" t="s">
        <v>898</v>
      </c>
      <c r="F61" s="3" t="s">
        <v>832</v>
      </c>
      <c r="G61" s="3" t="s">
        <v>23</v>
      </c>
      <c r="H61" s="3" t="s">
        <v>24</v>
      </c>
      <c r="I61" s="3" t="s">
        <v>833</v>
      </c>
      <c r="J61" s="3" t="e">
        <f>VLOOKUP(I61,家族信息!K:L,2,FALSE)</f>
        <v>#N/A</v>
      </c>
      <c r="K61" s="3" t="e">
        <f>VLOOKUP(I61,家族信息!K:M,3,FALSE)</f>
        <v>#N/A</v>
      </c>
      <c r="L61" s="3" t="s">
        <v>834</v>
      </c>
      <c r="M61" s="3" t="s">
        <v>835</v>
      </c>
      <c r="N61" s="4" t="s">
        <v>836</v>
      </c>
      <c r="O61" s="3" t="s">
        <v>899</v>
      </c>
      <c r="P61" s="3" t="str">
        <f>VLOOKUP(O61,[1]Sheet2!$D:$G,4,FALSE)</f>
        <v>丙方： 李英杰 
身份证件号：230405199612060416　
已注册ID： 2614946525343950892</v>
      </c>
      <c r="Q61" s="6">
        <v>0.06</v>
      </c>
      <c r="R61" s="3" t="s">
        <v>39</v>
      </c>
      <c r="S61" s="3" t="s">
        <v>40</v>
      </c>
      <c r="T61" s="3" t="s">
        <v>32</v>
      </c>
      <c r="U61" s="3"/>
      <c r="V61" s="3"/>
      <c r="W61" s="3"/>
      <c r="X61" s="3"/>
      <c r="Y61" s="3"/>
      <c r="Z61" s="3"/>
      <c r="AA61" s="3"/>
      <c r="AB61" s="3"/>
      <c r="AC61" s="3"/>
      <c r="AD61" s="3"/>
      <c r="AE61" s="3"/>
      <c r="AF61" s="3"/>
    </row>
    <row r="62" s="1" customFormat="1" hidden="1" spans="1:32">
      <c r="A62" s="21" t="s">
        <v>900</v>
      </c>
      <c r="B62" s="3">
        <v>138911695</v>
      </c>
      <c r="C62" s="3" t="s">
        <v>901</v>
      </c>
      <c r="D62" s="3" t="s">
        <v>902</v>
      </c>
      <c r="E62" s="4" t="s">
        <v>903</v>
      </c>
      <c r="F62" s="3" t="s">
        <v>832</v>
      </c>
      <c r="G62" s="3" t="s">
        <v>23</v>
      </c>
      <c r="H62" s="3" t="s">
        <v>24</v>
      </c>
      <c r="I62" s="3" t="s">
        <v>833</v>
      </c>
      <c r="J62" s="3" t="e">
        <f>VLOOKUP(I62,家族信息!K:L,2,FALSE)</f>
        <v>#N/A</v>
      </c>
      <c r="K62" s="3" t="e">
        <f>VLOOKUP(I62,家族信息!K:M,3,FALSE)</f>
        <v>#N/A</v>
      </c>
      <c r="L62" s="3" t="s">
        <v>834</v>
      </c>
      <c r="M62" s="3" t="s">
        <v>835</v>
      </c>
      <c r="N62" s="4" t="s">
        <v>836</v>
      </c>
      <c r="O62" s="3" t="s">
        <v>904</v>
      </c>
      <c r="P62" s="3" t="str">
        <f>VLOOKUP(O62,[1]Sheet2!$D:$G,4,FALSE)</f>
        <v>丙方： 金雪洁 
身份证件号：330723199412162402　
已注册ID： 5068596314264704684</v>
      </c>
      <c r="Q62" s="6">
        <v>0.06</v>
      </c>
      <c r="R62" s="3" t="s">
        <v>39</v>
      </c>
      <c r="S62" s="3" t="s">
        <v>40</v>
      </c>
      <c r="T62" s="3" t="s">
        <v>32</v>
      </c>
      <c r="U62" s="3"/>
      <c r="V62" s="3"/>
      <c r="W62" s="3"/>
      <c r="X62" s="3"/>
      <c r="Y62" s="3"/>
      <c r="Z62" s="3"/>
      <c r="AA62" s="3"/>
      <c r="AB62" s="3"/>
      <c r="AC62" s="3"/>
      <c r="AD62" s="3"/>
      <c r="AE62" s="3"/>
      <c r="AF62" s="3"/>
    </row>
    <row r="63" s="1" customFormat="1" hidden="1" spans="1:32">
      <c r="A63" s="21" t="s">
        <v>905</v>
      </c>
      <c r="B63" s="3">
        <v>321241</v>
      </c>
      <c r="C63" s="3" t="s">
        <v>906</v>
      </c>
      <c r="D63" s="3" t="s">
        <v>907</v>
      </c>
      <c r="E63" s="4" t="s">
        <v>908</v>
      </c>
      <c r="F63" s="3" t="s">
        <v>832</v>
      </c>
      <c r="G63" s="3" t="s">
        <v>23</v>
      </c>
      <c r="H63" s="3" t="s">
        <v>24</v>
      </c>
      <c r="I63" s="3" t="s">
        <v>833</v>
      </c>
      <c r="J63" s="3" t="e">
        <f>VLOOKUP(I63,家族信息!K:L,2,FALSE)</f>
        <v>#N/A</v>
      </c>
      <c r="K63" s="3" t="e">
        <f>VLOOKUP(I63,家族信息!K:M,3,FALSE)</f>
        <v>#N/A</v>
      </c>
      <c r="L63" s="3" t="s">
        <v>834</v>
      </c>
      <c r="M63" s="3" t="s">
        <v>835</v>
      </c>
      <c r="N63" s="4" t="s">
        <v>836</v>
      </c>
      <c r="O63" s="3" t="s">
        <v>909</v>
      </c>
      <c r="P63" s="3" t="str">
        <f>VLOOKUP(O63,[1]Sheet2!$D:$G,4,FALSE)</f>
        <v>丙方： 龚凤珠 
身份证件号：320219196511304261　
已注册ID： 2613426542548942892</v>
      </c>
      <c r="Q63" s="6">
        <v>0.06</v>
      </c>
      <c r="R63" s="3" t="s">
        <v>39</v>
      </c>
      <c r="S63" s="3" t="s">
        <v>40</v>
      </c>
      <c r="T63" s="3" t="s">
        <v>32</v>
      </c>
      <c r="U63" s="3"/>
      <c r="V63" s="3"/>
      <c r="W63" s="3"/>
      <c r="X63" s="3"/>
      <c r="Y63" s="3"/>
      <c r="Z63" s="3"/>
      <c r="AA63" s="3"/>
      <c r="AB63" s="3"/>
      <c r="AC63" s="3"/>
      <c r="AD63" s="3"/>
      <c r="AE63" s="3"/>
      <c r="AF63" s="3"/>
    </row>
    <row r="64" s="1" customFormat="1" spans="1:32">
      <c r="A64" s="22" t="s">
        <v>214</v>
      </c>
      <c r="B64" s="3">
        <v>106838516</v>
      </c>
      <c r="C64" s="23" t="s">
        <v>215</v>
      </c>
      <c r="D64" s="3" t="s">
        <v>216</v>
      </c>
      <c r="E64" s="4" t="s">
        <v>217</v>
      </c>
      <c r="F64" s="3" t="s">
        <v>219</v>
      </c>
      <c r="G64" s="3" t="s">
        <v>23</v>
      </c>
      <c r="H64" s="3" t="s">
        <v>24</v>
      </c>
      <c r="I64" s="3" t="s">
        <v>218</v>
      </c>
      <c r="J64" s="3" t="str">
        <f>VLOOKUP(I64,家族信息!K:L,2,FALSE)</f>
        <v>再遇见</v>
      </c>
      <c r="K64" s="3" t="str">
        <f>VLOOKUP(I64,家族信息!K:M,3,FALSE)</f>
        <v>5122433038875132031</v>
      </c>
      <c r="L64" s="3" t="s">
        <v>221</v>
      </c>
      <c r="M64" s="3" t="s">
        <v>222</v>
      </c>
      <c r="N64" s="4" t="s">
        <v>223</v>
      </c>
      <c r="O64" s="3" t="s">
        <v>224</v>
      </c>
      <c r="P64" s="3" t="str">
        <f>VLOOKUP(O64,[1]Sheet2!$D:$G,4,FALSE)</f>
        <v>丙方： 龚业岩 
已注册ID： 5038595109096969260</v>
      </c>
      <c r="Q64" s="6">
        <v>0.03</v>
      </c>
      <c r="R64" s="3" t="s">
        <v>225</v>
      </c>
      <c r="S64" s="3" t="s">
        <v>40</v>
      </c>
      <c r="T64" s="3" t="s">
        <v>226</v>
      </c>
      <c r="U64" s="3"/>
      <c r="V64" s="3"/>
      <c r="W64" s="3"/>
      <c r="X64" s="3"/>
      <c r="Y64" s="3"/>
      <c r="Z64" s="3"/>
      <c r="AA64" s="3"/>
      <c r="AB64" s="3"/>
      <c r="AC64" s="3"/>
      <c r="AD64" s="3"/>
      <c r="AE64" s="3"/>
      <c r="AF64" s="3"/>
    </row>
    <row r="65" s="1" customFormat="1" spans="1:32">
      <c r="A65" s="24" t="s">
        <v>227</v>
      </c>
      <c r="B65" s="3">
        <v>136209672</v>
      </c>
      <c r="C65" s="3" t="s">
        <v>228</v>
      </c>
      <c r="D65" s="3" t="s">
        <v>216</v>
      </c>
      <c r="E65" s="4" t="s">
        <v>217</v>
      </c>
      <c r="F65" s="3" t="s">
        <v>219</v>
      </c>
      <c r="G65" s="3" t="s">
        <v>23</v>
      </c>
      <c r="H65" s="3" t="s">
        <v>24</v>
      </c>
      <c r="I65" s="3" t="s">
        <v>218</v>
      </c>
      <c r="J65" s="3" t="str">
        <f>VLOOKUP(I65,家族信息!K:L,2,FALSE)</f>
        <v>再遇见</v>
      </c>
      <c r="K65" s="3" t="str">
        <f>VLOOKUP(I65,家族信息!K:M,3,FALSE)</f>
        <v>5122433038875132031</v>
      </c>
      <c r="L65" s="3" t="s">
        <v>221</v>
      </c>
      <c r="M65" s="3" t="s">
        <v>222</v>
      </c>
      <c r="N65" s="4" t="s">
        <v>223</v>
      </c>
      <c r="O65" s="3" t="s">
        <v>229</v>
      </c>
      <c r="P65" s="3" t="str">
        <f>VLOOKUP(O65,[1]Sheet2!$D:$G,4,FALSE)</f>
        <v>丙方： 龚业岩 
已注册ID： 5101453971613268524、5056573931863157932、5106438345542914220、5108282006312995116、5108280530298992940</v>
      </c>
      <c r="Q65" s="6">
        <v>0.03</v>
      </c>
      <c r="R65" s="3" t="s">
        <v>230</v>
      </c>
      <c r="S65" s="3" t="s">
        <v>40</v>
      </c>
      <c r="T65" s="3" t="s">
        <v>226</v>
      </c>
      <c r="U65" s="3"/>
      <c r="V65" s="3"/>
      <c r="W65" s="3"/>
      <c r="X65" s="3"/>
      <c r="Y65" s="3"/>
      <c r="Z65" s="3"/>
      <c r="AA65" s="3"/>
      <c r="AB65" s="3"/>
      <c r="AC65" s="3"/>
      <c r="AD65" s="3"/>
      <c r="AE65" s="3"/>
      <c r="AF65" s="3"/>
    </row>
    <row r="66" s="1" customFormat="1" spans="1:32">
      <c r="A66" s="24" t="s">
        <v>231</v>
      </c>
      <c r="B66" s="3">
        <v>171897953</v>
      </c>
      <c r="C66" s="3" t="s">
        <v>232</v>
      </c>
      <c r="D66" s="3" t="s">
        <v>216</v>
      </c>
      <c r="E66" s="4" t="s">
        <v>217</v>
      </c>
      <c r="F66" s="3" t="s">
        <v>219</v>
      </c>
      <c r="G66" s="3" t="s">
        <v>23</v>
      </c>
      <c r="H66" s="3" t="s">
        <v>24</v>
      </c>
      <c r="I66" s="3" t="s">
        <v>218</v>
      </c>
      <c r="J66" s="3" t="str">
        <f>VLOOKUP(I66,家族信息!K:L,2,FALSE)</f>
        <v>再遇见</v>
      </c>
      <c r="K66" s="3" t="str">
        <f>VLOOKUP(I66,家族信息!K:M,3,FALSE)</f>
        <v>5122433038875132031</v>
      </c>
      <c r="L66" s="3" t="s">
        <v>221</v>
      </c>
      <c r="M66" s="3" t="s">
        <v>222</v>
      </c>
      <c r="N66" s="4" t="s">
        <v>223</v>
      </c>
      <c r="O66" s="3" t="s">
        <v>229</v>
      </c>
      <c r="P66" s="3" t="str">
        <f>VLOOKUP(O66,[1]Sheet2!$D:$G,4,FALSE)</f>
        <v>丙方： 龚业岩 
已注册ID： 5101453971613268524、5056573931863157932、5106438345542914220、5108282006312995116、5108280530298992940</v>
      </c>
      <c r="Q66" s="6">
        <v>0.03</v>
      </c>
      <c r="R66" s="3" t="s">
        <v>230</v>
      </c>
      <c r="S66" s="3" t="s">
        <v>40</v>
      </c>
      <c r="T66" s="3" t="s">
        <v>226</v>
      </c>
      <c r="U66" s="3"/>
      <c r="V66" s="3"/>
      <c r="W66" s="3"/>
      <c r="X66" s="3"/>
      <c r="Y66" s="3"/>
      <c r="Z66" s="3"/>
      <c r="AA66" s="3"/>
      <c r="AB66" s="3"/>
      <c r="AC66" s="3"/>
      <c r="AD66" s="3"/>
      <c r="AE66" s="3"/>
      <c r="AF66" s="3"/>
    </row>
    <row r="67" s="1" customFormat="1" spans="1:32">
      <c r="A67" s="24" t="s">
        <v>233</v>
      </c>
      <c r="B67" s="3">
        <v>175357042</v>
      </c>
      <c r="C67" s="3" t="s">
        <v>234</v>
      </c>
      <c r="D67" s="3" t="s">
        <v>216</v>
      </c>
      <c r="E67" s="4" t="s">
        <v>217</v>
      </c>
      <c r="F67" s="3" t="s">
        <v>219</v>
      </c>
      <c r="G67" s="3" t="s">
        <v>23</v>
      </c>
      <c r="H67" s="3" t="s">
        <v>24</v>
      </c>
      <c r="I67" s="3" t="s">
        <v>218</v>
      </c>
      <c r="J67" s="3" t="str">
        <f>VLOOKUP(I67,家族信息!K:L,2,FALSE)</f>
        <v>再遇见</v>
      </c>
      <c r="K67" s="3" t="str">
        <f>VLOOKUP(I67,家族信息!K:M,3,FALSE)</f>
        <v>5122433038875132031</v>
      </c>
      <c r="L67" s="3" t="s">
        <v>221</v>
      </c>
      <c r="M67" s="3" t="s">
        <v>222</v>
      </c>
      <c r="N67" s="4" t="s">
        <v>223</v>
      </c>
      <c r="O67" s="3" t="s">
        <v>229</v>
      </c>
      <c r="P67" s="3" t="str">
        <f>VLOOKUP(O67,[1]Sheet2!$D:$G,4,FALSE)</f>
        <v>丙方： 龚业岩 
已注册ID： 5101453971613268524、5056573931863157932、5106438345542914220、5108282006312995116、5108280530298992940</v>
      </c>
      <c r="Q67" s="6">
        <v>0.03</v>
      </c>
      <c r="R67" s="3" t="s">
        <v>235</v>
      </c>
      <c r="S67" s="3" t="s">
        <v>40</v>
      </c>
      <c r="T67" s="3" t="s">
        <v>226</v>
      </c>
      <c r="U67" s="3"/>
      <c r="V67" s="3"/>
      <c r="W67" s="3"/>
      <c r="X67" s="3"/>
      <c r="Y67" s="3"/>
      <c r="Z67" s="3"/>
      <c r="AA67" s="3"/>
      <c r="AB67" s="3"/>
      <c r="AC67" s="3"/>
      <c r="AD67" s="3"/>
      <c r="AE67" s="3"/>
      <c r="AF67" s="3"/>
    </row>
    <row r="68" s="1" customFormat="1" spans="1:32">
      <c r="A68" s="24" t="s">
        <v>236</v>
      </c>
      <c r="B68" s="3">
        <v>173182501</v>
      </c>
      <c r="C68" s="3" t="s">
        <v>237</v>
      </c>
      <c r="D68" s="3" t="s">
        <v>216</v>
      </c>
      <c r="E68" s="4" t="s">
        <v>217</v>
      </c>
      <c r="F68" s="3" t="s">
        <v>219</v>
      </c>
      <c r="G68" s="3" t="s">
        <v>23</v>
      </c>
      <c r="H68" s="3" t="s">
        <v>24</v>
      </c>
      <c r="I68" s="3" t="s">
        <v>218</v>
      </c>
      <c r="J68" s="3" t="str">
        <f>VLOOKUP(I68,家族信息!K:L,2,FALSE)</f>
        <v>再遇见</v>
      </c>
      <c r="K68" s="3" t="str">
        <f>VLOOKUP(I68,家族信息!K:M,3,FALSE)</f>
        <v>5122433038875132031</v>
      </c>
      <c r="L68" s="3" t="s">
        <v>221</v>
      </c>
      <c r="M68" s="3" t="s">
        <v>222</v>
      </c>
      <c r="N68" s="4" t="s">
        <v>223</v>
      </c>
      <c r="O68" s="3" t="s">
        <v>229</v>
      </c>
      <c r="P68" s="3" t="str">
        <f>VLOOKUP(O68,[1]Sheet2!$D:$G,4,FALSE)</f>
        <v>丙方： 龚业岩 
已注册ID： 5101453971613268524、5056573931863157932、5106438345542914220、5108282006312995116、5108280530298992940</v>
      </c>
      <c r="Q68" s="6">
        <v>0.03</v>
      </c>
      <c r="R68" s="3" t="s">
        <v>235</v>
      </c>
      <c r="S68" s="3" t="s">
        <v>40</v>
      </c>
      <c r="T68" s="3" t="s">
        <v>226</v>
      </c>
      <c r="U68" s="3"/>
      <c r="V68" s="3"/>
      <c r="W68" s="3"/>
      <c r="X68" s="3"/>
      <c r="Y68" s="3"/>
      <c r="Z68" s="3"/>
      <c r="AA68" s="3"/>
      <c r="AB68" s="3"/>
      <c r="AC68" s="3"/>
      <c r="AD68" s="3"/>
      <c r="AE68" s="3"/>
      <c r="AF68" s="3"/>
    </row>
    <row r="69" s="1" customFormat="1" spans="1:32">
      <c r="A69" s="24" t="s">
        <v>238</v>
      </c>
      <c r="B69" s="3">
        <v>173519469</v>
      </c>
      <c r="C69" s="3" t="s">
        <v>239</v>
      </c>
      <c r="D69" s="3" t="s">
        <v>216</v>
      </c>
      <c r="E69" s="4" t="s">
        <v>217</v>
      </c>
      <c r="F69" s="3" t="s">
        <v>219</v>
      </c>
      <c r="G69" s="3" t="s">
        <v>23</v>
      </c>
      <c r="H69" s="3" t="s">
        <v>24</v>
      </c>
      <c r="I69" s="3" t="s">
        <v>218</v>
      </c>
      <c r="J69" s="3" t="str">
        <f>VLOOKUP(I69,家族信息!K:L,2,FALSE)</f>
        <v>再遇见</v>
      </c>
      <c r="K69" s="3" t="str">
        <f>VLOOKUP(I69,家族信息!K:M,3,FALSE)</f>
        <v>5122433038875132031</v>
      </c>
      <c r="L69" s="3" t="s">
        <v>221</v>
      </c>
      <c r="M69" s="3" t="s">
        <v>222</v>
      </c>
      <c r="N69" s="4" t="s">
        <v>223</v>
      </c>
      <c r="O69" s="3" t="s">
        <v>229</v>
      </c>
      <c r="P69" s="3" t="str">
        <f>VLOOKUP(O69,[1]Sheet2!$D:$G,4,FALSE)</f>
        <v>丙方： 龚业岩 
已注册ID： 5101453971613268524、5056573931863157932、5106438345542914220、5108282006312995116、5108280530298992940</v>
      </c>
      <c r="Q69" s="6">
        <v>0.03</v>
      </c>
      <c r="R69" s="3" t="s">
        <v>230</v>
      </c>
      <c r="S69" s="3" t="s">
        <v>40</v>
      </c>
      <c r="T69" s="3" t="s">
        <v>226</v>
      </c>
      <c r="U69" s="3"/>
      <c r="V69" s="3"/>
      <c r="W69" s="3"/>
      <c r="X69" s="3"/>
      <c r="Y69" s="3"/>
      <c r="Z69" s="3"/>
      <c r="AA69" s="3"/>
      <c r="AB69" s="3"/>
      <c r="AC69" s="3"/>
      <c r="AD69" s="3"/>
      <c r="AE69" s="3"/>
      <c r="AF69" s="3"/>
    </row>
    <row r="70" s="1" customFormat="1" spans="1:32">
      <c r="A70" s="25" t="s">
        <v>240</v>
      </c>
      <c r="B70" s="3">
        <v>177869581</v>
      </c>
      <c r="C70" s="23" t="s">
        <v>241</v>
      </c>
      <c r="D70" s="3" t="s">
        <v>216</v>
      </c>
      <c r="E70" s="4" t="s">
        <v>217</v>
      </c>
      <c r="F70" s="3" t="s">
        <v>219</v>
      </c>
      <c r="G70" s="3" t="s">
        <v>23</v>
      </c>
      <c r="H70" s="3" t="s">
        <v>24</v>
      </c>
      <c r="I70" s="3" t="s">
        <v>218</v>
      </c>
      <c r="J70" s="3" t="str">
        <f>VLOOKUP(I70,家族信息!K:L,2,FALSE)</f>
        <v>再遇见</v>
      </c>
      <c r="K70" s="3" t="str">
        <f>VLOOKUP(I70,家族信息!K:M,3,FALSE)</f>
        <v>5122433038875132031</v>
      </c>
      <c r="L70" s="3" t="s">
        <v>221</v>
      </c>
      <c r="M70" s="3" t="s">
        <v>222</v>
      </c>
      <c r="N70" s="4" t="s">
        <v>223</v>
      </c>
      <c r="O70" s="3" t="s">
        <v>31</v>
      </c>
      <c r="P70" s="3" t="e">
        <f>VLOOKUP(O70,[1]Sheet2!$D:$G,4,FALSE)</f>
        <v>#N/A</v>
      </c>
      <c r="Q70" s="6">
        <v>0.03</v>
      </c>
      <c r="R70" s="3" t="s">
        <v>242</v>
      </c>
      <c r="S70" s="3" t="s">
        <v>40</v>
      </c>
      <c r="T70" s="3" t="s">
        <v>226</v>
      </c>
      <c r="U70" s="3"/>
      <c r="V70" s="3"/>
      <c r="W70" s="3"/>
      <c r="X70" s="3"/>
      <c r="Y70" s="3"/>
      <c r="Z70" s="3"/>
      <c r="AA70" s="3"/>
      <c r="AB70" s="3"/>
      <c r="AC70" s="3"/>
      <c r="AD70" s="3"/>
      <c r="AE70" s="3"/>
      <c r="AF70" s="3"/>
    </row>
    <row r="71" s="1" customFormat="1" spans="1:32">
      <c r="A71" s="25" t="s">
        <v>243</v>
      </c>
      <c r="B71" s="3">
        <v>174065803</v>
      </c>
      <c r="C71" s="23" t="s">
        <v>244</v>
      </c>
      <c r="D71" s="3" t="s">
        <v>216</v>
      </c>
      <c r="E71" s="4" t="s">
        <v>217</v>
      </c>
      <c r="F71" s="3" t="s">
        <v>219</v>
      </c>
      <c r="G71" s="3" t="s">
        <v>23</v>
      </c>
      <c r="H71" s="3" t="s">
        <v>24</v>
      </c>
      <c r="I71" s="3" t="s">
        <v>218</v>
      </c>
      <c r="J71" s="3" t="str">
        <f>VLOOKUP(I71,家族信息!K:L,2,FALSE)</f>
        <v>再遇见</v>
      </c>
      <c r="K71" s="3" t="str">
        <f>VLOOKUP(I71,家族信息!K:M,3,FALSE)</f>
        <v>5122433038875132031</v>
      </c>
      <c r="L71" s="3" t="s">
        <v>221</v>
      </c>
      <c r="M71" s="3" t="s">
        <v>222</v>
      </c>
      <c r="N71" s="4" t="s">
        <v>223</v>
      </c>
      <c r="O71" s="3" t="s">
        <v>245</v>
      </c>
      <c r="P71" s="3" t="e">
        <f>VLOOKUP(O71,[1]Sheet2!$D:$G,4,FALSE)</f>
        <v>#N/A</v>
      </c>
      <c r="Q71" s="6">
        <v>0.03</v>
      </c>
      <c r="R71" s="3" t="s">
        <v>246</v>
      </c>
      <c r="S71" s="3" t="s">
        <v>40</v>
      </c>
      <c r="T71" s="3" t="s">
        <v>226</v>
      </c>
      <c r="U71" s="3"/>
      <c r="V71" s="3"/>
      <c r="W71" s="3"/>
      <c r="X71" s="3"/>
      <c r="Y71" s="3"/>
      <c r="Z71" s="3"/>
      <c r="AA71" s="3"/>
      <c r="AB71" s="3"/>
      <c r="AC71" s="3"/>
      <c r="AD71" s="3"/>
      <c r="AE71" s="3"/>
      <c r="AF71" s="3"/>
    </row>
    <row r="72" s="1" customFormat="1" spans="1:32">
      <c r="A72" s="25" t="s">
        <v>247</v>
      </c>
      <c r="B72" s="3">
        <v>176619252</v>
      </c>
      <c r="C72" s="23" t="s">
        <v>248</v>
      </c>
      <c r="D72" s="3" t="s">
        <v>216</v>
      </c>
      <c r="E72" s="4" t="s">
        <v>217</v>
      </c>
      <c r="F72" s="3" t="s">
        <v>219</v>
      </c>
      <c r="G72" s="3" t="s">
        <v>23</v>
      </c>
      <c r="H72" s="3" t="s">
        <v>24</v>
      </c>
      <c r="I72" s="3" t="s">
        <v>218</v>
      </c>
      <c r="J72" s="3" t="str">
        <f>VLOOKUP(I72,家族信息!K:L,2,FALSE)</f>
        <v>再遇见</v>
      </c>
      <c r="K72" s="3" t="str">
        <f>VLOOKUP(I72,家族信息!K:M,3,FALSE)</f>
        <v>5122433038875132031</v>
      </c>
      <c r="L72" s="3" t="s">
        <v>221</v>
      </c>
      <c r="M72" s="3" t="s">
        <v>222</v>
      </c>
      <c r="N72" s="4" t="s">
        <v>223</v>
      </c>
      <c r="O72" s="3" t="s">
        <v>245</v>
      </c>
      <c r="P72" s="3" t="e">
        <f>VLOOKUP(O72,[1]Sheet2!$D:$G,4,FALSE)</f>
        <v>#N/A</v>
      </c>
      <c r="Q72" s="6">
        <v>0.03</v>
      </c>
      <c r="R72" s="3" t="s">
        <v>246</v>
      </c>
      <c r="S72" s="3" t="s">
        <v>40</v>
      </c>
      <c r="T72" s="3" t="s">
        <v>226</v>
      </c>
      <c r="U72" s="3"/>
      <c r="V72" s="3"/>
      <c r="W72" s="3"/>
      <c r="X72" s="3"/>
      <c r="Y72" s="3"/>
      <c r="Z72" s="3"/>
      <c r="AA72" s="3"/>
      <c r="AB72" s="3"/>
      <c r="AC72" s="3"/>
      <c r="AD72" s="3"/>
      <c r="AE72" s="3"/>
      <c r="AF72" s="3"/>
    </row>
    <row r="73" s="1" customFormat="1" spans="1:32">
      <c r="A73" s="4" t="s">
        <v>249</v>
      </c>
      <c r="B73" s="3">
        <v>170152873</v>
      </c>
      <c r="C73" s="23" t="s">
        <v>250</v>
      </c>
      <c r="D73" s="3" t="s">
        <v>216</v>
      </c>
      <c r="E73" s="4" t="s">
        <v>217</v>
      </c>
      <c r="F73" s="3" t="s">
        <v>219</v>
      </c>
      <c r="G73" s="3" t="s">
        <v>23</v>
      </c>
      <c r="H73" s="3" t="s">
        <v>24</v>
      </c>
      <c r="I73" s="3" t="s">
        <v>218</v>
      </c>
      <c r="J73" s="3" t="str">
        <f>VLOOKUP(I73,家族信息!K:L,2,FALSE)</f>
        <v>再遇见</v>
      </c>
      <c r="K73" s="3" t="str">
        <f>VLOOKUP(I73,家族信息!K:M,3,FALSE)</f>
        <v>5122433038875132031</v>
      </c>
      <c r="L73" s="3" t="s">
        <v>221</v>
      </c>
      <c r="M73" s="3" t="s">
        <v>222</v>
      </c>
      <c r="N73" s="4" t="s">
        <v>223</v>
      </c>
      <c r="O73" s="3" t="s">
        <v>245</v>
      </c>
      <c r="P73" s="3" t="e">
        <f>VLOOKUP(O73,[1]Sheet2!$D:$G,4,FALSE)</f>
        <v>#N/A</v>
      </c>
      <c r="Q73" s="6">
        <v>0.03</v>
      </c>
      <c r="R73" s="3" t="s">
        <v>251</v>
      </c>
      <c r="S73" s="3" t="s">
        <v>40</v>
      </c>
      <c r="T73" s="3" t="s">
        <v>226</v>
      </c>
      <c r="U73" s="3"/>
      <c r="V73" s="3"/>
      <c r="W73" s="3"/>
      <c r="X73" s="3"/>
      <c r="Y73" s="3"/>
      <c r="Z73" s="3"/>
      <c r="AA73" s="3"/>
      <c r="AB73" s="3"/>
      <c r="AC73" s="3"/>
      <c r="AD73" s="3"/>
      <c r="AE73" s="3"/>
      <c r="AF73" s="3"/>
    </row>
    <row r="74" s="1" customFormat="1" spans="1:32">
      <c r="A74" s="4" t="s">
        <v>252</v>
      </c>
      <c r="B74" s="3">
        <v>139727563</v>
      </c>
      <c r="C74" s="3" t="s">
        <v>253</v>
      </c>
      <c r="D74" s="3" t="s">
        <v>216</v>
      </c>
      <c r="E74" s="4" t="s">
        <v>217</v>
      </c>
      <c r="F74" s="3" t="s">
        <v>219</v>
      </c>
      <c r="G74" s="3" t="s">
        <v>23</v>
      </c>
      <c r="H74" s="3" t="s">
        <v>24</v>
      </c>
      <c r="I74" s="3" t="s">
        <v>218</v>
      </c>
      <c r="J74" s="3" t="str">
        <f>VLOOKUP(I74,家族信息!K:L,2,FALSE)</f>
        <v>再遇见</v>
      </c>
      <c r="K74" s="3" t="str">
        <f>VLOOKUP(I74,家族信息!K:M,3,FALSE)</f>
        <v>5122433038875132031</v>
      </c>
      <c r="L74" s="3" t="s">
        <v>221</v>
      </c>
      <c r="M74" s="3" t="s">
        <v>222</v>
      </c>
      <c r="N74" s="4" t="s">
        <v>223</v>
      </c>
      <c r="O74" s="3" t="s">
        <v>254</v>
      </c>
      <c r="P74" s="3" t="e">
        <f>VLOOKUP(O74,[1]Sheet2!$D:$G,4,FALSE)</f>
        <v>#N/A</v>
      </c>
      <c r="Q74" s="6">
        <v>0.03</v>
      </c>
      <c r="R74" s="3" t="s">
        <v>251</v>
      </c>
      <c r="S74" s="3" t="s">
        <v>40</v>
      </c>
      <c r="T74" s="3" t="s">
        <v>226</v>
      </c>
      <c r="U74" s="3"/>
      <c r="V74" s="3"/>
      <c r="W74" s="3"/>
      <c r="X74" s="3"/>
      <c r="Y74" s="3"/>
      <c r="Z74" s="3"/>
      <c r="AA74" s="3"/>
      <c r="AB74" s="3"/>
      <c r="AC74" s="3"/>
      <c r="AD74" s="3"/>
      <c r="AE74" s="3"/>
      <c r="AF74" s="3"/>
    </row>
    <row r="75" s="1" customFormat="1" ht="14" spans="1:32">
      <c r="A75" s="20" t="s">
        <v>255</v>
      </c>
      <c r="B75" s="3">
        <v>164740770</v>
      </c>
      <c r="C75" s="3" t="s">
        <v>256</v>
      </c>
      <c r="D75" s="3" t="s">
        <v>257</v>
      </c>
      <c r="E75" s="4" t="s">
        <v>258</v>
      </c>
      <c r="F75" s="3" t="s">
        <v>910</v>
      </c>
      <c r="G75" s="3" t="s">
        <v>23</v>
      </c>
      <c r="H75" s="3" t="s">
        <v>24</v>
      </c>
      <c r="I75" s="3" t="s">
        <v>259</v>
      </c>
      <c r="J75" s="3" t="str">
        <f>VLOOKUP(I75,家族信息!K:L,2,FALSE)</f>
        <v>嘉跃互动</v>
      </c>
      <c r="K75" s="3" t="str">
        <f>VLOOKUP(I75,家族信息!K:M,3,FALSE)</f>
        <v>5122433038875123327</v>
      </c>
      <c r="L75" s="3" t="s">
        <v>262</v>
      </c>
      <c r="M75" s="3" t="s">
        <v>263</v>
      </c>
      <c r="N75" s="29" t="s">
        <v>264</v>
      </c>
      <c r="O75" s="3" t="s">
        <v>911</v>
      </c>
      <c r="P75" s="3" t="e">
        <f>VLOOKUP(O75,[1]Sheet2!$D:$G,4,FALSE)</f>
        <v>#N/A</v>
      </c>
      <c r="Q75" s="6">
        <v>0.03</v>
      </c>
      <c r="R75" s="3" t="s">
        <v>39</v>
      </c>
      <c r="S75" s="3" t="s">
        <v>40</v>
      </c>
      <c r="T75" s="3" t="s">
        <v>266</v>
      </c>
      <c r="U75" s="3"/>
      <c r="V75" s="3"/>
      <c r="W75" s="3"/>
      <c r="X75" s="3"/>
      <c r="Y75" s="3"/>
      <c r="Z75" s="3"/>
      <c r="AA75" s="3"/>
      <c r="AB75" s="3"/>
      <c r="AC75" s="3"/>
      <c r="AD75" s="3"/>
      <c r="AE75" s="3"/>
      <c r="AF75" s="3"/>
    </row>
    <row r="76" s="1" customFormat="1" ht="14" spans="1:32">
      <c r="A76" s="20" t="s">
        <v>267</v>
      </c>
      <c r="B76" s="3">
        <v>155297301</v>
      </c>
      <c r="C76" s="3" t="s">
        <v>268</v>
      </c>
      <c r="D76" s="3" t="s">
        <v>269</v>
      </c>
      <c r="E76" s="4" t="s">
        <v>270</v>
      </c>
      <c r="F76" s="3" t="s">
        <v>910</v>
      </c>
      <c r="G76" s="3" t="s">
        <v>23</v>
      </c>
      <c r="H76" s="3" t="s">
        <v>24</v>
      </c>
      <c r="I76" s="3" t="s">
        <v>259</v>
      </c>
      <c r="J76" s="3" t="str">
        <f>VLOOKUP(I76,家族信息!K:L,2,FALSE)</f>
        <v>嘉跃互动</v>
      </c>
      <c r="K76" s="3" t="str">
        <f>VLOOKUP(I76,家族信息!K:M,3,FALSE)</f>
        <v>5122433038875123327</v>
      </c>
      <c r="L76" s="3" t="s">
        <v>262</v>
      </c>
      <c r="M76" s="3" t="s">
        <v>263</v>
      </c>
      <c r="N76" s="29" t="s">
        <v>264</v>
      </c>
      <c r="O76" s="3" t="s">
        <v>912</v>
      </c>
      <c r="P76" s="3" t="e">
        <f>VLOOKUP(O76,[1]Sheet2!$D:$G,4,FALSE)</f>
        <v>#N/A</v>
      </c>
      <c r="Q76" s="6">
        <v>0.03</v>
      </c>
      <c r="R76" s="3" t="s">
        <v>39</v>
      </c>
      <c r="S76" s="3" t="s">
        <v>40</v>
      </c>
      <c r="T76" s="3" t="s">
        <v>266</v>
      </c>
      <c r="U76" s="3"/>
      <c r="V76" s="3"/>
      <c r="W76" s="3"/>
      <c r="X76" s="3"/>
      <c r="Y76" s="3"/>
      <c r="Z76" s="3"/>
      <c r="AA76" s="3"/>
      <c r="AB76" s="3"/>
      <c r="AC76" s="3"/>
      <c r="AD76" s="3"/>
      <c r="AE76" s="3"/>
      <c r="AF76" s="3"/>
    </row>
    <row r="77" s="1" customFormat="1" spans="1:32">
      <c r="A77" s="20" t="s">
        <v>271</v>
      </c>
      <c r="B77" s="3">
        <v>99995</v>
      </c>
      <c r="C77" s="3" t="s">
        <v>272</v>
      </c>
      <c r="D77" s="3" t="s">
        <v>273</v>
      </c>
      <c r="E77" s="4" t="s">
        <v>274</v>
      </c>
      <c r="F77" s="3" t="s">
        <v>910</v>
      </c>
      <c r="G77" s="3" t="s">
        <v>23</v>
      </c>
      <c r="H77" s="3" t="s">
        <v>24</v>
      </c>
      <c r="I77" s="3" t="s">
        <v>259</v>
      </c>
      <c r="J77" s="3" t="str">
        <f>VLOOKUP(I77,家族信息!K:L,2,FALSE)</f>
        <v>嘉跃互动</v>
      </c>
      <c r="K77" s="3" t="str">
        <f>VLOOKUP(I77,家族信息!K:M,3,FALSE)</f>
        <v>5122433038875123327</v>
      </c>
      <c r="L77" s="3" t="s">
        <v>262</v>
      </c>
      <c r="M77" s="3" t="s">
        <v>263</v>
      </c>
      <c r="N77" s="4" t="s">
        <v>264</v>
      </c>
      <c r="O77" s="3" t="s">
        <v>275</v>
      </c>
      <c r="P77" s="3" t="str">
        <f>VLOOKUP(O77,[1]Sheet2!$D:$G,4,FALSE)</f>
        <v>丙方： 周理 
已注册ID： 5098843365754117292</v>
      </c>
      <c r="Q77" s="6">
        <v>0.03</v>
      </c>
      <c r="R77" s="3" t="s">
        <v>197</v>
      </c>
      <c r="S77" s="3" t="s">
        <v>40</v>
      </c>
      <c r="T77" s="3" t="s">
        <v>266</v>
      </c>
      <c r="U77" s="3"/>
      <c r="V77" s="3"/>
      <c r="W77" s="3"/>
      <c r="X77" s="3"/>
      <c r="Y77" s="3"/>
      <c r="Z77" s="3"/>
      <c r="AA77" s="3"/>
      <c r="AB77" s="3"/>
      <c r="AC77" s="3"/>
      <c r="AD77" s="3"/>
      <c r="AE77" s="3"/>
      <c r="AF77" s="3"/>
    </row>
    <row r="78" s="1" customFormat="1" spans="1:32">
      <c r="A78" s="20" t="s">
        <v>276</v>
      </c>
      <c r="B78" s="3">
        <v>175147823</v>
      </c>
      <c r="C78" s="3" t="s">
        <v>277</v>
      </c>
      <c r="D78" s="3" t="s">
        <v>278</v>
      </c>
      <c r="E78" s="4" t="s">
        <v>279</v>
      </c>
      <c r="F78" s="3" t="s">
        <v>910</v>
      </c>
      <c r="G78" s="3" t="s">
        <v>23</v>
      </c>
      <c r="H78" s="3" t="s">
        <v>24</v>
      </c>
      <c r="I78" s="3" t="s">
        <v>259</v>
      </c>
      <c r="J78" s="3" t="str">
        <f>VLOOKUP(I78,家族信息!K:L,2,FALSE)</f>
        <v>嘉跃互动</v>
      </c>
      <c r="K78" s="3" t="str">
        <f>VLOOKUP(I78,家族信息!K:M,3,FALSE)</f>
        <v>5122433038875123327</v>
      </c>
      <c r="L78" s="3" t="s">
        <v>262</v>
      </c>
      <c r="M78" s="3" t="s">
        <v>263</v>
      </c>
      <c r="N78" s="4" t="s">
        <v>264</v>
      </c>
      <c r="O78" s="3" t="s">
        <v>280</v>
      </c>
      <c r="P78" s="3" t="str">
        <f>VLOOKUP(O78,[1]Sheet2!$D:$G,4,FALSE)</f>
        <v>丙方： 李文杰 
已注册ID：5104030537530524716</v>
      </c>
      <c r="Q78" s="6">
        <v>0.03</v>
      </c>
      <c r="R78" s="3" t="s">
        <v>39</v>
      </c>
      <c r="S78" s="3" t="s">
        <v>40</v>
      </c>
      <c r="T78" s="3" t="s">
        <v>266</v>
      </c>
      <c r="U78" s="3"/>
      <c r="V78" s="3"/>
      <c r="W78" s="3"/>
      <c r="X78" s="3"/>
      <c r="Y78" s="3"/>
      <c r="Z78" s="3"/>
      <c r="AA78" s="3"/>
      <c r="AB78" s="3"/>
      <c r="AC78" s="3"/>
      <c r="AD78" s="3"/>
      <c r="AE78" s="3"/>
      <c r="AF78" s="3"/>
    </row>
    <row r="79" s="1" customFormat="1" spans="1:32">
      <c r="A79" s="4" t="s">
        <v>281</v>
      </c>
      <c r="B79" s="3">
        <v>154652914</v>
      </c>
      <c r="C79" s="3" t="s">
        <v>282</v>
      </c>
      <c r="D79" s="3" t="s">
        <v>283</v>
      </c>
      <c r="E79" s="4" t="s">
        <v>284</v>
      </c>
      <c r="F79" s="3" t="s">
        <v>913</v>
      </c>
      <c r="G79" s="3" t="s">
        <v>23</v>
      </c>
      <c r="H79" s="3" t="s">
        <v>24</v>
      </c>
      <c r="I79" s="3" t="s">
        <v>285</v>
      </c>
      <c r="J79" s="3" t="str">
        <f>VLOOKUP(I79,家族信息!K:L,2,FALSE)</f>
        <v>君悦公馆</v>
      </c>
      <c r="K79" s="3" t="str">
        <f>VLOOKUP(I79,家族信息!K:M,3,FALSE)</f>
        <v>5122422264914010751</v>
      </c>
      <c r="L79" s="3" t="s">
        <v>287</v>
      </c>
      <c r="M79" s="3" t="s">
        <v>288</v>
      </c>
      <c r="N79" s="4" t="s">
        <v>289</v>
      </c>
      <c r="O79" s="3" t="s">
        <v>290</v>
      </c>
      <c r="P79" s="3" t="str">
        <f>VLOOKUP(O79,[1]Sheet2!$D:$G,4,FALSE)</f>
        <v>丙方： 方赞高 
已注册ID： 5072719736350057644</v>
      </c>
      <c r="Q79" s="6">
        <v>0.03</v>
      </c>
      <c r="R79" s="3" t="s">
        <v>39</v>
      </c>
      <c r="S79" s="3" t="s">
        <v>40</v>
      </c>
      <c r="T79" s="3" t="s">
        <v>266</v>
      </c>
      <c r="U79" s="3"/>
      <c r="V79" s="3"/>
      <c r="W79" s="3"/>
      <c r="X79" s="3"/>
      <c r="Y79" s="3"/>
      <c r="Z79" s="3"/>
      <c r="AA79" s="3"/>
      <c r="AB79" s="3"/>
      <c r="AC79" s="3"/>
      <c r="AD79" s="3"/>
      <c r="AE79" s="3"/>
      <c r="AF79" s="3"/>
    </row>
    <row r="80" s="1" customFormat="1" spans="1:32">
      <c r="A80" s="20" t="s">
        <v>291</v>
      </c>
      <c r="B80" s="3">
        <v>134051670</v>
      </c>
      <c r="C80" s="3" t="s">
        <v>292</v>
      </c>
      <c r="D80" s="3" t="s">
        <v>293</v>
      </c>
      <c r="E80" s="4" t="s">
        <v>294</v>
      </c>
      <c r="F80" s="3" t="s">
        <v>914</v>
      </c>
      <c r="G80" s="3" t="s">
        <v>23</v>
      </c>
      <c r="H80" s="3" t="s">
        <v>24</v>
      </c>
      <c r="I80" s="3" t="s">
        <v>295</v>
      </c>
      <c r="J80" s="3" t="str">
        <f>VLOOKUP(I80,家族信息!K:L,2,FALSE)</f>
        <v>左耳聆听</v>
      </c>
      <c r="K80" s="3" t="str">
        <f>VLOOKUP(I80,家族信息!K:M,3,FALSE)</f>
        <v>5122422264914011775</v>
      </c>
      <c r="L80" s="3" t="s">
        <v>298</v>
      </c>
      <c r="M80" s="3" t="s">
        <v>299</v>
      </c>
      <c r="N80" s="3">
        <v>161260316</v>
      </c>
      <c r="O80" s="3" t="s">
        <v>300</v>
      </c>
      <c r="P80" s="3" t="str">
        <f>VLOOKUP(O80,[1]Sheet2!$D:$G,4,FALSE)</f>
        <v>PP约玩-任性女友-三方合同
主播ID：2690869591001518636
真实名字：肖婷</v>
      </c>
      <c r="Q80" s="6">
        <v>0.03</v>
      </c>
      <c r="R80" s="3" t="s">
        <v>39</v>
      </c>
      <c r="S80" s="3" t="s">
        <v>40</v>
      </c>
      <c r="T80" s="3" t="s">
        <v>41</v>
      </c>
      <c r="U80" s="3"/>
      <c r="V80" s="3"/>
      <c r="W80" s="3"/>
      <c r="X80" s="3"/>
      <c r="Y80" s="3"/>
      <c r="Z80" s="3"/>
      <c r="AA80" s="3"/>
      <c r="AB80" s="3"/>
      <c r="AC80" s="3"/>
      <c r="AD80" s="3"/>
      <c r="AE80" s="3"/>
      <c r="AF80" s="3"/>
    </row>
    <row r="81" s="1" customFormat="1" spans="1:32">
      <c r="A81" s="20" t="s">
        <v>301</v>
      </c>
      <c r="B81" s="3">
        <v>665766</v>
      </c>
      <c r="C81" s="3" t="s">
        <v>302</v>
      </c>
      <c r="D81" s="3" t="s">
        <v>303</v>
      </c>
      <c r="E81" s="4" t="s">
        <v>304</v>
      </c>
      <c r="F81" s="3" t="s">
        <v>914</v>
      </c>
      <c r="G81" s="3" t="s">
        <v>23</v>
      </c>
      <c r="H81" s="3" t="s">
        <v>24</v>
      </c>
      <c r="I81" s="3" t="s">
        <v>295</v>
      </c>
      <c r="J81" s="3" t="str">
        <f>VLOOKUP(I81,家族信息!K:L,2,FALSE)</f>
        <v>左耳聆听</v>
      </c>
      <c r="K81" s="3" t="str">
        <f>VLOOKUP(I81,家族信息!K:M,3,FALSE)</f>
        <v>5122422264914011775</v>
      </c>
      <c r="L81" s="3" t="s">
        <v>298</v>
      </c>
      <c r="M81" s="3" t="s">
        <v>299</v>
      </c>
      <c r="N81" s="3">
        <v>161260316</v>
      </c>
      <c r="O81" s="3" t="s">
        <v>305</v>
      </c>
      <c r="P81" s="3" t="str">
        <f>VLOOKUP(O81,[1]Sheet2!$D:$G,4,FALSE)</f>
        <v>丙方： 李玲 
已注册ID： 5048572514920390316</v>
      </c>
      <c r="Q81" s="6">
        <v>0.03</v>
      </c>
      <c r="R81" s="3" t="s">
        <v>39</v>
      </c>
      <c r="S81" s="3" t="s">
        <v>40</v>
      </c>
      <c r="T81" s="3" t="s">
        <v>41</v>
      </c>
      <c r="U81" s="3"/>
      <c r="V81" s="3"/>
      <c r="W81" s="3"/>
      <c r="X81" s="3"/>
      <c r="Y81" s="3"/>
      <c r="Z81" s="3"/>
      <c r="AA81" s="3"/>
      <c r="AB81" s="3"/>
      <c r="AC81" s="3"/>
      <c r="AD81" s="3"/>
      <c r="AE81" s="3"/>
      <c r="AF81" s="3"/>
    </row>
    <row r="82" s="1" customFormat="1" spans="1:32">
      <c r="A82" s="20" t="s">
        <v>306</v>
      </c>
      <c r="B82" s="3">
        <v>103575592</v>
      </c>
      <c r="C82" s="3" t="s">
        <v>307</v>
      </c>
      <c r="D82" s="3" t="s">
        <v>308</v>
      </c>
      <c r="E82" s="4" t="s">
        <v>309</v>
      </c>
      <c r="F82" s="3" t="s">
        <v>914</v>
      </c>
      <c r="G82" s="3" t="s">
        <v>23</v>
      </c>
      <c r="H82" s="3" t="s">
        <v>24</v>
      </c>
      <c r="I82" s="3" t="s">
        <v>295</v>
      </c>
      <c r="J82" s="3" t="str">
        <f>VLOOKUP(I82,家族信息!K:L,2,FALSE)</f>
        <v>左耳聆听</v>
      </c>
      <c r="K82" s="3" t="str">
        <f>VLOOKUP(I82,家族信息!K:M,3,FALSE)</f>
        <v>5122422264914011775</v>
      </c>
      <c r="L82" s="3" t="s">
        <v>298</v>
      </c>
      <c r="M82" s="3" t="s">
        <v>299</v>
      </c>
      <c r="N82" s="3">
        <v>161260316</v>
      </c>
      <c r="O82" s="3" t="s">
        <v>310</v>
      </c>
      <c r="P82" s="3" t="str">
        <f>VLOOKUP(O82,[1]Sheet2!$D:$G,4,FALSE)</f>
        <v>PP约玩-娇嗔恋人-三方合同
主播ID：5048242704812666924 
真实名字：肖兴华</v>
      </c>
      <c r="Q82" s="6">
        <v>0.03</v>
      </c>
      <c r="R82" s="3" t="s">
        <v>39</v>
      </c>
      <c r="S82" s="3" t="s">
        <v>40</v>
      </c>
      <c r="T82" s="3" t="s">
        <v>41</v>
      </c>
      <c r="U82" s="3"/>
      <c r="V82" s="3"/>
      <c r="W82" s="3"/>
      <c r="X82" s="3"/>
      <c r="Y82" s="3"/>
      <c r="Z82" s="3"/>
      <c r="AA82" s="3"/>
      <c r="AB82" s="3"/>
      <c r="AC82" s="3"/>
      <c r="AD82" s="3"/>
      <c r="AE82" s="3"/>
      <c r="AF82" s="3"/>
    </row>
    <row r="83" s="1" customFormat="1" spans="1:32">
      <c r="A83" s="20" t="s">
        <v>311</v>
      </c>
      <c r="B83" s="3">
        <v>162147291</v>
      </c>
      <c r="C83" s="3" t="s">
        <v>312</v>
      </c>
      <c r="D83" s="3" t="s">
        <v>313</v>
      </c>
      <c r="E83" s="4" t="s">
        <v>314</v>
      </c>
      <c r="F83" s="3" t="s">
        <v>914</v>
      </c>
      <c r="G83" s="3" t="s">
        <v>23</v>
      </c>
      <c r="H83" s="3" t="s">
        <v>24</v>
      </c>
      <c r="I83" s="3" t="s">
        <v>295</v>
      </c>
      <c r="J83" s="3" t="str">
        <f>VLOOKUP(I83,家族信息!K:L,2,FALSE)</f>
        <v>左耳聆听</v>
      </c>
      <c r="K83" s="3" t="str">
        <f>VLOOKUP(I83,家族信息!K:M,3,FALSE)</f>
        <v>5122422264914011775</v>
      </c>
      <c r="L83" s="3" t="s">
        <v>298</v>
      </c>
      <c r="M83" s="3" t="s">
        <v>299</v>
      </c>
      <c r="N83" s="3">
        <v>161260316</v>
      </c>
      <c r="O83" s="3" t="s">
        <v>315</v>
      </c>
      <c r="P83" s="3" t="str">
        <f>VLOOKUP(O83,[1]Sheet2!$D:$G,4,FALSE)</f>
        <v>PP约玩-新氧男友-三方合同
主播ID：5099947653526089900 
真实名字：李桃</v>
      </c>
      <c r="Q83" s="6">
        <v>0.03</v>
      </c>
      <c r="R83" s="3" t="s">
        <v>316</v>
      </c>
      <c r="S83" s="3" t="s">
        <v>40</v>
      </c>
      <c r="T83" s="3" t="s">
        <v>41</v>
      </c>
      <c r="U83" s="3"/>
      <c r="V83" s="3"/>
      <c r="W83" s="3"/>
      <c r="X83" s="3"/>
      <c r="Y83" s="3"/>
      <c r="Z83" s="3"/>
      <c r="AA83" s="3"/>
      <c r="AB83" s="3"/>
      <c r="AC83" s="3"/>
      <c r="AD83" s="3"/>
      <c r="AE83" s="3"/>
      <c r="AF83" s="3"/>
    </row>
    <row r="84" s="1" customFormat="1" spans="1:32">
      <c r="A84" s="20" t="s">
        <v>317</v>
      </c>
      <c r="B84" s="3">
        <v>153676407</v>
      </c>
      <c r="C84" s="3" t="s">
        <v>318</v>
      </c>
      <c r="D84" s="3" t="s">
        <v>319</v>
      </c>
      <c r="E84" s="4" t="s">
        <v>320</v>
      </c>
      <c r="F84" s="3" t="s">
        <v>914</v>
      </c>
      <c r="G84" s="3" t="s">
        <v>23</v>
      </c>
      <c r="H84" s="3" t="s">
        <v>24</v>
      </c>
      <c r="I84" s="3" t="s">
        <v>295</v>
      </c>
      <c r="J84" s="3" t="str">
        <f>VLOOKUP(I84,家族信息!K:L,2,FALSE)</f>
        <v>左耳聆听</v>
      </c>
      <c r="K84" s="3" t="str">
        <f>VLOOKUP(I84,家族信息!K:M,3,FALSE)</f>
        <v>5122422264914011775</v>
      </c>
      <c r="L84" s="3" t="s">
        <v>298</v>
      </c>
      <c r="M84" s="3" t="s">
        <v>321</v>
      </c>
      <c r="N84" s="4" t="s">
        <v>322</v>
      </c>
      <c r="O84" s="3" t="s">
        <v>323</v>
      </c>
      <c r="P84" s="3" t="str">
        <f>VLOOKUP(O84,[1]Sheet2!$D:$G,4,FALSE)</f>
        <v>丙方： 李秀珍 
已注册ID： 5063761506473226284</v>
      </c>
      <c r="Q84" s="6">
        <v>0.03</v>
      </c>
      <c r="R84" s="3" t="s">
        <v>39</v>
      </c>
      <c r="S84" s="3" t="s">
        <v>40</v>
      </c>
      <c r="T84" s="3" t="s">
        <v>41</v>
      </c>
      <c r="U84" s="3"/>
      <c r="V84" s="3"/>
      <c r="W84" s="3"/>
      <c r="X84" s="3"/>
      <c r="Y84" s="3"/>
      <c r="Z84" s="3"/>
      <c r="AA84" s="3"/>
      <c r="AB84" s="3"/>
      <c r="AC84" s="3"/>
      <c r="AD84" s="3"/>
      <c r="AE84" s="3"/>
      <c r="AF84" s="3"/>
    </row>
    <row r="85" s="1" customFormat="1" spans="1:32">
      <c r="A85" s="20" t="s">
        <v>324</v>
      </c>
      <c r="B85" s="3">
        <v>126795841</v>
      </c>
      <c r="C85" s="3" t="s">
        <v>325</v>
      </c>
      <c r="D85" s="3" t="s">
        <v>326</v>
      </c>
      <c r="E85" s="4" t="s">
        <v>327</v>
      </c>
      <c r="F85" s="3" t="s">
        <v>914</v>
      </c>
      <c r="G85" s="3" t="s">
        <v>23</v>
      </c>
      <c r="H85" s="3" t="s">
        <v>24</v>
      </c>
      <c r="I85" s="3" t="s">
        <v>295</v>
      </c>
      <c r="J85" s="3" t="str">
        <f>VLOOKUP(I85,家族信息!K:L,2,FALSE)</f>
        <v>左耳聆听</v>
      </c>
      <c r="K85" s="3" t="str">
        <f>VLOOKUP(I85,家族信息!K:M,3,FALSE)</f>
        <v>5122422264914011775</v>
      </c>
      <c r="L85" s="3" t="s">
        <v>298</v>
      </c>
      <c r="M85" s="3" t="s">
        <v>299</v>
      </c>
      <c r="N85" s="4" t="s">
        <v>322</v>
      </c>
      <c r="O85" s="3" t="s">
        <v>328</v>
      </c>
      <c r="P85" s="3" t="str">
        <f>VLOOKUP(O85,[1]Sheet2!$D:$G,4,FALSE)</f>
        <v>PP约玩-猫系男友-三方合同
主播ID：5044561948247044140 
真实名字：肖兴贵</v>
      </c>
      <c r="Q85" s="6">
        <v>0.03</v>
      </c>
      <c r="R85" s="3" t="s">
        <v>39</v>
      </c>
      <c r="S85" s="3" t="s">
        <v>40</v>
      </c>
      <c r="T85" s="3" t="s">
        <v>41</v>
      </c>
      <c r="U85" s="3"/>
      <c r="V85" s="3"/>
      <c r="W85" s="3"/>
      <c r="X85" s="3"/>
      <c r="Y85" s="3"/>
      <c r="Z85" s="3"/>
      <c r="AA85" s="3"/>
      <c r="AB85" s="3"/>
      <c r="AC85" s="3"/>
      <c r="AD85" s="3"/>
      <c r="AE85" s="3"/>
      <c r="AF85" s="3"/>
    </row>
    <row r="86" s="1" customFormat="1" spans="1:32">
      <c r="A86" s="20" t="s">
        <v>329</v>
      </c>
      <c r="B86" s="3">
        <v>163700915</v>
      </c>
      <c r="C86" s="3" t="s">
        <v>330</v>
      </c>
      <c r="D86" s="3" t="s">
        <v>331</v>
      </c>
      <c r="E86" s="4" t="s">
        <v>332</v>
      </c>
      <c r="F86" s="3" t="s">
        <v>914</v>
      </c>
      <c r="G86" s="3" t="s">
        <v>23</v>
      </c>
      <c r="H86" s="3" t="s">
        <v>24</v>
      </c>
      <c r="I86" s="3" t="s">
        <v>295</v>
      </c>
      <c r="J86" s="3" t="str">
        <f>VLOOKUP(I86,家族信息!K:L,2,FALSE)</f>
        <v>左耳聆听</v>
      </c>
      <c r="K86" s="3" t="str">
        <f>VLOOKUP(I86,家族信息!K:M,3,FALSE)</f>
        <v>5122422264914011775</v>
      </c>
      <c r="L86" s="3" t="s">
        <v>298</v>
      </c>
      <c r="M86" s="3" t="s">
        <v>299</v>
      </c>
      <c r="N86" s="4" t="s">
        <v>322</v>
      </c>
      <c r="O86" s="3" t="s">
        <v>333</v>
      </c>
      <c r="P86" s="3" t="str">
        <f>VLOOKUP(O86,[1]Sheet2!$D:$G,4,FALSE)</f>
        <v>PP约玩-抒情女友-三方合同
主播ID：5100595081051289772 
真实名字：粟英</v>
      </c>
      <c r="Q86" s="6">
        <v>0.03</v>
      </c>
      <c r="R86" s="3" t="s">
        <v>39</v>
      </c>
      <c r="S86" s="3" t="s">
        <v>40</v>
      </c>
      <c r="T86" s="3" t="s">
        <v>41</v>
      </c>
      <c r="U86" s="3"/>
      <c r="V86" s="3"/>
      <c r="W86" s="3"/>
      <c r="X86" s="3"/>
      <c r="Y86" s="3"/>
      <c r="Z86" s="3"/>
      <c r="AA86" s="3"/>
      <c r="AB86" s="3"/>
      <c r="AC86" s="3"/>
      <c r="AD86" s="3"/>
      <c r="AE86" s="3"/>
      <c r="AF86" s="3"/>
    </row>
    <row r="87" s="1" customFormat="1" spans="1:32">
      <c r="A87" s="20" t="s">
        <v>334</v>
      </c>
      <c r="B87" s="3">
        <v>109792641</v>
      </c>
      <c r="C87" s="3" t="s">
        <v>335</v>
      </c>
      <c r="D87" s="3" t="s">
        <v>336</v>
      </c>
      <c r="E87" s="4" t="s">
        <v>337</v>
      </c>
      <c r="F87" s="3" t="s">
        <v>914</v>
      </c>
      <c r="G87" s="3" t="s">
        <v>23</v>
      </c>
      <c r="H87" s="3" t="s">
        <v>24</v>
      </c>
      <c r="I87" s="3" t="s">
        <v>295</v>
      </c>
      <c r="J87" s="3" t="str">
        <f>VLOOKUP(I87,家族信息!K:L,2,FALSE)</f>
        <v>左耳聆听</v>
      </c>
      <c r="K87" s="3" t="str">
        <f>VLOOKUP(I87,家族信息!K:M,3,FALSE)</f>
        <v>5122422264914011775</v>
      </c>
      <c r="L87" s="3" t="s">
        <v>298</v>
      </c>
      <c r="M87" s="3" t="s">
        <v>299</v>
      </c>
      <c r="N87" s="4" t="s">
        <v>322</v>
      </c>
      <c r="O87" s="3" t="s">
        <v>338</v>
      </c>
      <c r="P87" s="3" t="str">
        <f>VLOOKUP(O87,[1]Sheet2!$D:$G,4,FALSE)</f>
        <v>PP约玩-偷腥男友-三方合同
主播ID：5046466678195761196
真实名字：杨媛</v>
      </c>
      <c r="Q87" s="6">
        <v>0.03</v>
      </c>
      <c r="R87" s="3" t="s">
        <v>39</v>
      </c>
      <c r="S87" s="3" t="s">
        <v>40</v>
      </c>
      <c r="T87" s="3" t="s">
        <v>41</v>
      </c>
      <c r="U87" s="3"/>
      <c r="V87" s="3"/>
      <c r="W87" s="3"/>
      <c r="X87" s="3"/>
      <c r="Y87" s="3"/>
      <c r="Z87" s="3"/>
      <c r="AA87" s="3"/>
      <c r="AB87" s="3"/>
      <c r="AC87" s="3"/>
      <c r="AD87" s="3"/>
      <c r="AE87" s="3"/>
      <c r="AF87" s="3"/>
    </row>
    <row r="88" s="1" customFormat="1" spans="1:32">
      <c r="A88" s="4" t="s">
        <v>339</v>
      </c>
      <c r="B88" s="3">
        <v>124493950</v>
      </c>
      <c r="C88" s="3" t="s">
        <v>340</v>
      </c>
      <c r="D88" s="3" t="s">
        <v>341</v>
      </c>
      <c r="E88" s="4" t="s">
        <v>342</v>
      </c>
      <c r="F88" s="3" t="s">
        <v>914</v>
      </c>
      <c r="G88" s="3" t="s">
        <v>23</v>
      </c>
      <c r="H88" s="3" t="s">
        <v>24</v>
      </c>
      <c r="I88" s="3" t="s">
        <v>295</v>
      </c>
      <c r="J88" s="3" t="str">
        <f>VLOOKUP(I88,家族信息!K:L,2,FALSE)</f>
        <v>左耳聆听</v>
      </c>
      <c r="K88" s="3" t="str">
        <f>VLOOKUP(I88,家族信息!K:M,3,FALSE)</f>
        <v>5122422264914011775</v>
      </c>
      <c r="L88" s="3" t="s">
        <v>298</v>
      </c>
      <c r="M88" s="3" t="s">
        <v>299</v>
      </c>
      <c r="N88" s="4" t="s">
        <v>322</v>
      </c>
      <c r="O88" s="3" t="s">
        <v>343</v>
      </c>
      <c r="P88" s="3" t="str">
        <f>VLOOKUP(O88,[1]Sheet2!$D:$G,4,FALSE)</f>
        <v>PP约玩-七天男友-三方合同
主播ID：5044553358310022188 
真实名字：李萍</v>
      </c>
      <c r="Q88" s="6">
        <v>0.03</v>
      </c>
      <c r="R88" s="3" t="s">
        <v>39</v>
      </c>
      <c r="S88" s="3" t="s">
        <v>40</v>
      </c>
      <c r="T88" s="3" t="s">
        <v>41</v>
      </c>
      <c r="U88" s="3"/>
      <c r="V88" s="3"/>
      <c r="W88" s="3"/>
      <c r="X88" s="3"/>
      <c r="Y88" s="3"/>
      <c r="Z88" s="3"/>
      <c r="AA88" s="3"/>
      <c r="AB88" s="3"/>
      <c r="AC88" s="3"/>
      <c r="AD88" s="3"/>
      <c r="AE88" s="3"/>
      <c r="AF88" s="3"/>
    </row>
    <row r="89" s="1" customFormat="1" spans="1:32">
      <c r="A89" s="4" t="s">
        <v>344</v>
      </c>
      <c r="B89" s="3">
        <v>106522619</v>
      </c>
      <c r="C89" s="3" t="s">
        <v>345</v>
      </c>
      <c r="D89" s="3" t="s">
        <v>346</v>
      </c>
      <c r="E89" s="4" t="s">
        <v>347</v>
      </c>
      <c r="F89" s="3" t="s">
        <v>914</v>
      </c>
      <c r="G89" s="3" t="s">
        <v>23</v>
      </c>
      <c r="H89" s="3" t="s">
        <v>24</v>
      </c>
      <c r="I89" s="3" t="s">
        <v>295</v>
      </c>
      <c r="J89" s="3" t="str">
        <f>VLOOKUP(I89,家族信息!K:L,2,FALSE)</f>
        <v>左耳聆听</v>
      </c>
      <c r="K89" s="3" t="str">
        <f>VLOOKUP(I89,家族信息!K:M,3,FALSE)</f>
        <v>5122422264914011775</v>
      </c>
      <c r="L89" s="3" t="s">
        <v>298</v>
      </c>
      <c r="M89" s="3" t="s">
        <v>299</v>
      </c>
      <c r="N89" s="4" t="s">
        <v>322</v>
      </c>
      <c r="O89" s="3" t="s">
        <v>348</v>
      </c>
      <c r="P89" s="3" t="str">
        <f>VLOOKUP(O89,[1]Sheet2!$D:$G,4,FALSE)</f>
        <v>丙方：万霞 
已注册ID： 5047952687484530220</v>
      </c>
      <c r="Q89" s="6">
        <v>0.03</v>
      </c>
      <c r="R89" s="3" t="s">
        <v>39</v>
      </c>
      <c r="S89" s="3" t="s">
        <v>40</v>
      </c>
      <c r="T89" s="3" t="s">
        <v>41</v>
      </c>
      <c r="U89" s="3"/>
      <c r="V89" s="3"/>
      <c r="W89" s="3"/>
      <c r="X89" s="3"/>
      <c r="Y89" s="3"/>
      <c r="Z89" s="3"/>
      <c r="AA89" s="3"/>
      <c r="AB89" s="3"/>
      <c r="AC89" s="3"/>
      <c r="AD89" s="3"/>
      <c r="AE89" s="3"/>
      <c r="AF89" s="3"/>
    </row>
    <row r="90" s="1" customFormat="1" hidden="1" spans="1:32">
      <c r="A90" s="20" t="s">
        <v>915</v>
      </c>
      <c r="B90" s="3">
        <v>103198514</v>
      </c>
      <c r="C90" s="3" t="s">
        <v>916</v>
      </c>
      <c r="D90" s="3" t="s">
        <v>917</v>
      </c>
      <c r="E90" s="4" t="s">
        <v>918</v>
      </c>
      <c r="F90" s="3" t="s">
        <v>919</v>
      </c>
      <c r="G90" s="3" t="s">
        <v>920</v>
      </c>
      <c r="H90" s="3" t="s">
        <v>921</v>
      </c>
      <c r="I90" s="3" t="s">
        <v>922</v>
      </c>
      <c r="J90" s="3" t="e">
        <f>VLOOKUP(I90,家族信息!K:L,2,FALSE)</f>
        <v>#N/A</v>
      </c>
      <c r="K90" s="3" t="e">
        <f>VLOOKUP(I90,家族信息!K:M,3,FALSE)</f>
        <v>#N/A</v>
      </c>
      <c r="L90" s="3" t="s">
        <v>923</v>
      </c>
      <c r="M90" s="3" t="s">
        <v>924</v>
      </c>
      <c r="N90" s="4" t="s">
        <v>925</v>
      </c>
      <c r="O90" s="3" t="s">
        <v>926</v>
      </c>
      <c r="P90" s="3" t="e">
        <f>VLOOKUP(O90,[1]Sheet2!$D:$G,4,FALSE)</f>
        <v>#N/A</v>
      </c>
      <c r="Q90" s="3" t="s">
        <v>927</v>
      </c>
      <c r="R90" s="3" t="s">
        <v>39</v>
      </c>
      <c r="S90" s="3" t="s">
        <v>40</v>
      </c>
      <c r="T90" s="3" t="s">
        <v>266</v>
      </c>
      <c r="U90" s="3"/>
      <c r="V90" s="3"/>
      <c r="W90" s="3"/>
      <c r="X90" s="3"/>
      <c r="Y90" s="3"/>
      <c r="Z90" s="3"/>
      <c r="AA90" s="3"/>
      <c r="AB90" s="3"/>
      <c r="AC90" s="3"/>
      <c r="AD90" s="3"/>
      <c r="AE90" s="3"/>
      <c r="AF90" s="3"/>
    </row>
    <row r="91" s="1" customFormat="1" hidden="1" spans="1:32">
      <c r="A91" s="20" t="s">
        <v>928</v>
      </c>
      <c r="B91" s="3">
        <v>158352076</v>
      </c>
      <c r="C91" s="3" t="s">
        <v>929</v>
      </c>
      <c r="D91" s="3" t="s">
        <v>917</v>
      </c>
      <c r="E91" s="4" t="s">
        <v>918</v>
      </c>
      <c r="F91" s="3" t="s">
        <v>919</v>
      </c>
      <c r="G91" s="3" t="s">
        <v>920</v>
      </c>
      <c r="H91" s="3" t="s">
        <v>921</v>
      </c>
      <c r="I91" s="3" t="s">
        <v>922</v>
      </c>
      <c r="J91" s="3" t="e">
        <f>VLOOKUP(I91,家族信息!K:L,2,FALSE)</f>
        <v>#N/A</v>
      </c>
      <c r="K91" s="3" t="e">
        <f>VLOOKUP(I91,家族信息!K:M,3,FALSE)</f>
        <v>#N/A</v>
      </c>
      <c r="L91" s="3" t="s">
        <v>923</v>
      </c>
      <c r="M91" s="3" t="s">
        <v>924</v>
      </c>
      <c r="N91" s="4" t="s">
        <v>925</v>
      </c>
      <c r="O91" s="3" t="s">
        <v>930</v>
      </c>
      <c r="P91" s="3" t="str">
        <f>VLOOKUP(O91,[1]Sheet2!$D:$G,4,FALSE)</f>
        <v>丙方： 钱泓宇 
已注册ID：5094955447762821292</v>
      </c>
      <c r="Q91" s="3" t="s">
        <v>927</v>
      </c>
      <c r="R91" s="3" t="s">
        <v>39</v>
      </c>
      <c r="S91" s="3" t="s">
        <v>40</v>
      </c>
      <c r="T91" s="3" t="s">
        <v>266</v>
      </c>
      <c r="U91" s="3"/>
      <c r="V91" s="3"/>
      <c r="W91" s="3"/>
      <c r="X91" s="3"/>
      <c r="Y91" s="3"/>
      <c r="Z91" s="3"/>
      <c r="AA91" s="3"/>
      <c r="AB91" s="3"/>
      <c r="AC91" s="3"/>
      <c r="AD91" s="3"/>
      <c r="AE91" s="3"/>
      <c r="AF91" s="3"/>
    </row>
    <row r="92" s="1" customFormat="1" hidden="1" spans="1:32">
      <c r="A92" s="20" t="s">
        <v>931</v>
      </c>
      <c r="B92" s="3">
        <v>126004396</v>
      </c>
      <c r="C92" s="3" t="s">
        <v>932</v>
      </c>
      <c r="D92" s="3" t="s">
        <v>933</v>
      </c>
      <c r="E92" s="4" t="s">
        <v>934</v>
      </c>
      <c r="F92" s="3" t="s">
        <v>935</v>
      </c>
      <c r="G92" s="3" t="s">
        <v>920</v>
      </c>
      <c r="H92" s="3" t="s">
        <v>921</v>
      </c>
      <c r="I92" s="3" t="s">
        <v>936</v>
      </c>
      <c r="J92" s="3" t="e">
        <f>VLOOKUP(I92,家族信息!K:L,2,FALSE)</f>
        <v>#N/A</v>
      </c>
      <c r="K92" s="3" t="e">
        <f>VLOOKUP(I92,家族信息!K:M,3,FALSE)</f>
        <v>#N/A</v>
      </c>
      <c r="L92" s="4" t="s">
        <v>937</v>
      </c>
      <c r="M92" s="3" t="s">
        <v>938</v>
      </c>
      <c r="N92" s="4" t="s">
        <v>939</v>
      </c>
      <c r="O92" s="3" t="s">
        <v>940</v>
      </c>
      <c r="P92" s="3" t="str">
        <f>VLOOKUP(O92,[1]Sheet2!$D:$G,4,FALSE)</f>
        <v>PP约玩-迷情热恋-三方合同
主播ID：5024652038932783148
真实名字：张立凤</v>
      </c>
      <c r="Q92" s="3" t="s">
        <v>927</v>
      </c>
      <c r="R92" s="3" t="s">
        <v>39</v>
      </c>
      <c r="S92" s="3" t="s">
        <v>40</v>
      </c>
      <c r="T92" s="3" t="s">
        <v>41</v>
      </c>
      <c r="U92" s="3"/>
      <c r="V92" s="3"/>
      <c r="W92" s="3"/>
      <c r="X92" s="3"/>
      <c r="Y92" s="3"/>
      <c r="Z92" s="3"/>
      <c r="AA92" s="3"/>
      <c r="AB92" s="3"/>
      <c r="AC92" s="3"/>
      <c r="AD92" s="3"/>
      <c r="AE92" s="3"/>
      <c r="AF92" s="3"/>
    </row>
    <row r="93" s="1" customFormat="1" hidden="1" spans="1:32">
      <c r="A93" s="20" t="s">
        <v>941</v>
      </c>
      <c r="B93" s="3">
        <v>103869741</v>
      </c>
      <c r="C93" s="3" t="s">
        <v>942</v>
      </c>
      <c r="D93" s="3" t="s">
        <v>943</v>
      </c>
      <c r="E93" s="4" t="s">
        <v>944</v>
      </c>
      <c r="F93" s="3" t="s">
        <v>935</v>
      </c>
      <c r="G93" s="3" t="s">
        <v>920</v>
      </c>
      <c r="H93" s="3" t="s">
        <v>921</v>
      </c>
      <c r="I93" s="3" t="s">
        <v>936</v>
      </c>
      <c r="J93" s="3" t="e">
        <f>VLOOKUP(I93,家族信息!K:L,2,FALSE)</f>
        <v>#N/A</v>
      </c>
      <c r="K93" s="3" t="e">
        <f>VLOOKUP(I93,家族信息!K:M,3,FALSE)</f>
        <v>#N/A</v>
      </c>
      <c r="L93" s="4" t="s">
        <v>937</v>
      </c>
      <c r="M93" s="3" t="s">
        <v>938</v>
      </c>
      <c r="N93" s="4" t="s">
        <v>939</v>
      </c>
      <c r="O93" s="3" t="s">
        <v>945</v>
      </c>
      <c r="P93" s="3" t="str">
        <f>VLOOKUP(O93,[1]Sheet2!$D:$G,4,FALSE)</f>
        <v>P约玩-完美邂逅-三方合同
主播ID：5029127012606331948
真实名字：李玉明</v>
      </c>
      <c r="Q93" s="3" t="s">
        <v>927</v>
      </c>
      <c r="R93" s="3" t="s">
        <v>39</v>
      </c>
      <c r="S93" s="3" t="s">
        <v>40</v>
      </c>
      <c r="T93" s="3" t="s">
        <v>41</v>
      </c>
      <c r="U93" s="3"/>
      <c r="V93" s="3"/>
      <c r="W93" s="3"/>
      <c r="X93" s="3"/>
      <c r="Y93" s="3"/>
      <c r="Z93" s="3"/>
      <c r="AA93" s="3"/>
      <c r="AB93" s="3"/>
      <c r="AC93" s="3"/>
      <c r="AD93" s="3"/>
      <c r="AE93" s="3"/>
      <c r="AF93" s="3"/>
    </row>
    <row r="94" s="1" customFormat="1" hidden="1" spans="1:32">
      <c r="A94" s="20" t="s">
        <v>946</v>
      </c>
      <c r="B94" s="3">
        <v>109592836</v>
      </c>
      <c r="C94" s="3" t="s">
        <v>947</v>
      </c>
      <c r="D94" s="3" t="s">
        <v>948</v>
      </c>
      <c r="E94" s="4" t="s">
        <v>949</v>
      </c>
      <c r="F94" s="3" t="s">
        <v>935</v>
      </c>
      <c r="G94" s="3" t="s">
        <v>920</v>
      </c>
      <c r="H94" s="3" t="s">
        <v>921</v>
      </c>
      <c r="I94" s="3" t="s">
        <v>936</v>
      </c>
      <c r="J94" s="3" t="e">
        <f>VLOOKUP(I94,家族信息!K:L,2,FALSE)</f>
        <v>#N/A</v>
      </c>
      <c r="K94" s="3" t="e">
        <f>VLOOKUP(I94,家族信息!K:M,3,FALSE)</f>
        <v>#N/A</v>
      </c>
      <c r="L94" s="4" t="s">
        <v>937</v>
      </c>
      <c r="M94" s="3" t="s">
        <v>938</v>
      </c>
      <c r="N94" s="4" t="s">
        <v>939</v>
      </c>
      <c r="O94" s="3" t="s">
        <v>950</v>
      </c>
      <c r="P94" s="3" t="str">
        <f>VLOOKUP(O94,[1]Sheet2!$D:$G,4,FALSE)</f>
        <v>PP约玩-心有所属-三方合同
主播ID：5023147086690217516
真实名字：刘强</v>
      </c>
      <c r="Q94" s="3" t="s">
        <v>927</v>
      </c>
      <c r="R94" s="3" t="s">
        <v>951</v>
      </c>
      <c r="S94" s="3" t="s">
        <v>40</v>
      </c>
      <c r="T94" s="3" t="s">
        <v>41</v>
      </c>
      <c r="U94" s="3"/>
      <c r="V94" s="3"/>
      <c r="W94" s="3"/>
      <c r="X94" s="3"/>
      <c r="Y94" s="3"/>
      <c r="Z94" s="3"/>
      <c r="AA94" s="3"/>
      <c r="AB94" s="3"/>
      <c r="AC94" s="3"/>
      <c r="AD94" s="3"/>
      <c r="AE94" s="3"/>
      <c r="AF94" s="3"/>
    </row>
    <row r="95" s="1" customFormat="1" hidden="1" spans="1:32">
      <c r="A95" s="20" t="s">
        <v>952</v>
      </c>
      <c r="B95" s="3">
        <v>109800350</v>
      </c>
      <c r="C95" s="3" t="s">
        <v>953</v>
      </c>
      <c r="D95" s="3" t="s">
        <v>954</v>
      </c>
      <c r="E95" s="4" t="s">
        <v>955</v>
      </c>
      <c r="F95" s="3" t="s">
        <v>935</v>
      </c>
      <c r="G95" s="3" t="s">
        <v>920</v>
      </c>
      <c r="H95" s="3" t="s">
        <v>921</v>
      </c>
      <c r="I95" s="3" t="s">
        <v>936</v>
      </c>
      <c r="J95" s="3" t="e">
        <f>VLOOKUP(I95,家族信息!K:L,2,FALSE)</f>
        <v>#N/A</v>
      </c>
      <c r="K95" s="3" t="e">
        <f>VLOOKUP(I95,家族信息!K:M,3,FALSE)</f>
        <v>#N/A</v>
      </c>
      <c r="L95" s="4" t="s">
        <v>937</v>
      </c>
      <c r="M95" s="3" t="s">
        <v>938</v>
      </c>
      <c r="N95" s="4" t="s">
        <v>939</v>
      </c>
      <c r="O95" s="3" t="s">
        <v>956</v>
      </c>
      <c r="P95" s="3" t="str">
        <f>VLOOKUP(O95,[1]Sheet2!$D:$G,4,FALSE)</f>
        <v>PP约玩-婉遇女友-三方合同
主播ID：2694360566191450668
真实名字：辛佳伟</v>
      </c>
      <c r="Q95" s="3" t="s">
        <v>927</v>
      </c>
      <c r="R95" s="3" t="s">
        <v>203</v>
      </c>
      <c r="S95" s="3" t="s">
        <v>40</v>
      </c>
      <c r="T95" s="3" t="s">
        <v>41</v>
      </c>
      <c r="U95" s="3"/>
      <c r="V95" s="3"/>
      <c r="W95" s="3"/>
      <c r="X95" s="3"/>
      <c r="Y95" s="3"/>
      <c r="Z95" s="3"/>
      <c r="AA95" s="3"/>
      <c r="AB95" s="3"/>
      <c r="AC95" s="3"/>
      <c r="AD95" s="3"/>
      <c r="AE95" s="3"/>
      <c r="AF95" s="3"/>
    </row>
    <row r="96" s="1" customFormat="1" hidden="1" spans="1:32">
      <c r="A96" s="20" t="s">
        <v>957</v>
      </c>
      <c r="B96" s="3">
        <v>160578397</v>
      </c>
      <c r="C96" s="3" t="s">
        <v>958</v>
      </c>
      <c r="D96" s="3" t="s">
        <v>959</v>
      </c>
      <c r="E96" s="4" t="s">
        <v>960</v>
      </c>
      <c r="F96" s="3" t="s">
        <v>935</v>
      </c>
      <c r="G96" s="3" t="s">
        <v>920</v>
      </c>
      <c r="H96" s="3" t="s">
        <v>921</v>
      </c>
      <c r="I96" s="3" t="s">
        <v>936</v>
      </c>
      <c r="J96" s="3" t="e">
        <f>VLOOKUP(I96,家族信息!K:L,2,FALSE)</f>
        <v>#N/A</v>
      </c>
      <c r="K96" s="3" t="e">
        <f>VLOOKUP(I96,家族信息!K:M,3,FALSE)</f>
        <v>#N/A</v>
      </c>
      <c r="L96" s="4" t="s">
        <v>937</v>
      </c>
      <c r="M96" s="3" t="s">
        <v>938</v>
      </c>
      <c r="N96" s="4" t="s">
        <v>939</v>
      </c>
      <c r="O96" s="3" t="s">
        <v>961</v>
      </c>
      <c r="P96" s="3" t="str">
        <f>VLOOKUP(O96,[1]Sheet2!$D:$G,4,FALSE)</f>
        <v>丙方： 李万聪 
身份证件号： 210381199511082912 
已注册ID： 5094618011289364140</v>
      </c>
      <c r="Q96" s="3" t="s">
        <v>927</v>
      </c>
      <c r="R96" s="3" t="s">
        <v>39</v>
      </c>
      <c r="S96" s="3" t="s">
        <v>40</v>
      </c>
      <c r="T96" s="3" t="s">
        <v>41</v>
      </c>
      <c r="U96" s="3"/>
      <c r="V96" s="3"/>
      <c r="W96" s="3"/>
      <c r="X96" s="3"/>
      <c r="Y96" s="3"/>
      <c r="Z96" s="3"/>
      <c r="AA96" s="3"/>
      <c r="AB96" s="3"/>
      <c r="AC96" s="3"/>
      <c r="AD96" s="3"/>
      <c r="AE96" s="3"/>
      <c r="AF96" s="3"/>
    </row>
    <row r="97" s="1" customFormat="1" hidden="1" spans="1:32">
      <c r="A97" s="26" t="s">
        <v>962</v>
      </c>
      <c r="B97" s="3">
        <v>129491961</v>
      </c>
      <c r="C97" s="3" t="s">
        <v>963</v>
      </c>
      <c r="D97" s="3" t="s">
        <v>959</v>
      </c>
      <c r="E97" s="4" t="s">
        <v>960</v>
      </c>
      <c r="F97" s="3" t="s">
        <v>935</v>
      </c>
      <c r="G97" s="3" t="s">
        <v>920</v>
      </c>
      <c r="H97" s="3" t="s">
        <v>921</v>
      </c>
      <c r="I97" s="3" t="s">
        <v>936</v>
      </c>
      <c r="J97" s="3" t="e">
        <f>VLOOKUP(I97,家族信息!K:L,2,FALSE)</f>
        <v>#N/A</v>
      </c>
      <c r="K97" s="3" t="e">
        <f>VLOOKUP(I97,家族信息!K:M,3,FALSE)</f>
        <v>#N/A</v>
      </c>
      <c r="L97" s="4" t="s">
        <v>937</v>
      </c>
      <c r="M97" s="3" t="s">
        <v>938</v>
      </c>
      <c r="N97" s="4" t="s">
        <v>939</v>
      </c>
      <c r="O97" s="3" t="s">
        <v>964</v>
      </c>
      <c r="P97" s="3" t="str">
        <f>VLOOKUP(O97,[1]Sheet2!$D:$G,4,FALSE)</f>
        <v>丙方： 李万聪 
已注册ID： 2692851066735882796</v>
      </c>
      <c r="Q97" s="3" t="s">
        <v>927</v>
      </c>
      <c r="R97" s="3" t="s">
        <v>39</v>
      </c>
      <c r="S97" s="3" t="s">
        <v>40</v>
      </c>
      <c r="T97" s="3" t="s">
        <v>41</v>
      </c>
      <c r="U97" s="3"/>
      <c r="V97" s="3"/>
      <c r="W97" s="3"/>
      <c r="X97" s="3"/>
      <c r="Y97" s="3"/>
      <c r="Z97" s="3"/>
      <c r="AA97" s="3"/>
      <c r="AB97" s="3"/>
      <c r="AC97" s="3"/>
      <c r="AD97" s="3"/>
      <c r="AE97" s="3"/>
      <c r="AF97" s="3"/>
    </row>
    <row r="98" s="1" customFormat="1" spans="1:32">
      <c r="A98" s="20" t="s">
        <v>349</v>
      </c>
      <c r="B98" s="3">
        <v>159392434</v>
      </c>
      <c r="C98" s="3" t="s">
        <v>350</v>
      </c>
      <c r="D98" s="3" t="s">
        <v>351</v>
      </c>
      <c r="E98" s="4" t="s">
        <v>352</v>
      </c>
      <c r="F98" s="3" t="s">
        <v>965</v>
      </c>
      <c r="G98" s="3" t="s">
        <v>23</v>
      </c>
      <c r="H98" s="3" t="s">
        <v>24</v>
      </c>
      <c r="I98" s="3" t="s">
        <v>353</v>
      </c>
      <c r="J98" s="3" t="str">
        <f>VLOOKUP(I98,家族信息!K:L,2,FALSE)</f>
        <v>星澜公会</v>
      </c>
      <c r="K98" s="3" t="str">
        <f>VLOOKUP(I98,家族信息!K:M,3,FALSE)</f>
        <v>5122433038875123839</v>
      </c>
      <c r="L98" s="3" t="s">
        <v>356</v>
      </c>
      <c r="M98" s="3" t="s">
        <v>357</v>
      </c>
      <c r="N98" s="4" t="s">
        <v>358</v>
      </c>
      <c r="O98" s="3" t="s">
        <v>359</v>
      </c>
      <c r="P98" s="3" t="str">
        <f>VLOOKUP(O98,[1]Sheet2!$D:$G,4,FALSE)</f>
        <v>姓名：熊晓芙
id：5095315737845431340、5095297080506797612、2677809984631756844</v>
      </c>
      <c r="Q98" s="6">
        <v>0.03</v>
      </c>
      <c r="R98" s="3" t="s">
        <v>360</v>
      </c>
      <c r="S98" s="3" t="s">
        <v>40</v>
      </c>
      <c r="T98" s="3" t="s">
        <v>226</v>
      </c>
      <c r="U98" s="3"/>
      <c r="V98" s="3"/>
      <c r="W98" s="3"/>
      <c r="X98" s="3"/>
      <c r="Y98" s="3"/>
      <c r="Z98" s="3"/>
      <c r="AA98" s="3"/>
      <c r="AB98" s="3"/>
      <c r="AC98" s="3"/>
      <c r="AD98" s="3"/>
      <c r="AE98" s="3"/>
      <c r="AF98" s="3"/>
    </row>
    <row r="99" s="1" customFormat="1" spans="1:32">
      <c r="A99" s="20" t="s">
        <v>361</v>
      </c>
      <c r="B99" s="3">
        <v>159846748</v>
      </c>
      <c r="C99" s="3" t="s">
        <v>362</v>
      </c>
      <c r="D99" s="3" t="s">
        <v>351</v>
      </c>
      <c r="E99" s="4" t="s">
        <v>352</v>
      </c>
      <c r="F99" s="3" t="s">
        <v>965</v>
      </c>
      <c r="G99" s="3" t="s">
        <v>23</v>
      </c>
      <c r="H99" s="3" t="s">
        <v>24</v>
      </c>
      <c r="I99" s="3" t="s">
        <v>353</v>
      </c>
      <c r="J99" s="3" t="str">
        <f>VLOOKUP(I99,家族信息!K:L,2,FALSE)</f>
        <v>星澜公会</v>
      </c>
      <c r="K99" s="3" t="str">
        <f>VLOOKUP(I99,家族信息!K:M,3,FALSE)</f>
        <v>5122433038875123839</v>
      </c>
      <c r="L99" s="3" t="s">
        <v>356</v>
      </c>
      <c r="M99" s="3" t="s">
        <v>357</v>
      </c>
      <c r="N99" s="4" t="s">
        <v>358</v>
      </c>
      <c r="O99" s="3" t="s">
        <v>359</v>
      </c>
      <c r="P99" s="3" t="str">
        <f>VLOOKUP(O99,[1]Sheet2!$D:$G,4,FALSE)</f>
        <v>姓名：熊晓芙
id：5095315737845431340、5095297080506797612、2677809984631756844</v>
      </c>
      <c r="Q99" s="6">
        <v>0.03</v>
      </c>
      <c r="R99" s="3" t="s">
        <v>360</v>
      </c>
      <c r="S99" s="3" t="s">
        <v>40</v>
      </c>
      <c r="T99" s="3" t="s">
        <v>226</v>
      </c>
      <c r="U99" s="3"/>
      <c r="V99" s="3"/>
      <c r="W99" s="3"/>
      <c r="X99" s="3"/>
      <c r="Y99" s="3"/>
      <c r="Z99" s="3"/>
      <c r="AA99" s="3"/>
      <c r="AB99" s="3"/>
      <c r="AC99" s="3"/>
      <c r="AD99" s="3"/>
      <c r="AE99" s="3"/>
      <c r="AF99" s="3"/>
    </row>
    <row r="100" s="1" customFormat="1" spans="1:32">
      <c r="A100" s="21" t="s">
        <v>363</v>
      </c>
      <c r="B100" s="3">
        <v>158239768</v>
      </c>
      <c r="C100" s="3" t="s">
        <v>364</v>
      </c>
      <c r="D100" s="3" t="s">
        <v>351</v>
      </c>
      <c r="E100" s="4" t="s">
        <v>352</v>
      </c>
      <c r="F100" s="3" t="s">
        <v>965</v>
      </c>
      <c r="G100" s="3" t="s">
        <v>23</v>
      </c>
      <c r="H100" s="3" t="s">
        <v>24</v>
      </c>
      <c r="I100" s="3" t="s">
        <v>353</v>
      </c>
      <c r="J100" s="3" t="str">
        <f>VLOOKUP(I100,家族信息!K:L,2,FALSE)</f>
        <v>星澜公会</v>
      </c>
      <c r="K100" s="3" t="str">
        <f>VLOOKUP(I100,家族信息!K:M,3,FALSE)</f>
        <v>5122433038875123839</v>
      </c>
      <c r="L100" s="3" t="s">
        <v>356</v>
      </c>
      <c r="M100" s="3" t="s">
        <v>357</v>
      </c>
      <c r="N100" s="4" t="s">
        <v>358</v>
      </c>
      <c r="O100" s="3" t="s">
        <v>359</v>
      </c>
      <c r="P100" s="3" t="str">
        <f>VLOOKUP(O100,[1]Sheet2!$D:$G,4,FALSE)</f>
        <v>姓名：熊晓芙
id：5095315737845431340、5095297080506797612、2677809984631756844</v>
      </c>
      <c r="Q100" s="6">
        <v>0.03</v>
      </c>
      <c r="R100" s="3" t="s">
        <v>360</v>
      </c>
      <c r="S100" s="3" t="s">
        <v>40</v>
      </c>
      <c r="T100" s="3" t="s">
        <v>226</v>
      </c>
      <c r="U100" s="3"/>
      <c r="V100" s="3"/>
      <c r="W100" s="3"/>
      <c r="X100" s="3"/>
      <c r="Y100" s="3"/>
      <c r="Z100" s="3"/>
      <c r="AA100" s="3"/>
      <c r="AB100" s="3"/>
      <c r="AC100" s="3"/>
      <c r="AD100" s="3"/>
      <c r="AE100" s="3"/>
      <c r="AF100" s="3"/>
    </row>
    <row r="101" s="1" customFormat="1" hidden="1" spans="1:32">
      <c r="A101" s="27" t="s">
        <v>966</v>
      </c>
      <c r="B101" s="3">
        <v>136810784</v>
      </c>
      <c r="C101" s="4" t="s">
        <v>967</v>
      </c>
      <c r="D101" s="3" t="s">
        <v>968</v>
      </c>
      <c r="E101" s="4" t="s">
        <v>969</v>
      </c>
      <c r="F101" s="3" t="s">
        <v>970</v>
      </c>
      <c r="G101" s="3" t="s">
        <v>23</v>
      </c>
      <c r="H101" s="3" t="s">
        <v>24</v>
      </c>
      <c r="I101" s="3" t="s">
        <v>971</v>
      </c>
      <c r="J101" s="3" t="e">
        <f>VLOOKUP(I101,家族信息!K:L,2,FALSE)</f>
        <v>#N/A</v>
      </c>
      <c r="K101" s="3" t="e">
        <f>VLOOKUP(I101,家族信息!K:M,3,FALSE)</f>
        <v>#N/A</v>
      </c>
      <c r="L101" s="3" t="s">
        <v>972</v>
      </c>
      <c r="M101" s="3" t="s">
        <v>973</v>
      </c>
      <c r="N101" s="4" t="s">
        <v>974</v>
      </c>
      <c r="O101" s="3" t="s">
        <v>975</v>
      </c>
      <c r="P101" s="3" t="str">
        <f>VLOOKUP(O101,[1]Sheet2!$D:$G,4,FALSE)</f>
        <v>丙方：何涛
已注册ID：5071456199923067052</v>
      </c>
      <c r="Q101" s="6">
        <v>0.03</v>
      </c>
      <c r="R101" s="3" t="s">
        <v>39</v>
      </c>
      <c r="S101" s="3" t="s">
        <v>40</v>
      </c>
      <c r="T101" s="3" t="s">
        <v>266</v>
      </c>
      <c r="U101" s="3"/>
      <c r="V101" s="3"/>
      <c r="W101" s="3"/>
      <c r="X101" s="3"/>
      <c r="Y101" s="3"/>
      <c r="Z101" s="3"/>
      <c r="AA101" s="3"/>
      <c r="AB101" s="3"/>
      <c r="AC101" s="3"/>
      <c r="AD101" s="3"/>
      <c r="AE101" s="3"/>
      <c r="AF101" s="3"/>
    </row>
    <row r="102" s="1" customFormat="1" spans="1:32">
      <c r="A102" s="20" t="s">
        <v>365</v>
      </c>
      <c r="B102" s="3">
        <v>108579495</v>
      </c>
      <c r="C102" s="3" t="s">
        <v>366</v>
      </c>
      <c r="D102" s="3" t="s">
        <v>367</v>
      </c>
      <c r="E102" s="4" t="s">
        <v>368</v>
      </c>
      <c r="F102" s="3" t="s">
        <v>976</v>
      </c>
      <c r="G102" s="3" t="s">
        <v>23</v>
      </c>
      <c r="H102" s="3" t="s">
        <v>24</v>
      </c>
      <c r="I102" s="3" t="s">
        <v>369</v>
      </c>
      <c r="J102" s="3" t="str">
        <f>VLOOKUP(I102,家族信息!K:L,2,FALSE)</f>
        <v>星河长明</v>
      </c>
      <c r="K102" s="3" t="str">
        <f>VLOOKUP(I102,家族信息!K:M,3,FALSE)</f>
        <v>5122433038875102847</v>
      </c>
      <c r="L102" s="3" t="s">
        <v>371</v>
      </c>
      <c r="M102" s="3" t="s">
        <v>372</v>
      </c>
      <c r="N102" s="4" t="s">
        <v>373</v>
      </c>
      <c r="O102" s="3" t="s">
        <v>374</v>
      </c>
      <c r="P102" s="3" t="str">
        <f>VLOOKUP(O102,[1]Sheet2!$D:$G,4,FALSE)</f>
        <v>主播姓名：张正超
id：2698359651040615980</v>
      </c>
      <c r="Q102" s="6">
        <v>0.03</v>
      </c>
      <c r="R102" s="3" t="s">
        <v>39</v>
      </c>
      <c r="S102" s="3" t="s">
        <v>40</v>
      </c>
      <c r="T102" s="3" t="s">
        <v>226</v>
      </c>
      <c r="U102" s="3"/>
      <c r="V102" s="3"/>
      <c r="W102" s="3"/>
      <c r="X102" s="3"/>
      <c r="Y102" s="3"/>
      <c r="Z102" s="3"/>
      <c r="AA102" s="3"/>
      <c r="AB102" s="3"/>
      <c r="AC102" s="3"/>
      <c r="AD102" s="3"/>
      <c r="AE102" s="3"/>
      <c r="AF102" s="3"/>
    </row>
    <row r="103" s="1" customFormat="1" hidden="1" spans="1:32">
      <c r="A103" s="21" t="s">
        <v>977</v>
      </c>
      <c r="B103" s="3">
        <v>102152401</v>
      </c>
      <c r="C103" s="3" t="s">
        <v>978</v>
      </c>
      <c r="D103" s="3" t="s">
        <v>979</v>
      </c>
      <c r="E103" s="4" t="s">
        <v>980</v>
      </c>
      <c r="F103" s="3" t="s">
        <v>981</v>
      </c>
      <c r="G103" s="3" t="s">
        <v>23</v>
      </c>
      <c r="H103" s="3" t="s">
        <v>24</v>
      </c>
      <c r="I103" s="3" t="s">
        <v>982</v>
      </c>
      <c r="J103" s="3" t="e">
        <f>VLOOKUP(I103,家族信息!K:L,2,FALSE)</f>
        <v>#N/A</v>
      </c>
      <c r="K103" s="3" t="e">
        <f>VLOOKUP(I103,家族信息!K:M,3,FALSE)</f>
        <v>#N/A</v>
      </c>
      <c r="L103" s="3" t="s">
        <v>983</v>
      </c>
      <c r="M103" s="3" t="s">
        <v>984</v>
      </c>
      <c r="N103" s="4" t="s">
        <v>985</v>
      </c>
      <c r="O103" s="3" t="s">
        <v>986</v>
      </c>
      <c r="P103" s="3" t="str">
        <f>VLOOKUP(O103,[1]Sheet2!$D:$G,4,FALSE)</f>
        <v>PP约玩-那些年-三方合同
主播ID：2563901873725755436
真实名字：胡晓</v>
      </c>
      <c r="Q103" s="6">
        <v>0.03</v>
      </c>
      <c r="R103" s="3" t="s">
        <v>39</v>
      </c>
      <c r="S103" s="3" t="s">
        <v>40</v>
      </c>
      <c r="T103" s="3" t="s">
        <v>41</v>
      </c>
      <c r="U103" s="3"/>
      <c r="V103" s="3"/>
      <c r="W103" s="3"/>
      <c r="X103" s="3"/>
      <c r="Y103" s="3"/>
      <c r="Z103" s="3"/>
      <c r="AA103" s="3"/>
      <c r="AB103" s="3"/>
      <c r="AC103" s="3"/>
      <c r="AD103" s="3"/>
      <c r="AE103" s="3"/>
      <c r="AF103" s="3"/>
    </row>
    <row r="104" s="1" customFormat="1" spans="1:32">
      <c r="A104" s="4" t="s">
        <v>375</v>
      </c>
      <c r="B104" s="3">
        <v>99799</v>
      </c>
      <c r="C104" s="4" t="s">
        <v>376</v>
      </c>
      <c r="D104" s="3" t="s">
        <v>377</v>
      </c>
      <c r="E104" s="4" t="s">
        <v>378</v>
      </c>
      <c r="F104" s="3" t="s">
        <v>380</v>
      </c>
      <c r="G104" s="3" t="s">
        <v>23</v>
      </c>
      <c r="H104" s="3" t="s">
        <v>24</v>
      </c>
      <c r="I104" s="3" t="s">
        <v>379</v>
      </c>
      <c r="J104" s="3" t="str">
        <f>VLOOKUP(I104,家族信息!K:L,2,FALSE)</f>
        <v>小情歌</v>
      </c>
      <c r="K104" s="3" t="str">
        <f>VLOOKUP(I104,家族信息!K:M,3,FALSE)</f>
        <v>5122433038875125375</v>
      </c>
      <c r="L104" s="3" t="s">
        <v>382</v>
      </c>
      <c r="M104" s="3" t="s">
        <v>383</v>
      </c>
      <c r="N104" s="4" t="s">
        <v>384</v>
      </c>
      <c r="O104" s="3" t="s">
        <v>31</v>
      </c>
      <c r="P104" s="3" t="e">
        <f>VLOOKUP(O104,[1]Sheet2!$D:$G,4,FALSE)</f>
        <v>#N/A</v>
      </c>
      <c r="Q104" s="6">
        <v>0.06</v>
      </c>
      <c r="R104" s="3" t="s">
        <v>39</v>
      </c>
      <c r="S104" s="3" t="s">
        <v>40</v>
      </c>
      <c r="T104" s="3" t="s">
        <v>226</v>
      </c>
      <c r="U104" s="3"/>
      <c r="V104" s="3"/>
      <c r="W104" s="3"/>
      <c r="X104" s="3"/>
      <c r="Y104" s="3"/>
      <c r="Z104" s="3"/>
      <c r="AA104" s="3"/>
      <c r="AB104" s="3"/>
      <c r="AC104" s="3"/>
      <c r="AD104" s="3"/>
      <c r="AE104" s="3"/>
      <c r="AF104" s="3"/>
    </row>
    <row r="105" s="1" customFormat="1" spans="1:32">
      <c r="A105" s="20" t="s">
        <v>385</v>
      </c>
      <c r="B105" s="3">
        <v>1234</v>
      </c>
      <c r="C105" s="3" t="s">
        <v>386</v>
      </c>
      <c r="D105" s="3" t="s">
        <v>377</v>
      </c>
      <c r="E105" s="4" t="s">
        <v>378</v>
      </c>
      <c r="F105" s="3" t="s">
        <v>380</v>
      </c>
      <c r="G105" s="3" t="s">
        <v>23</v>
      </c>
      <c r="H105" s="3" t="s">
        <v>24</v>
      </c>
      <c r="I105" s="3" t="s">
        <v>379</v>
      </c>
      <c r="J105" s="3" t="str">
        <f>VLOOKUP(I105,家族信息!K:L,2,FALSE)</f>
        <v>小情歌</v>
      </c>
      <c r="K105" s="3" t="str">
        <f>VLOOKUP(I105,家族信息!K:M,3,FALSE)</f>
        <v>5122433038875125375</v>
      </c>
      <c r="L105" s="3" t="s">
        <v>382</v>
      </c>
      <c r="M105" s="3" t="s">
        <v>383</v>
      </c>
      <c r="N105" s="4" t="s">
        <v>384</v>
      </c>
      <c r="O105" s="3" t="s">
        <v>387</v>
      </c>
      <c r="P105" s="3" t="str">
        <f>VLOOKUP(O105,[1]Sheet2!$D:$G,4,FALSE)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05" s="6">
        <v>0.06</v>
      </c>
      <c r="R105" s="3" t="s">
        <v>39</v>
      </c>
      <c r="S105" s="3" t="s">
        <v>40</v>
      </c>
      <c r="T105" s="3" t="s">
        <v>226</v>
      </c>
      <c r="U105" s="3"/>
      <c r="V105" s="3"/>
      <c r="W105" s="3"/>
      <c r="X105" s="3"/>
      <c r="Y105" s="3"/>
      <c r="Z105" s="3"/>
      <c r="AA105" s="3"/>
      <c r="AB105" s="3"/>
      <c r="AC105" s="3"/>
      <c r="AD105" s="3"/>
      <c r="AE105" s="3"/>
      <c r="AF105" s="3"/>
    </row>
    <row r="106" s="1" customFormat="1" spans="1:32">
      <c r="A106" s="20" t="s">
        <v>388</v>
      </c>
      <c r="B106" s="3">
        <v>777777</v>
      </c>
      <c r="C106" s="3" t="s">
        <v>389</v>
      </c>
      <c r="D106" s="3" t="s">
        <v>377</v>
      </c>
      <c r="E106" s="4" t="s">
        <v>378</v>
      </c>
      <c r="F106" s="3" t="s">
        <v>380</v>
      </c>
      <c r="G106" s="3" t="s">
        <v>23</v>
      </c>
      <c r="H106" s="3" t="s">
        <v>24</v>
      </c>
      <c r="I106" s="3" t="s">
        <v>379</v>
      </c>
      <c r="J106" s="3" t="str">
        <f>VLOOKUP(I106,家族信息!K:L,2,FALSE)</f>
        <v>小情歌</v>
      </c>
      <c r="K106" s="3" t="str">
        <f>VLOOKUP(I106,家族信息!K:M,3,FALSE)</f>
        <v>5122433038875125375</v>
      </c>
      <c r="L106" s="3" t="s">
        <v>382</v>
      </c>
      <c r="M106" s="3" t="s">
        <v>383</v>
      </c>
      <c r="N106" s="4" t="s">
        <v>384</v>
      </c>
      <c r="O106" s="3" t="s">
        <v>387</v>
      </c>
      <c r="P106" s="3" t="str">
        <f>VLOOKUP(O106,[1]Sheet2!$D:$G,4,FALSE)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06" s="6">
        <v>0.06</v>
      </c>
      <c r="R106" s="3" t="s">
        <v>39</v>
      </c>
      <c r="S106" s="3" t="s">
        <v>40</v>
      </c>
      <c r="T106" s="3" t="s">
        <v>226</v>
      </c>
      <c r="U106" s="3"/>
      <c r="V106" s="3"/>
      <c r="W106" s="3"/>
      <c r="X106" s="3"/>
      <c r="Y106" s="3"/>
      <c r="Z106" s="3"/>
      <c r="AA106" s="3"/>
      <c r="AB106" s="3"/>
      <c r="AC106" s="3"/>
      <c r="AD106" s="3"/>
      <c r="AE106" s="3"/>
      <c r="AF106" s="3"/>
    </row>
    <row r="107" s="1" customFormat="1" spans="1:32">
      <c r="A107" s="20" t="s">
        <v>390</v>
      </c>
      <c r="B107" s="3">
        <v>88668</v>
      </c>
      <c r="C107" s="3" t="s">
        <v>391</v>
      </c>
      <c r="D107" s="3" t="s">
        <v>377</v>
      </c>
      <c r="E107" s="4" t="s">
        <v>378</v>
      </c>
      <c r="F107" s="3" t="s">
        <v>380</v>
      </c>
      <c r="G107" s="3" t="s">
        <v>23</v>
      </c>
      <c r="H107" s="3" t="s">
        <v>24</v>
      </c>
      <c r="I107" s="3" t="s">
        <v>379</v>
      </c>
      <c r="J107" s="3" t="str">
        <f>VLOOKUP(I107,家族信息!K:L,2,FALSE)</f>
        <v>小情歌</v>
      </c>
      <c r="K107" s="3" t="str">
        <f>VLOOKUP(I107,家族信息!K:M,3,FALSE)</f>
        <v>5122433038875125375</v>
      </c>
      <c r="L107" s="3" t="s">
        <v>382</v>
      </c>
      <c r="M107" s="3" t="s">
        <v>383</v>
      </c>
      <c r="N107" s="4" t="s">
        <v>384</v>
      </c>
      <c r="O107" s="3" t="s">
        <v>387</v>
      </c>
      <c r="P107" s="3" t="str">
        <f>VLOOKUP(O107,[1]Sheet2!$D:$G,4,FALSE)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07" s="6">
        <v>0.06</v>
      </c>
      <c r="R107" s="3" t="s">
        <v>39</v>
      </c>
      <c r="S107" s="3" t="s">
        <v>40</v>
      </c>
      <c r="T107" s="3" t="s">
        <v>226</v>
      </c>
      <c r="U107" s="3"/>
      <c r="V107" s="3"/>
      <c r="W107" s="3"/>
      <c r="X107" s="3"/>
      <c r="Y107" s="3"/>
      <c r="Z107" s="3"/>
      <c r="AA107" s="3"/>
      <c r="AB107" s="3"/>
      <c r="AC107" s="3"/>
      <c r="AD107" s="3"/>
      <c r="AE107" s="3"/>
      <c r="AF107" s="3"/>
    </row>
    <row r="108" s="1" customFormat="1" spans="1:32">
      <c r="A108" s="20" t="s">
        <v>392</v>
      </c>
      <c r="B108" s="3">
        <v>6661</v>
      </c>
      <c r="C108" s="3" t="s">
        <v>393</v>
      </c>
      <c r="D108" s="3" t="s">
        <v>377</v>
      </c>
      <c r="E108" s="4" t="s">
        <v>378</v>
      </c>
      <c r="F108" s="3" t="s">
        <v>380</v>
      </c>
      <c r="G108" s="3" t="s">
        <v>23</v>
      </c>
      <c r="H108" s="3" t="s">
        <v>24</v>
      </c>
      <c r="I108" s="3" t="s">
        <v>379</v>
      </c>
      <c r="J108" s="3" t="str">
        <f>VLOOKUP(I108,家族信息!K:L,2,FALSE)</f>
        <v>小情歌</v>
      </c>
      <c r="K108" s="3" t="str">
        <f>VLOOKUP(I108,家族信息!K:M,3,FALSE)</f>
        <v>5122433038875125375</v>
      </c>
      <c r="L108" s="3" t="s">
        <v>382</v>
      </c>
      <c r="M108" s="3" t="s">
        <v>383</v>
      </c>
      <c r="N108" s="4" t="s">
        <v>384</v>
      </c>
      <c r="O108" s="3" t="s">
        <v>387</v>
      </c>
      <c r="P108" s="3" t="str">
        <f>VLOOKUP(O108,[1]Sheet2!$D:$G,4,FALSE)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08" s="6">
        <v>0.06</v>
      </c>
      <c r="R108" s="3" t="s">
        <v>39</v>
      </c>
      <c r="S108" s="3" t="s">
        <v>40</v>
      </c>
      <c r="T108" s="3" t="s">
        <v>226</v>
      </c>
      <c r="U108" s="3"/>
      <c r="V108" s="3"/>
      <c r="W108" s="3"/>
      <c r="X108" s="3"/>
      <c r="Y108" s="3"/>
      <c r="Z108" s="3"/>
      <c r="AA108" s="3"/>
      <c r="AB108" s="3"/>
      <c r="AC108" s="3"/>
      <c r="AD108" s="3"/>
      <c r="AE108" s="3"/>
      <c r="AF108" s="3"/>
    </row>
    <row r="109" s="1" customFormat="1" spans="1:32">
      <c r="A109" s="20" t="s">
        <v>394</v>
      </c>
      <c r="B109" s="3">
        <v>321599</v>
      </c>
      <c r="C109" s="3" t="s">
        <v>395</v>
      </c>
      <c r="D109" s="3" t="s">
        <v>377</v>
      </c>
      <c r="E109" s="4" t="s">
        <v>378</v>
      </c>
      <c r="F109" s="3" t="s">
        <v>380</v>
      </c>
      <c r="G109" s="3" t="s">
        <v>23</v>
      </c>
      <c r="H109" s="3" t="s">
        <v>24</v>
      </c>
      <c r="I109" s="3" t="s">
        <v>379</v>
      </c>
      <c r="J109" s="3" t="str">
        <f>VLOOKUP(I109,家族信息!K:L,2,FALSE)</f>
        <v>小情歌</v>
      </c>
      <c r="K109" s="3" t="str">
        <f>VLOOKUP(I109,家族信息!K:M,3,FALSE)</f>
        <v>5122433038875125375</v>
      </c>
      <c r="L109" s="3" t="s">
        <v>382</v>
      </c>
      <c r="M109" s="3" t="s">
        <v>383</v>
      </c>
      <c r="N109" s="4" t="s">
        <v>384</v>
      </c>
      <c r="O109" s="3" t="s">
        <v>387</v>
      </c>
      <c r="P109" s="3" t="str">
        <f>VLOOKUP(O109,[1]Sheet2!$D:$G,4,FALSE)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09" s="6">
        <v>0.06</v>
      </c>
      <c r="R109" s="3" t="s">
        <v>39</v>
      </c>
      <c r="S109" s="3" t="s">
        <v>40</v>
      </c>
      <c r="T109" s="3" t="s">
        <v>226</v>
      </c>
      <c r="U109" s="3"/>
      <c r="V109" s="3"/>
      <c r="W109" s="3"/>
      <c r="X109" s="3"/>
      <c r="Y109" s="3"/>
      <c r="Z109" s="3"/>
      <c r="AA109" s="3"/>
      <c r="AB109" s="3"/>
      <c r="AC109" s="3"/>
      <c r="AD109" s="3"/>
      <c r="AE109" s="3"/>
      <c r="AF109" s="3"/>
    </row>
    <row r="110" s="1" customFormat="1" spans="1:32">
      <c r="A110" s="20" t="s">
        <v>396</v>
      </c>
      <c r="B110" s="3">
        <v>88988</v>
      </c>
      <c r="C110" s="3" t="s">
        <v>397</v>
      </c>
      <c r="D110" s="3" t="s">
        <v>377</v>
      </c>
      <c r="E110" s="4" t="s">
        <v>378</v>
      </c>
      <c r="F110" s="3" t="s">
        <v>380</v>
      </c>
      <c r="G110" s="3" t="s">
        <v>23</v>
      </c>
      <c r="H110" s="3" t="s">
        <v>24</v>
      </c>
      <c r="I110" s="3" t="s">
        <v>379</v>
      </c>
      <c r="J110" s="3" t="str">
        <f>VLOOKUP(I110,家族信息!K:L,2,FALSE)</f>
        <v>小情歌</v>
      </c>
      <c r="K110" s="3" t="str">
        <f>VLOOKUP(I110,家族信息!K:M,3,FALSE)</f>
        <v>5122433038875125375</v>
      </c>
      <c r="L110" s="3" t="s">
        <v>382</v>
      </c>
      <c r="M110" s="3" t="s">
        <v>383</v>
      </c>
      <c r="N110" s="4" t="s">
        <v>384</v>
      </c>
      <c r="O110" s="3" t="s">
        <v>387</v>
      </c>
      <c r="P110" s="3" t="str">
        <f>VLOOKUP(O110,[1]Sheet2!$D:$G,4,FALSE)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0" s="6">
        <v>0.06</v>
      </c>
      <c r="R110" s="3" t="s">
        <v>39</v>
      </c>
      <c r="S110" s="3" t="s">
        <v>40</v>
      </c>
      <c r="T110" s="3" t="s">
        <v>226</v>
      </c>
      <c r="U110" s="3"/>
      <c r="V110" s="3"/>
      <c r="W110" s="3"/>
      <c r="X110" s="3"/>
      <c r="Y110" s="3"/>
      <c r="Z110" s="3"/>
      <c r="AA110" s="3"/>
      <c r="AB110" s="3"/>
      <c r="AC110" s="3"/>
      <c r="AD110" s="3"/>
      <c r="AE110" s="3"/>
      <c r="AF110" s="3"/>
    </row>
    <row r="111" s="1" customFormat="1" spans="1:32">
      <c r="A111" s="20" t="s">
        <v>398</v>
      </c>
      <c r="B111" s="3">
        <v>6285</v>
      </c>
      <c r="C111" s="3" t="s">
        <v>399</v>
      </c>
      <c r="D111" s="3" t="s">
        <v>377</v>
      </c>
      <c r="E111" s="4" t="s">
        <v>378</v>
      </c>
      <c r="F111" s="3" t="s">
        <v>380</v>
      </c>
      <c r="G111" s="3" t="s">
        <v>23</v>
      </c>
      <c r="H111" s="3" t="s">
        <v>24</v>
      </c>
      <c r="I111" s="3" t="s">
        <v>379</v>
      </c>
      <c r="J111" s="3" t="str">
        <f>VLOOKUP(I111,家族信息!K:L,2,FALSE)</f>
        <v>小情歌</v>
      </c>
      <c r="K111" s="3" t="str">
        <f>VLOOKUP(I111,家族信息!K:M,3,FALSE)</f>
        <v>5122433038875125375</v>
      </c>
      <c r="L111" s="3" t="s">
        <v>382</v>
      </c>
      <c r="M111" s="3" t="s">
        <v>383</v>
      </c>
      <c r="N111" s="4" t="s">
        <v>384</v>
      </c>
      <c r="O111" s="3" t="s">
        <v>387</v>
      </c>
      <c r="P111" s="3" t="str">
        <f>VLOOKUP(O111,[1]Sheet2!$D:$G,4,FALSE)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1" s="6">
        <v>0.06</v>
      </c>
      <c r="R111" s="3" t="s">
        <v>39</v>
      </c>
      <c r="S111" s="3" t="s">
        <v>40</v>
      </c>
      <c r="T111" s="3" t="s">
        <v>226</v>
      </c>
      <c r="U111" s="3"/>
      <c r="V111" s="3"/>
      <c r="W111" s="3"/>
      <c r="X111" s="3"/>
      <c r="Y111" s="3"/>
      <c r="Z111" s="3"/>
      <c r="AA111" s="3"/>
      <c r="AB111" s="3"/>
      <c r="AC111" s="3"/>
      <c r="AD111" s="3"/>
      <c r="AE111" s="3"/>
      <c r="AF111" s="3"/>
    </row>
    <row r="112" s="1" customFormat="1" spans="1:32">
      <c r="A112" s="20" t="s">
        <v>400</v>
      </c>
      <c r="B112" s="3">
        <v>123456</v>
      </c>
      <c r="C112" s="3" t="s">
        <v>401</v>
      </c>
      <c r="D112" s="3" t="s">
        <v>377</v>
      </c>
      <c r="E112" s="4" t="s">
        <v>378</v>
      </c>
      <c r="F112" s="3" t="s">
        <v>380</v>
      </c>
      <c r="G112" s="3" t="s">
        <v>23</v>
      </c>
      <c r="H112" s="3" t="s">
        <v>24</v>
      </c>
      <c r="I112" s="3" t="s">
        <v>379</v>
      </c>
      <c r="J112" s="3" t="str">
        <f>VLOOKUP(I112,家族信息!K:L,2,FALSE)</f>
        <v>小情歌</v>
      </c>
      <c r="K112" s="3" t="str">
        <f>VLOOKUP(I112,家族信息!K:M,3,FALSE)</f>
        <v>5122433038875125375</v>
      </c>
      <c r="L112" s="3" t="s">
        <v>382</v>
      </c>
      <c r="M112" s="3" t="s">
        <v>383</v>
      </c>
      <c r="N112" s="4" t="s">
        <v>384</v>
      </c>
      <c r="O112" s="3" t="s">
        <v>387</v>
      </c>
      <c r="P112" s="3" t="str">
        <f>VLOOKUP(O112,[1]Sheet2!$D:$G,4,FALSE)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2" s="6">
        <v>0.06</v>
      </c>
      <c r="R112" s="3" t="s">
        <v>39</v>
      </c>
      <c r="S112" s="3" t="s">
        <v>40</v>
      </c>
      <c r="T112" s="3" t="s">
        <v>226</v>
      </c>
      <c r="U112" s="3"/>
      <c r="V112" s="3"/>
      <c r="W112" s="3"/>
      <c r="X112" s="3"/>
      <c r="Y112" s="3"/>
      <c r="Z112" s="3"/>
      <c r="AA112" s="3"/>
      <c r="AB112" s="3"/>
      <c r="AC112" s="3"/>
      <c r="AD112" s="3"/>
      <c r="AE112" s="3"/>
      <c r="AF112" s="3"/>
    </row>
    <row r="113" s="1" customFormat="1" spans="1:32">
      <c r="A113" s="20" t="s">
        <v>402</v>
      </c>
      <c r="B113" s="3">
        <v>797979</v>
      </c>
      <c r="C113" s="3" t="s">
        <v>403</v>
      </c>
      <c r="D113" s="3" t="s">
        <v>377</v>
      </c>
      <c r="E113" s="4" t="s">
        <v>378</v>
      </c>
      <c r="F113" s="3" t="s">
        <v>380</v>
      </c>
      <c r="G113" s="3" t="s">
        <v>23</v>
      </c>
      <c r="H113" s="3" t="s">
        <v>24</v>
      </c>
      <c r="I113" s="3" t="s">
        <v>379</v>
      </c>
      <c r="J113" s="3" t="str">
        <f>VLOOKUP(I113,家族信息!K:L,2,FALSE)</f>
        <v>小情歌</v>
      </c>
      <c r="K113" s="3" t="str">
        <f>VLOOKUP(I113,家族信息!K:M,3,FALSE)</f>
        <v>5122433038875125375</v>
      </c>
      <c r="L113" s="3" t="s">
        <v>382</v>
      </c>
      <c r="M113" s="3" t="s">
        <v>383</v>
      </c>
      <c r="N113" s="4" t="s">
        <v>384</v>
      </c>
      <c r="O113" s="3" t="s">
        <v>387</v>
      </c>
      <c r="P113" s="3" t="str">
        <f>VLOOKUP(O113,[1]Sheet2!$D:$G,4,FALSE)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3" s="6">
        <v>0.06</v>
      </c>
      <c r="R113" s="3" t="s">
        <v>39</v>
      </c>
      <c r="S113" s="3" t="s">
        <v>40</v>
      </c>
      <c r="T113" s="3" t="s">
        <v>226</v>
      </c>
      <c r="U113" s="3"/>
      <c r="V113" s="3"/>
      <c r="W113" s="3"/>
      <c r="X113" s="3"/>
      <c r="Y113" s="3"/>
      <c r="Z113" s="3"/>
      <c r="AA113" s="3"/>
      <c r="AB113" s="3"/>
      <c r="AC113" s="3"/>
      <c r="AD113" s="3"/>
      <c r="AE113" s="3"/>
      <c r="AF113" s="3"/>
    </row>
    <row r="114" s="1" customFormat="1" spans="1:32">
      <c r="A114" s="20" t="s">
        <v>404</v>
      </c>
      <c r="B114" s="3">
        <v>77777</v>
      </c>
      <c r="C114" s="3" t="s">
        <v>405</v>
      </c>
      <c r="D114" s="3" t="s">
        <v>377</v>
      </c>
      <c r="E114" s="4" t="s">
        <v>378</v>
      </c>
      <c r="F114" s="3" t="s">
        <v>380</v>
      </c>
      <c r="G114" s="3" t="s">
        <v>23</v>
      </c>
      <c r="H114" s="3" t="s">
        <v>24</v>
      </c>
      <c r="I114" s="3" t="s">
        <v>379</v>
      </c>
      <c r="J114" s="3" t="str">
        <f>VLOOKUP(I114,家族信息!K:L,2,FALSE)</f>
        <v>小情歌</v>
      </c>
      <c r="K114" s="3" t="str">
        <f>VLOOKUP(I114,家族信息!K:M,3,FALSE)</f>
        <v>5122433038875125375</v>
      </c>
      <c r="L114" s="3" t="s">
        <v>382</v>
      </c>
      <c r="M114" s="3" t="s">
        <v>383</v>
      </c>
      <c r="N114" s="4" t="s">
        <v>384</v>
      </c>
      <c r="O114" s="3" t="s">
        <v>387</v>
      </c>
      <c r="P114" s="3" t="str">
        <f>VLOOKUP(O114,[1]Sheet2!$D:$G,4,FALSE)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4" s="6">
        <v>0.06</v>
      </c>
      <c r="R114" s="3" t="s">
        <v>39</v>
      </c>
      <c r="S114" s="3" t="s">
        <v>40</v>
      </c>
      <c r="T114" s="3" t="s">
        <v>226</v>
      </c>
      <c r="U114" s="3"/>
      <c r="V114" s="3"/>
      <c r="W114" s="3"/>
      <c r="X114" s="3"/>
      <c r="Y114" s="3"/>
      <c r="Z114" s="3"/>
      <c r="AA114" s="3"/>
      <c r="AB114" s="3"/>
      <c r="AC114" s="3"/>
      <c r="AD114" s="3"/>
      <c r="AE114" s="3"/>
      <c r="AF114" s="3"/>
    </row>
    <row r="115" s="1" customFormat="1" spans="1:32">
      <c r="A115" s="20" t="s">
        <v>406</v>
      </c>
      <c r="B115" s="3">
        <v>777888</v>
      </c>
      <c r="C115" s="3" t="s">
        <v>407</v>
      </c>
      <c r="D115" s="3" t="s">
        <v>377</v>
      </c>
      <c r="E115" s="4" t="s">
        <v>378</v>
      </c>
      <c r="F115" s="3" t="s">
        <v>380</v>
      </c>
      <c r="G115" s="3" t="s">
        <v>23</v>
      </c>
      <c r="H115" s="3" t="s">
        <v>24</v>
      </c>
      <c r="I115" s="3" t="s">
        <v>379</v>
      </c>
      <c r="J115" s="3" t="str">
        <f>VLOOKUP(I115,家族信息!K:L,2,FALSE)</f>
        <v>小情歌</v>
      </c>
      <c r="K115" s="3" t="str">
        <f>VLOOKUP(I115,家族信息!K:M,3,FALSE)</f>
        <v>5122433038875125375</v>
      </c>
      <c r="L115" s="3" t="s">
        <v>382</v>
      </c>
      <c r="M115" s="3" t="s">
        <v>383</v>
      </c>
      <c r="N115" s="4" t="s">
        <v>384</v>
      </c>
      <c r="O115" s="3" t="s">
        <v>387</v>
      </c>
      <c r="P115" s="3" t="str">
        <f>VLOOKUP(O115,[1]Sheet2!$D:$G,4,FALSE)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5" s="6">
        <v>0.06</v>
      </c>
      <c r="R115" s="3" t="s">
        <v>39</v>
      </c>
      <c r="S115" s="3" t="s">
        <v>40</v>
      </c>
      <c r="T115" s="3" t="s">
        <v>226</v>
      </c>
      <c r="U115" s="3"/>
      <c r="V115" s="3"/>
      <c r="W115" s="3"/>
      <c r="X115" s="3"/>
      <c r="Y115" s="3"/>
      <c r="Z115" s="3"/>
      <c r="AA115" s="3"/>
      <c r="AB115" s="3"/>
      <c r="AC115" s="3"/>
      <c r="AD115" s="3"/>
      <c r="AE115" s="3"/>
      <c r="AF115" s="3"/>
    </row>
    <row r="116" s="1" customFormat="1" spans="1:32">
      <c r="A116" s="20" t="s">
        <v>408</v>
      </c>
      <c r="B116" s="3">
        <v>127754808</v>
      </c>
      <c r="C116" s="3" t="s">
        <v>409</v>
      </c>
      <c r="D116" s="3" t="s">
        <v>377</v>
      </c>
      <c r="E116" s="4" t="s">
        <v>378</v>
      </c>
      <c r="F116" s="3" t="s">
        <v>380</v>
      </c>
      <c r="G116" s="3" t="s">
        <v>23</v>
      </c>
      <c r="H116" s="3" t="s">
        <v>24</v>
      </c>
      <c r="I116" s="3" t="s">
        <v>379</v>
      </c>
      <c r="J116" s="3" t="str">
        <f>VLOOKUP(I116,家族信息!K:L,2,FALSE)</f>
        <v>小情歌</v>
      </c>
      <c r="K116" s="3" t="str">
        <f>VLOOKUP(I116,家族信息!K:M,3,FALSE)</f>
        <v>5122433038875125375</v>
      </c>
      <c r="L116" s="3" t="s">
        <v>382</v>
      </c>
      <c r="M116" s="3" t="s">
        <v>383</v>
      </c>
      <c r="N116" s="4" t="s">
        <v>384</v>
      </c>
      <c r="O116" s="3" t="s">
        <v>387</v>
      </c>
      <c r="P116" s="3" t="str">
        <f>VLOOKUP(O116,[1]Sheet2!$D:$G,4,FALSE)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6" s="6">
        <v>0.06</v>
      </c>
      <c r="R116" s="3" t="s">
        <v>39</v>
      </c>
      <c r="S116" s="3" t="s">
        <v>40</v>
      </c>
      <c r="T116" s="3" t="s">
        <v>226</v>
      </c>
      <c r="U116" s="3"/>
      <c r="V116" s="3"/>
      <c r="W116" s="3"/>
      <c r="X116" s="3"/>
      <c r="Y116" s="3"/>
      <c r="Z116" s="3"/>
      <c r="AA116" s="3"/>
      <c r="AB116" s="3"/>
      <c r="AC116" s="3"/>
      <c r="AD116" s="3"/>
      <c r="AE116" s="3"/>
      <c r="AF116" s="3"/>
    </row>
    <row r="117" s="1" customFormat="1" spans="1:32">
      <c r="A117" s="20" t="s">
        <v>410</v>
      </c>
      <c r="B117" s="3">
        <v>777123</v>
      </c>
      <c r="C117" s="3" t="s">
        <v>411</v>
      </c>
      <c r="D117" s="3" t="s">
        <v>377</v>
      </c>
      <c r="E117" s="4" t="s">
        <v>378</v>
      </c>
      <c r="F117" s="3" t="s">
        <v>380</v>
      </c>
      <c r="G117" s="3" t="s">
        <v>23</v>
      </c>
      <c r="H117" s="3" t="s">
        <v>24</v>
      </c>
      <c r="I117" s="3" t="s">
        <v>379</v>
      </c>
      <c r="J117" s="3" t="str">
        <f>VLOOKUP(I117,家族信息!K:L,2,FALSE)</f>
        <v>小情歌</v>
      </c>
      <c r="K117" s="3" t="str">
        <f>VLOOKUP(I117,家族信息!K:M,3,FALSE)</f>
        <v>5122433038875125375</v>
      </c>
      <c r="L117" s="3" t="s">
        <v>382</v>
      </c>
      <c r="M117" s="3" t="s">
        <v>383</v>
      </c>
      <c r="N117" s="4" t="s">
        <v>384</v>
      </c>
      <c r="O117" s="3" t="s">
        <v>387</v>
      </c>
      <c r="P117" s="3" t="str">
        <f>VLOOKUP(O117,[1]Sheet2!$D:$G,4,FALSE)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7" s="6">
        <v>0.06</v>
      </c>
      <c r="R117" s="3" t="s">
        <v>39</v>
      </c>
      <c r="S117" s="3" t="s">
        <v>40</v>
      </c>
      <c r="T117" s="3" t="s">
        <v>226</v>
      </c>
      <c r="U117" s="3"/>
      <c r="V117" s="3"/>
      <c r="W117" s="3"/>
      <c r="X117" s="3"/>
      <c r="Y117" s="3"/>
      <c r="Z117" s="3"/>
      <c r="AA117" s="3"/>
      <c r="AB117" s="3"/>
      <c r="AC117" s="3"/>
      <c r="AD117" s="3"/>
      <c r="AE117" s="3"/>
      <c r="AF117" s="3"/>
    </row>
    <row r="118" s="1" customFormat="1" spans="1:32">
      <c r="A118" s="20" t="s">
        <v>412</v>
      </c>
      <c r="B118" s="3">
        <v>666666</v>
      </c>
      <c r="C118" s="3" t="s">
        <v>413</v>
      </c>
      <c r="D118" s="3" t="s">
        <v>377</v>
      </c>
      <c r="E118" s="4" t="s">
        <v>378</v>
      </c>
      <c r="F118" s="3" t="s">
        <v>380</v>
      </c>
      <c r="G118" s="3" t="s">
        <v>23</v>
      </c>
      <c r="H118" s="3" t="s">
        <v>24</v>
      </c>
      <c r="I118" s="3" t="s">
        <v>379</v>
      </c>
      <c r="J118" s="3" t="str">
        <f>VLOOKUP(I118,家族信息!K:L,2,FALSE)</f>
        <v>小情歌</v>
      </c>
      <c r="K118" s="3" t="str">
        <f>VLOOKUP(I118,家族信息!K:M,3,FALSE)</f>
        <v>5122433038875125375</v>
      </c>
      <c r="L118" s="3" t="s">
        <v>382</v>
      </c>
      <c r="M118" s="3" t="s">
        <v>383</v>
      </c>
      <c r="N118" s="4" t="s">
        <v>384</v>
      </c>
      <c r="O118" s="3" t="s">
        <v>387</v>
      </c>
      <c r="P118" s="3" t="str">
        <f>VLOOKUP(O118,[1]Sheet2!$D:$G,4,FALSE)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8" s="6">
        <v>0.06</v>
      </c>
      <c r="R118" s="3" t="s">
        <v>39</v>
      </c>
      <c r="S118" s="3" t="s">
        <v>40</v>
      </c>
      <c r="T118" s="3" t="s">
        <v>226</v>
      </c>
      <c r="U118" s="3"/>
      <c r="V118" s="3"/>
      <c r="W118" s="3"/>
      <c r="X118" s="3"/>
      <c r="Y118" s="3"/>
      <c r="Z118" s="3"/>
      <c r="AA118" s="3"/>
      <c r="AB118" s="3"/>
      <c r="AC118" s="3"/>
      <c r="AD118" s="3"/>
      <c r="AE118" s="3"/>
      <c r="AF118" s="3"/>
    </row>
    <row r="119" s="1" customFormat="1" spans="1:32">
      <c r="A119" s="20" t="s">
        <v>414</v>
      </c>
      <c r="B119" s="3">
        <v>157287945</v>
      </c>
      <c r="C119" s="3" t="s">
        <v>415</v>
      </c>
      <c r="D119" s="3" t="s">
        <v>377</v>
      </c>
      <c r="E119" s="4" t="s">
        <v>378</v>
      </c>
      <c r="F119" s="3" t="s">
        <v>380</v>
      </c>
      <c r="G119" s="3" t="s">
        <v>23</v>
      </c>
      <c r="H119" s="3" t="s">
        <v>24</v>
      </c>
      <c r="I119" s="3" t="s">
        <v>379</v>
      </c>
      <c r="J119" s="3" t="str">
        <f>VLOOKUP(I119,家族信息!K:L,2,FALSE)</f>
        <v>小情歌</v>
      </c>
      <c r="K119" s="3" t="str">
        <f>VLOOKUP(I119,家族信息!K:M,3,FALSE)</f>
        <v>5122433038875125375</v>
      </c>
      <c r="L119" s="3" t="s">
        <v>382</v>
      </c>
      <c r="M119" s="3" t="s">
        <v>383</v>
      </c>
      <c r="N119" s="4" t="s">
        <v>384</v>
      </c>
      <c r="O119" s="3" t="s">
        <v>387</v>
      </c>
      <c r="P119" s="3" t="str">
        <f>VLOOKUP(O119,[1]Sheet2!$D:$G,4,FALSE)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19" s="6">
        <v>0.06</v>
      </c>
      <c r="R119" s="3" t="s">
        <v>39</v>
      </c>
      <c r="S119" s="3" t="s">
        <v>40</v>
      </c>
      <c r="T119" s="3" t="s">
        <v>226</v>
      </c>
      <c r="U119" s="3"/>
      <c r="V119" s="3"/>
      <c r="W119" s="3"/>
      <c r="X119" s="3"/>
      <c r="Y119" s="3"/>
      <c r="Z119" s="3"/>
      <c r="AA119" s="3"/>
      <c r="AB119" s="3"/>
      <c r="AC119" s="3"/>
      <c r="AD119" s="3"/>
      <c r="AE119" s="3"/>
      <c r="AF119" s="3"/>
    </row>
    <row r="120" s="1" customFormat="1" spans="1:32">
      <c r="A120" s="20" t="s">
        <v>416</v>
      </c>
      <c r="B120" s="3">
        <v>124997254</v>
      </c>
      <c r="C120" s="3" t="s">
        <v>417</v>
      </c>
      <c r="D120" s="3" t="s">
        <v>377</v>
      </c>
      <c r="E120" s="4" t="s">
        <v>378</v>
      </c>
      <c r="F120" s="3" t="s">
        <v>380</v>
      </c>
      <c r="G120" s="3" t="s">
        <v>23</v>
      </c>
      <c r="H120" s="3" t="s">
        <v>24</v>
      </c>
      <c r="I120" s="3" t="s">
        <v>379</v>
      </c>
      <c r="J120" s="3" t="str">
        <f>VLOOKUP(I120,家族信息!K:L,2,FALSE)</f>
        <v>小情歌</v>
      </c>
      <c r="K120" s="3" t="str">
        <f>VLOOKUP(I120,家族信息!K:M,3,FALSE)</f>
        <v>5122433038875125375</v>
      </c>
      <c r="L120" s="3" t="s">
        <v>382</v>
      </c>
      <c r="M120" s="3" t="s">
        <v>383</v>
      </c>
      <c r="N120" s="4" t="s">
        <v>384</v>
      </c>
      <c r="O120" s="3" t="s">
        <v>387</v>
      </c>
      <c r="P120" s="3" t="str">
        <f>VLOOKUP(O120,[1]Sheet2!$D:$G,4,FALSE)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20" s="6">
        <v>0.06</v>
      </c>
      <c r="R120" s="3" t="s">
        <v>39</v>
      </c>
      <c r="S120" s="3" t="s">
        <v>40</v>
      </c>
      <c r="T120" s="3" t="s">
        <v>226</v>
      </c>
      <c r="U120" s="3"/>
      <c r="V120" s="3"/>
      <c r="W120" s="3"/>
      <c r="X120" s="3"/>
      <c r="Y120" s="3"/>
      <c r="Z120" s="3"/>
      <c r="AA120" s="3"/>
      <c r="AB120" s="3"/>
      <c r="AC120" s="3"/>
      <c r="AD120" s="3"/>
      <c r="AE120" s="3"/>
      <c r="AF120" s="3"/>
    </row>
    <row r="121" s="1" customFormat="1" spans="1:32">
      <c r="A121" s="20" t="s">
        <v>418</v>
      </c>
      <c r="B121" s="3">
        <v>161094226</v>
      </c>
      <c r="C121" s="3" t="s">
        <v>419</v>
      </c>
      <c r="D121" s="3" t="s">
        <v>377</v>
      </c>
      <c r="E121" s="4" t="s">
        <v>378</v>
      </c>
      <c r="F121" s="3" t="s">
        <v>380</v>
      </c>
      <c r="G121" s="3" t="s">
        <v>23</v>
      </c>
      <c r="H121" s="3" t="s">
        <v>24</v>
      </c>
      <c r="I121" s="3" t="s">
        <v>379</v>
      </c>
      <c r="J121" s="3" t="str">
        <f>VLOOKUP(I121,家族信息!K:L,2,FALSE)</f>
        <v>小情歌</v>
      </c>
      <c r="K121" s="3" t="str">
        <f>VLOOKUP(I121,家族信息!K:M,3,FALSE)</f>
        <v>5122433038875125375</v>
      </c>
      <c r="L121" s="3" t="s">
        <v>382</v>
      </c>
      <c r="M121" s="3" t="s">
        <v>383</v>
      </c>
      <c r="N121" s="4" t="s">
        <v>384</v>
      </c>
      <c r="O121" s="3" t="s">
        <v>387</v>
      </c>
      <c r="P121" s="3" t="str">
        <f>VLOOKUP(O121,[1]Sheet2!$D:$G,4,FALSE)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21" s="6">
        <v>0.06</v>
      </c>
      <c r="R121" s="3" t="s">
        <v>39</v>
      </c>
      <c r="S121" s="3" t="s">
        <v>40</v>
      </c>
      <c r="T121" s="3" t="s">
        <v>226</v>
      </c>
      <c r="U121" s="3"/>
      <c r="V121" s="3"/>
      <c r="W121" s="3"/>
      <c r="X121" s="3"/>
      <c r="Y121" s="3"/>
      <c r="Z121" s="3"/>
      <c r="AA121" s="3"/>
      <c r="AB121" s="3"/>
      <c r="AC121" s="3"/>
      <c r="AD121" s="3"/>
      <c r="AE121" s="3"/>
      <c r="AF121" s="3"/>
    </row>
    <row r="122" s="1" customFormat="1" spans="1:32">
      <c r="A122" s="20" t="s">
        <v>420</v>
      </c>
      <c r="B122" s="3">
        <v>163798336</v>
      </c>
      <c r="C122" s="3" t="s">
        <v>421</v>
      </c>
      <c r="D122" s="3" t="s">
        <v>377</v>
      </c>
      <c r="E122" s="4" t="s">
        <v>378</v>
      </c>
      <c r="F122" s="3" t="s">
        <v>380</v>
      </c>
      <c r="G122" s="3" t="s">
        <v>23</v>
      </c>
      <c r="H122" s="3" t="s">
        <v>24</v>
      </c>
      <c r="I122" s="3" t="s">
        <v>379</v>
      </c>
      <c r="J122" s="3" t="str">
        <f>VLOOKUP(I122,家族信息!K:L,2,FALSE)</f>
        <v>小情歌</v>
      </c>
      <c r="K122" s="3" t="str">
        <f>VLOOKUP(I122,家族信息!K:M,3,FALSE)</f>
        <v>5122433038875125375</v>
      </c>
      <c r="L122" s="3" t="s">
        <v>382</v>
      </c>
      <c r="M122" s="3" t="s">
        <v>383</v>
      </c>
      <c r="N122" s="4" t="s">
        <v>384</v>
      </c>
      <c r="O122" s="3" t="s">
        <v>387</v>
      </c>
      <c r="P122" s="3" t="str">
        <f>VLOOKUP(O122,[1]Sheet2!$D:$G,4,FALSE)</f>
        <v>主播姓名：冯伟
id：5049302219128255148、5029369436818317996、5051747836245417644、5041052809254579372、1449694、5053733872074061484、5056422276566973612、5052354158889078316、5074169223388824236、5079907875179902124、5085178622546896940、5066592228883279404、5092075747271925420、5087004368039051436、5094785691285064364、5055286442621028012、5095314144103507116、5081982842604831276</v>
      </c>
      <c r="Q122" s="6">
        <v>0.06</v>
      </c>
      <c r="R122" s="3" t="s">
        <v>39</v>
      </c>
      <c r="S122" s="3" t="s">
        <v>40</v>
      </c>
      <c r="T122" s="3" t="s">
        <v>226</v>
      </c>
      <c r="U122" s="3"/>
      <c r="V122" s="3"/>
      <c r="W122" s="3"/>
      <c r="X122" s="3"/>
      <c r="Y122" s="3"/>
      <c r="Z122" s="3"/>
      <c r="AA122" s="3"/>
      <c r="AB122" s="3"/>
      <c r="AC122" s="3"/>
      <c r="AD122" s="3"/>
      <c r="AE122" s="3"/>
      <c r="AF122" s="3"/>
    </row>
    <row r="123" s="1" customFormat="1" spans="1:32">
      <c r="A123" s="20" t="s">
        <v>422</v>
      </c>
      <c r="B123" s="3">
        <v>777456</v>
      </c>
      <c r="C123" s="3" t="s">
        <v>423</v>
      </c>
      <c r="D123" s="3" t="s">
        <v>377</v>
      </c>
      <c r="E123" s="4" t="s">
        <v>378</v>
      </c>
      <c r="F123" s="3" t="s">
        <v>380</v>
      </c>
      <c r="G123" s="3" t="s">
        <v>23</v>
      </c>
      <c r="H123" s="3" t="s">
        <v>24</v>
      </c>
      <c r="I123" s="3" t="s">
        <v>379</v>
      </c>
      <c r="J123" s="3" t="str">
        <f>VLOOKUP(I123,家族信息!K:L,2,FALSE)</f>
        <v>小情歌</v>
      </c>
      <c r="K123" s="3" t="str">
        <f>VLOOKUP(I123,家族信息!K:M,3,FALSE)</f>
        <v>5122433038875125375</v>
      </c>
      <c r="L123" s="3" t="s">
        <v>382</v>
      </c>
      <c r="M123" s="3" t="s">
        <v>383</v>
      </c>
      <c r="N123" s="4" t="s">
        <v>384</v>
      </c>
      <c r="O123" s="3" t="s">
        <v>424</v>
      </c>
      <c r="P123" s="3" t="str">
        <f>VLOOKUP(O123,[1]Sheet2!$D:$G,4,FALSE)</f>
        <v>冯伟
id：5102750249995820972</v>
      </c>
      <c r="Q123" s="6">
        <v>0.06</v>
      </c>
      <c r="R123" s="3" t="s">
        <v>39</v>
      </c>
      <c r="S123" s="3" t="s">
        <v>40</v>
      </c>
      <c r="T123" s="3" t="s">
        <v>226</v>
      </c>
      <c r="U123" s="3"/>
      <c r="V123" s="3"/>
      <c r="W123" s="3"/>
      <c r="X123" s="3"/>
      <c r="Y123" s="3"/>
      <c r="Z123" s="3"/>
      <c r="AA123" s="3"/>
      <c r="AB123" s="3"/>
      <c r="AC123" s="3"/>
      <c r="AD123" s="3"/>
      <c r="AE123" s="3"/>
      <c r="AF123" s="3"/>
    </row>
    <row r="124" s="1" customFormat="1" spans="1:32">
      <c r="A124" s="4" t="s">
        <v>425</v>
      </c>
      <c r="B124" s="3">
        <v>152543730</v>
      </c>
      <c r="C124" s="4" t="s">
        <v>426</v>
      </c>
      <c r="D124" s="3" t="s">
        <v>427</v>
      </c>
      <c r="E124" s="4" t="s">
        <v>428</v>
      </c>
      <c r="F124" s="3" t="s">
        <v>987</v>
      </c>
      <c r="G124" s="3" t="s">
        <v>23</v>
      </c>
      <c r="H124" s="3" t="s">
        <v>24</v>
      </c>
      <c r="I124" s="3" t="s">
        <v>429</v>
      </c>
      <c r="J124" s="3" t="str">
        <f>VLOOKUP(I124,家族信息!K:L,2,FALSE)</f>
        <v>新秀传媒</v>
      </c>
      <c r="K124" s="3" t="str">
        <f>VLOOKUP(I124,家族信息!K:M,3,FALSE)</f>
        <v>5122422264913996415</v>
      </c>
      <c r="L124" s="3" t="s">
        <v>432</v>
      </c>
      <c r="M124" s="3" t="s">
        <v>433</v>
      </c>
      <c r="N124" s="4" t="s">
        <v>434</v>
      </c>
      <c r="O124" s="3" t="s">
        <v>435</v>
      </c>
      <c r="P124" s="3" t="str">
        <f>VLOOKUP(O124,[1]Sheet2!$D:$G,4,FALSE)</f>
        <v>主播姓名：伍斌
id：5064965806185336492、5068265127229605932、5067058256447390380</v>
      </c>
      <c r="Q124" s="6">
        <v>0.06</v>
      </c>
      <c r="R124" s="3" t="s">
        <v>39</v>
      </c>
      <c r="S124" s="3" t="s">
        <v>40</v>
      </c>
      <c r="T124" s="3" t="s">
        <v>226</v>
      </c>
      <c r="U124" s="3"/>
      <c r="V124" s="3"/>
      <c r="W124" s="3"/>
      <c r="X124" s="3"/>
      <c r="Y124" s="3"/>
      <c r="Z124" s="3"/>
      <c r="AA124" s="3"/>
      <c r="AB124" s="3"/>
      <c r="AC124" s="3"/>
      <c r="AD124" s="3"/>
      <c r="AE124" s="3"/>
      <c r="AF124" s="3"/>
    </row>
    <row r="125" s="1" customFormat="1" spans="1:32">
      <c r="A125" s="20" t="s">
        <v>436</v>
      </c>
      <c r="B125" s="3">
        <v>121517403</v>
      </c>
      <c r="C125" s="3" t="s">
        <v>437</v>
      </c>
      <c r="D125" s="3" t="s">
        <v>427</v>
      </c>
      <c r="E125" s="4" t="s">
        <v>428</v>
      </c>
      <c r="F125" s="3" t="s">
        <v>987</v>
      </c>
      <c r="G125" s="3" t="s">
        <v>23</v>
      </c>
      <c r="H125" s="3" t="s">
        <v>24</v>
      </c>
      <c r="I125" s="3" t="s">
        <v>429</v>
      </c>
      <c r="J125" s="3" t="str">
        <f>VLOOKUP(I125,家族信息!K:L,2,FALSE)</f>
        <v>新秀传媒</v>
      </c>
      <c r="K125" s="3" t="str">
        <f>VLOOKUP(I125,家族信息!K:M,3,FALSE)</f>
        <v>5122422264913996415</v>
      </c>
      <c r="L125" s="3" t="s">
        <v>432</v>
      </c>
      <c r="M125" s="3" t="s">
        <v>433</v>
      </c>
      <c r="N125" s="4" t="s">
        <v>434</v>
      </c>
      <c r="O125" s="3" t="s">
        <v>435</v>
      </c>
      <c r="P125" s="3" t="str">
        <f>VLOOKUP(O125,[1]Sheet2!$D:$G,4,FALSE)</f>
        <v>主播姓名：伍斌
id：5064965806185336492、5068265127229605932、5067058256447390380</v>
      </c>
      <c r="Q125" s="6">
        <v>0.06</v>
      </c>
      <c r="R125" s="3" t="s">
        <v>39</v>
      </c>
      <c r="S125" s="3" t="s">
        <v>40</v>
      </c>
      <c r="T125" s="3" t="s">
        <v>226</v>
      </c>
      <c r="U125" s="3"/>
      <c r="V125" s="3"/>
      <c r="W125" s="3"/>
      <c r="X125" s="3"/>
      <c r="Y125" s="3"/>
      <c r="Z125" s="3"/>
      <c r="AA125" s="3"/>
      <c r="AB125" s="3"/>
      <c r="AC125" s="3"/>
      <c r="AD125" s="3"/>
      <c r="AE125" s="3"/>
      <c r="AF125" s="3"/>
    </row>
    <row r="126" s="1" customFormat="1" spans="1:32">
      <c r="A126" s="20" t="s">
        <v>438</v>
      </c>
      <c r="B126" s="3">
        <v>106251152</v>
      </c>
      <c r="C126" s="3" t="s">
        <v>439</v>
      </c>
      <c r="D126" s="3" t="s">
        <v>427</v>
      </c>
      <c r="E126" s="4" t="s">
        <v>428</v>
      </c>
      <c r="F126" s="3" t="s">
        <v>987</v>
      </c>
      <c r="G126" s="3" t="s">
        <v>23</v>
      </c>
      <c r="H126" s="3" t="s">
        <v>24</v>
      </c>
      <c r="I126" s="3" t="s">
        <v>429</v>
      </c>
      <c r="J126" s="3" t="str">
        <f>VLOOKUP(I126,家族信息!K:L,2,FALSE)</f>
        <v>新秀传媒</v>
      </c>
      <c r="K126" s="3" t="str">
        <f>VLOOKUP(I126,家族信息!K:M,3,FALSE)</f>
        <v>5122422264913996415</v>
      </c>
      <c r="L126" s="3" t="s">
        <v>432</v>
      </c>
      <c r="M126" s="3" t="s">
        <v>433</v>
      </c>
      <c r="N126" s="4" t="s">
        <v>434</v>
      </c>
      <c r="O126" s="3" t="s">
        <v>435</v>
      </c>
      <c r="P126" s="3" t="str">
        <f>VLOOKUP(O126,[1]Sheet2!$D:$G,4,FALSE)</f>
        <v>主播姓名：伍斌
id：5064965806185336492、5068265127229605932、5067058256447390380</v>
      </c>
      <c r="Q126" s="6">
        <v>0.06</v>
      </c>
      <c r="R126" s="3" t="s">
        <v>39</v>
      </c>
      <c r="S126" s="3" t="s">
        <v>40</v>
      </c>
      <c r="T126" s="3" t="s">
        <v>226</v>
      </c>
      <c r="U126" s="3"/>
      <c r="V126" s="3"/>
      <c r="W126" s="3"/>
      <c r="X126" s="3"/>
      <c r="Y126" s="3"/>
      <c r="Z126" s="3"/>
      <c r="AA126" s="3"/>
      <c r="AB126" s="3"/>
      <c r="AC126" s="3"/>
      <c r="AD126" s="3"/>
      <c r="AE126" s="3"/>
      <c r="AF126" s="3"/>
    </row>
    <row r="127" s="1" customFormat="1" spans="1:32">
      <c r="A127" s="20" t="s">
        <v>440</v>
      </c>
      <c r="B127" s="3">
        <v>107944275</v>
      </c>
      <c r="C127" s="3" t="s">
        <v>441</v>
      </c>
      <c r="D127" s="3" t="s">
        <v>427</v>
      </c>
      <c r="E127" s="4" t="s">
        <v>428</v>
      </c>
      <c r="F127" s="3" t="s">
        <v>987</v>
      </c>
      <c r="G127" s="3" t="s">
        <v>23</v>
      </c>
      <c r="H127" s="3" t="s">
        <v>24</v>
      </c>
      <c r="I127" s="3" t="s">
        <v>429</v>
      </c>
      <c r="J127" s="3" t="str">
        <f>VLOOKUP(I127,家族信息!K:L,2,FALSE)</f>
        <v>新秀传媒</v>
      </c>
      <c r="K127" s="3" t="str">
        <f>VLOOKUP(I127,家族信息!K:M,3,FALSE)</f>
        <v>5122422264913996415</v>
      </c>
      <c r="L127" s="3" t="s">
        <v>432</v>
      </c>
      <c r="M127" s="3" t="s">
        <v>433</v>
      </c>
      <c r="N127" s="4" t="s">
        <v>434</v>
      </c>
      <c r="O127" s="3" t="s">
        <v>435</v>
      </c>
      <c r="P127" s="3" t="str">
        <f>VLOOKUP(O127,[1]Sheet2!$D:$G,4,FALSE)</f>
        <v>主播姓名：伍斌
id：5064965806185336492、5068265127229605932、5067058256447390380</v>
      </c>
      <c r="Q127" s="6">
        <v>0.06</v>
      </c>
      <c r="R127" s="3" t="s">
        <v>39</v>
      </c>
      <c r="S127" s="3" t="s">
        <v>40</v>
      </c>
      <c r="T127" s="3" t="s">
        <v>226</v>
      </c>
      <c r="U127" s="3"/>
      <c r="V127" s="3"/>
      <c r="W127" s="3"/>
      <c r="X127" s="3"/>
      <c r="Y127" s="3"/>
      <c r="Z127" s="3"/>
      <c r="AA127" s="3"/>
      <c r="AB127" s="3"/>
      <c r="AC127" s="3"/>
      <c r="AD127" s="3"/>
      <c r="AE127" s="3"/>
      <c r="AF127" s="3"/>
    </row>
    <row r="128" s="1" customFormat="1" spans="1:32">
      <c r="A128" s="20" t="s">
        <v>442</v>
      </c>
      <c r="B128" s="3">
        <v>151838105</v>
      </c>
      <c r="C128" s="28" t="s">
        <v>443</v>
      </c>
      <c r="D128" s="3" t="s">
        <v>427</v>
      </c>
      <c r="E128" s="4" t="s">
        <v>428</v>
      </c>
      <c r="F128" s="3" t="s">
        <v>987</v>
      </c>
      <c r="G128" s="3" t="s">
        <v>23</v>
      </c>
      <c r="H128" s="3" t="s">
        <v>24</v>
      </c>
      <c r="I128" s="3" t="s">
        <v>429</v>
      </c>
      <c r="J128" s="3" t="str">
        <f>VLOOKUP(I128,家族信息!K:L,2,FALSE)</f>
        <v>新秀传媒</v>
      </c>
      <c r="K128" s="3" t="str">
        <f>VLOOKUP(I128,家族信息!K:M,3,FALSE)</f>
        <v>5122422264913996415</v>
      </c>
      <c r="L128" s="3" t="s">
        <v>432</v>
      </c>
      <c r="M128" s="3" t="s">
        <v>433</v>
      </c>
      <c r="N128" s="4" t="s">
        <v>434</v>
      </c>
      <c r="O128" s="3" t="s">
        <v>444</v>
      </c>
      <c r="P128" s="3" t="str">
        <f>VLOOKUP(O128,[1]Sheet2!$D:$G,4,FALSE)</f>
        <v>姓名：伍斌
id： 3639364</v>
      </c>
      <c r="Q128" s="6">
        <v>0.06</v>
      </c>
      <c r="R128" s="3" t="s">
        <v>39</v>
      </c>
      <c r="S128" s="3" t="s">
        <v>40</v>
      </c>
      <c r="T128" s="3" t="s">
        <v>226</v>
      </c>
      <c r="U128" s="3"/>
      <c r="V128" s="3"/>
      <c r="W128" s="3"/>
      <c r="X128" s="3"/>
      <c r="Y128" s="3"/>
      <c r="Z128" s="3"/>
      <c r="AA128" s="3"/>
      <c r="AB128" s="3"/>
      <c r="AC128" s="3"/>
      <c r="AD128" s="3"/>
      <c r="AE128" s="3"/>
      <c r="AF128" s="3"/>
    </row>
    <row r="129" s="1" customFormat="1" spans="1:32">
      <c r="A129" s="4" t="s">
        <v>445</v>
      </c>
      <c r="B129" s="3">
        <v>162147495</v>
      </c>
      <c r="C129" s="4" t="s">
        <v>446</v>
      </c>
      <c r="D129" s="3" t="s">
        <v>447</v>
      </c>
      <c r="E129" s="4" t="s">
        <v>448</v>
      </c>
      <c r="F129" s="3" t="s">
        <v>988</v>
      </c>
      <c r="G129" s="3" t="s">
        <v>23</v>
      </c>
      <c r="H129" s="3" t="s">
        <v>24</v>
      </c>
      <c r="I129" s="3" t="s">
        <v>449</v>
      </c>
      <c r="J129" s="3" t="str">
        <f>VLOOKUP(I129,家族信息!K:L,2,FALSE)</f>
        <v>广州小炮传媒有限公司</v>
      </c>
      <c r="K129" s="3" t="str">
        <f>VLOOKUP(I129,家族信息!K:M,3,FALSE)</f>
        <v>5122433038875119743</v>
      </c>
      <c r="L129" s="3" t="s">
        <v>452</v>
      </c>
      <c r="M129" s="3" t="s">
        <v>453</v>
      </c>
      <c r="N129" s="4" t="s">
        <v>454</v>
      </c>
      <c r="O129" s="3" t="s">
        <v>455</v>
      </c>
      <c r="P129" s="3" t="str">
        <f>VLOOKUP(O129,[1]Sheet2!$D:$G,4,FALSE)</f>
        <v>丙方：张光辉 
已注册ID： 14626099</v>
      </c>
      <c r="Q129" s="6">
        <v>0.03</v>
      </c>
      <c r="R129" s="3" t="s">
        <v>39</v>
      </c>
      <c r="S129" s="3" t="s">
        <v>40</v>
      </c>
      <c r="T129" s="3" t="s">
        <v>266</v>
      </c>
      <c r="U129" s="3"/>
      <c r="V129" s="3"/>
      <c r="W129" s="3"/>
      <c r="X129" s="3"/>
      <c r="Y129" s="3"/>
      <c r="Z129" s="3"/>
      <c r="AA129" s="3"/>
      <c r="AB129" s="3"/>
      <c r="AC129" s="3"/>
      <c r="AD129" s="3"/>
      <c r="AE129" s="3"/>
      <c r="AF129" s="3"/>
    </row>
    <row r="130" s="1" customFormat="1" spans="1:32">
      <c r="A130" s="4" t="s">
        <v>456</v>
      </c>
      <c r="B130" s="3">
        <v>174409549</v>
      </c>
      <c r="C130" s="3" t="s">
        <v>457</v>
      </c>
      <c r="D130" s="3" t="s">
        <v>458</v>
      </c>
      <c r="E130" s="4" t="s">
        <v>459</v>
      </c>
      <c r="F130" s="3" t="s">
        <v>988</v>
      </c>
      <c r="G130" s="3" t="s">
        <v>23</v>
      </c>
      <c r="H130" s="3" t="s">
        <v>24</v>
      </c>
      <c r="I130" s="3" t="s">
        <v>449</v>
      </c>
      <c r="J130" s="3" t="str">
        <f>VLOOKUP(I130,家族信息!K:L,2,FALSE)</f>
        <v>广州小炮传媒有限公司</v>
      </c>
      <c r="K130" s="3" t="str">
        <f>VLOOKUP(I130,家族信息!K:M,3,FALSE)</f>
        <v>5122433038875119743</v>
      </c>
      <c r="L130" s="3" t="s">
        <v>452</v>
      </c>
      <c r="M130" s="3" t="s">
        <v>453</v>
      </c>
      <c r="N130" s="4" t="s">
        <v>454</v>
      </c>
      <c r="O130" s="3" t="s">
        <v>460</v>
      </c>
      <c r="P130" s="3" t="str">
        <f>VLOOKUP(O130,[1]Sheet2!$D:$G,4,FALSE)</f>
        <v>丙方：何国强
已注册ID：5109670952716127916</v>
      </c>
      <c r="Q130" s="6">
        <v>0.03</v>
      </c>
      <c r="R130" s="3" t="s">
        <v>39</v>
      </c>
      <c r="S130" s="3" t="s">
        <v>40</v>
      </c>
      <c r="T130" s="3" t="s">
        <v>266</v>
      </c>
      <c r="U130" s="3"/>
      <c r="V130" s="3"/>
      <c r="W130" s="3"/>
      <c r="X130" s="3"/>
      <c r="Y130" s="3"/>
      <c r="Z130" s="3"/>
      <c r="AA130" s="3"/>
      <c r="AB130" s="3"/>
      <c r="AC130" s="3"/>
      <c r="AD130" s="3"/>
      <c r="AE130" s="3"/>
      <c r="AF130" s="3"/>
    </row>
    <row r="131" s="1" customFormat="1" spans="1:32">
      <c r="A131" s="4" t="s">
        <v>461</v>
      </c>
      <c r="B131" s="3">
        <v>173706325</v>
      </c>
      <c r="C131" s="3" t="s">
        <v>462</v>
      </c>
      <c r="D131" s="3" t="s">
        <v>463</v>
      </c>
      <c r="E131" s="4" t="s">
        <v>464</v>
      </c>
      <c r="F131" s="3" t="s">
        <v>988</v>
      </c>
      <c r="G131" s="3" t="s">
        <v>23</v>
      </c>
      <c r="H131" s="3" t="s">
        <v>24</v>
      </c>
      <c r="I131" s="3" t="s">
        <v>449</v>
      </c>
      <c r="J131" s="3" t="str">
        <f>VLOOKUP(I131,家族信息!K:L,2,FALSE)</f>
        <v>广州小炮传媒有限公司</v>
      </c>
      <c r="K131" s="3" t="str">
        <f>VLOOKUP(I131,家族信息!K:M,3,FALSE)</f>
        <v>5122433038875119743</v>
      </c>
      <c r="L131" s="3" t="s">
        <v>452</v>
      </c>
      <c r="M131" s="3" t="s">
        <v>453</v>
      </c>
      <c r="N131" s="4" t="s">
        <v>454</v>
      </c>
      <c r="O131" s="3" t="s">
        <v>465</v>
      </c>
      <c r="P131" s="3" t="str">
        <f>VLOOKUP(O131,[1]Sheet2!$D:$G,4,FALSE)</f>
        <v>丙方：唐顺姣 
已注册ID：5110040749631013164</v>
      </c>
      <c r="Q131" s="6">
        <v>0.03</v>
      </c>
      <c r="R131" s="3" t="s">
        <v>39</v>
      </c>
      <c r="S131" s="3" t="s">
        <v>40</v>
      </c>
      <c r="T131" s="3" t="s">
        <v>266</v>
      </c>
      <c r="U131" s="3"/>
      <c r="V131" s="3"/>
      <c r="W131" s="3"/>
      <c r="X131" s="3"/>
      <c r="Y131" s="3"/>
      <c r="Z131" s="3"/>
      <c r="AA131" s="3"/>
      <c r="AB131" s="3"/>
      <c r="AC131" s="3"/>
      <c r="AD131" s="3"/>
      <c r="AE131" s="3"/>
      <c r="AF131" s="3"/>
    </row>
    <row r="132" s="1" customFormat="1" hidden="1" spans="1:32">
      <c r="A132" s="20" t="s">
        <v>989</v>
      </c>
      <c r="B132" s="3">
        <v>152302692</v>
      </c>
      <c r="C132" s="3" t="s">
        <v>990</v>
      </c>
      <c r="D132" s="3" t="s">
        <v>991</v>
      </c>
      <c r="E132" s="4" t="s">
        <v>992</v>
      </c>
      <c r="F132" s="3" t="s">
        <v>993</v>
      </c>
      <c r="G132" s="3" t="s">
        <v>23</v>
      </c>
      <c r="H132" s="3" t="s">
        <v>24</v>
      </c>
      <c r="I132" s="3" t="s">
        <v>994</v>
      </c>
      <c r="J132" s="3" t="e">
        <f>VLOOKUP(I132,家族信息!K:L,2,FALSE)</f>
        <v>#N/A</v>
      </c>
      <c r="K132" s="3" t="e">
        <f>VLOOKUP(I132,家族信息!K:M,3,FALSE)</f>
        <v>#N/A</v>
      </c>
      <c r="L132" s="3" t="s">
        <v>995</v>
      </c>
      <c r="M132" s="3" t="s">
        <v>996</v>
      </c>
      <c r="N132" s="4" t="s">
        <v>997</v>
      </c>
      <c r="O132" s="3" t="s">
        <v>998</v>
      </c>
      <c r="P132" s="3" t="str">
        <f>VLOOKUP(O132,[1]Sheet2!$D:$G,4,FALSE)</f>
        <v>主播姓名：林枝梅
id：5087694721758409772、5096816607414686892、5096852942796942508、5098728728961864364</v>
      </c>
      <c r="Q132" s="6">
        <v>0.03</v>
      </c>
      <c r="R132" s="3" t="s">
        <v>316</v>
      </c>
      <c r="S132" s="3" t="s">
        <v>40</v>
      </c>
      <c r="T132" s="3" t="s">
        <v>226</v>
      </c>
      <c r="U132" s="3"/>
      <c r="V132" s="3"/>
      <c r="W132" s="3"/>
      <c r="X132" s="3"/>
      <c r="Y132" s="3"/>
      <c r="Z132" s="3"/>
      <c r="AA132" s="3"/>
      <c r="AB132" s="3"/>
      <c r="AC132" s="3"/>
      <c r="AD132" s="3"/>
      <c r="AE132" s="3"/>
      <c r="AF132" s="3"/>
    </row>
    <row r="133" s="1" customFormat="1" hidden="1" spans="1:32">
      <c r="A133" s="20" t="s">
        <v>999</v>
      </c>
      <c r="B133" s="3">
        <v>164185143</v>
      </c>
      <c r="C133" s="3" t="s">
        <v>1000</v>
      </c>
      <c r="D133" s="3" t="s">
        <v>991</v>
      </c>
      <c r="E133" s="4" t="s">
        <v>992</v>
      </c>
      <c r="F133" s="3" t="s">
        <v>993</v>
      </c>
      <c r="G133" s="3" t="s">
        <v>23</v>
      </c>
      <c r="H133" s="3" t="s">
        <v>24</v>
      </c>
      <c r="I133" s="3" t="s">
        <v>994</v>
      </c>
      <c r="J133" s="3" t="e">
        <f>VLOOKUP(I133,家族信息!K:L,2,FALSE)</f>
        <v>#N/A</v>
      </c>
      <c r="K133" s="3" t="e">
        <f>VLOOKUP(I133,家族信息!K:M,3,FALSE)</f>
        <v>#N/A</v>
      </c>
      <c r="L133" s="3" t="s">
        <v>995</v>
      </c>
      <c r="M133" s="3" t="s">
        <v>996</v>
      </c>
      <c r="N133" s="4" t="s">
        <v>997</v>
      </c>
      <c r="O133" s="3" t="s">
        <v>998</v>
      </c>
      <c r="P133" s="3" t="str">
        <f>VLOOKUP(O133,[1]Sheet2!$D:$G,4,FALSE)</f>
        <v>主播姓名：林枝梅
id：5087694721758409772、5096816607414686892、5096852942796942508、5098728728961864364</v>
      </c>
      <c r="Q133" s="6">
        <v>0.03</v>
      </c>
      <c r="R133" s="3" t="s">
        <v>316</v>
      </c>
      <c r="S133" s="3" t="s">
        <v>40</v>
      </c>
      <c r="T133" s="3" t="s">
        <v>226</v>
      </c>
      <c r="U133" s="3"/>
      <c r="V133" s="3"/>
      <c r="W133" s="3"/>
      <c r="X133" s="3"/>
      <c r="Y133" s="3"/>
      <c r="Z133" s="3"/>
      <c r="AA133" s="3"/>
      <c r="AB133" s="3"/>
      <c r="AC133" s="3"/>
      <c r="AD133" s="3"/>
      <c r="AE133" s="3"/>
      <c r="AF133" s="3"/>
    </row>
    <row r="134" s="1" customFormat="1" hidden="1" spans="1:32">
      <c r="A134" s="20" t="s">
        <v>1001</v>
      </c>
      <c r="B134" s="3">
        <v>152085134</v>
      </c>
      <c r="C134" s="3" t="s">
        <v>1002</v>
      </c>
      <c r="D134" s="3" t="s">
        <v>991</v>
      </c>
      <c r="E134" s="4" t="s">
        <v>992</v>
      </c>
      <c r="F134" s="3" t="s">
        <v>993</v>
      </c>
      <c r="G134" s="3" t="s">
        <v>23</v>
      </c>
      <c r="H134" s="3" t="s">
        <v>24</v>
      </c>
      <c r="I134" s="3" t="s">
        <v>994</v>
      </c>
      <c r="J134" s="3" t="e">
        <f>VLOOKUP(I134,家族信息!K:L,2,FALSE)</f>
        <v>#N/A</v>
      </c>
      <c r="K134" s="3" t="e">
        <f>VLOOKUP(I134,家族信息!K:M,3,FALSE)</f>
        <v>#N/A</v>
      </c>
      <c r="L134" s="3" t="s">
        <v>995</v>
      </c>
      <c r="M134" s="3" t="s">
        <v>996</v>
      </c>
      <c r="N134" s="4" t="s">
        <v>997</v>
      </c>
      <c r="O134" s="3" t="s">
        <v>998</v>
      </c>
      <c r="P134" s="3" t="str">
        <f>VLOOKUP(O134,[1]Sheet2!$D:$G,4,FALSE)</f>
        <v>主播姓名：林枝梅
id：5087694721758409772、5096816607414686892、5096852942796942508、5098728728961864364</v>
      </c>
      <c r="Q134" s="6">
        <v>0.03</v>
      </c>
      <c r="R134" s="3" t="s">
        <v>316</v>
      </c>
      <c r="S134" s="3" t="s">
        <v>40</v>
      </c>
      <c r="T134" s="3" t="s">
        <v>226</v>
      </c>
      <c r="U134" s="3"/>
      <c r="V134" s="3"/>
      <c r="W134" s="3"/>
      <c r="X134" s="3"/>
      <c r="Y134" s="3"/>
      <c r="Z134" s="3"/>
      <c r="AA134" s="3"/>
      <c r="AB134" s="3"/>
      <c r="AC134" s="3"/>
      <c r="AD134" s="3"/>
      <c r="AE134" s="3"/>
      <c r="AF134" s="3"/>
    </row>
    <row r="135" s="1" customFormat="1" hidden="1" spans="1:32">
      <c r="A135" s="20" t="s">
        <v>1003</v>
      </c>
      <c r="B135" s="3">
        <v>152873635</v>
      </c>
      <c r="C135" s="3" t="s">
        <v>1004</v>
      </c>
      <c r="D135" s="3" t="s">
        <v>991</v>
      </c>
      <c r="E135" s="4" t="s">
        <v>992</v>
      </c>
      <c r="F135" s="3" t="s">
        <v>993</v>
      </c>
      <c r="G135" s="3" t="s">
        <v>23</v>
      </c>
      <c r="H135" s="3" t="s">
        <v>24</v>
      </c>
      <c r="I135" s="3" t="s">
        <v>994</v>
      </c>
      <c r="J135" s="3" t="e">
        <f>VLOOKUP(I135,家族信息!K:L,2,FALSE)</f>
        <v>#N/A</v>
      </c>
      <c r="K135" s="3" t="e">
        <f>VLOOKUP(I135,家族信息!K:M,3,FALSE)</f>
        <v>#N/A</v>
      </c>
      <c r="L135" s="3" t="s">
        <v>995</v>
      </c>
      <c r="M135" s="3" t="s">
        <v>996</v>
      </c>
      <c r="N135" s="4" t="s">
        <v>997</v>
      </c>
      <c r="O135" s="3" t="s">
        <v>998</v>
      </c>
      <c r="P135" s="3" t="str">
        <f>VLOOKUP(O135,[1]Sheet2!$D:$G,4,FALSE)</f>
        <v>主播姓名：林枝梅
id：5087694721758409772、5096816607414686892、5096852942796942508、5098728728961864364</v>
      </c>
      <c r="Q135" s="6">
        <v>0.03</v>
      </c>
      <c r="R135" s="3" t="s">
        <v>316</v>
      </c>
      <c r="S135" s="3" t="s">
        <v>40</v>
      </c>
      <c r="T135" s="3" t="s">
        <v>226</v>
      </c>
      <c r="U135" s="3"/>
      <c r="V135" s="3"/>
      <c r="W135" s="3"/>
      <c r="X135" s="3"/>
      <c r="Y135" s="3"/>
      <c r="Z135" s="3"/>
      <c r="AA135" s="3"/>
      <c r="AB135" s="3"/>
      <c r="AC135" s="3"/>
      <c r="AD135" s="3"/>
      <c r="AE135" s="3"/>
      <c r="AF135" s="3"/>
    </row>
    <row r="136" s="1" customFormat="1" hidden="1" spans="1:32">
      <c r="A136" s="20" t="s">
        <v>1005</v>
      </c>
      <c r="B136" s="3">
        <v>176610462</v>
      </c>
      <c r="C136" s="3" t="s">
        <v>1006</v>
      </c>
      <c r="D136" s="3" t="s">
        <v>991</v>
      </c>
      <c r="E136" s="4" t="s">
        <v>992</v>
      </c>
      <c r="F136" s="3" t="s">
        <v>993</v>
      </c>
      <c r="G136" s="3" t="s">
        <v>23</v>
      </c>
      <c r="H136" s="3" t="s">
        <v>24</v>
      </c>
      <c r="I136" s="3" t="s">
        <v>994</v>
      </c>
      <c r="J136" s="3" t="e">
        <f>VLOOKUP(I136,家族信息!K:L,2,FALSE)</f>
        <v>#N/A</v>
      </c>
      <c r="K136" s="3" t="e">
        <f>VLOOKUP(I136,家族信息!K:M,3,FALSE)</f>
        <v>#N/A</v>
      </c>
      <c r="L136" s="3" t="s">
        <v>995</v>
      </c>
      <c r="M136" s="3" t="s">
        <v>996</v>
      </c>
      <c r="N136" s="4" t="s">
        <v>997</v>
      </c>
      <c r="O136" s="3" t="s">
        <v>1007</v>
      </c>
      <c r="P136" s="3" t="str">
        <f>VLOOKUP(O136,[1]Sheet2!$D:$G,4,FALSE)</f>
        <v>姓名：林枝梅
id：5102758691774728108、5102984063742393772</v>
      </c>
      <c r="Q136" s="6">
        <v>0.03</v>
      </c>
      <c r="R136" s="3" t="s">
        <v>39</v>
      </c>
      <c r="S136" s="3" t="s">
        <v>40</v>
      </c>
      <c r="T136" s="3" t="s">
        <v>226</v>
      </c>
      <c r="U136" s="3"/>
      <c r="V136" s="3"/>
      <c r="W136" s="3"/>
      <c r="X136" s="3"/>
      <c r="Y136" s="3"/>
      <c r="Z136" s="3"/>
      <c r="AA136" s="3"/>
      <c r="AB136" s="3"/>
      <c r="AC136" s="3"/>
      <c r="AD136" s="3"/>
      <c r="AE136" s="3"/>
      <c r="AF136" s="3"/>
    </row>
    <row r="137" s="1" customFormat="1" hidden="1" spans="1:32">
      <c r="A137" s="20" t="s">
        <v>1008</v>
      </c>
      <c r="B137" s="3">
        <v>178447248</v>
      </c>
      <c r="C137" s="3" t="s">
        <v>1009</v>
      </c>
      <c r="D137" s="3" t="s">
        <v>991</v>
      </c>
      <c r="E137" s="4" t="s">
        <v>992</v>
      </c>
      <c r="F137" s="3" t="s">
        <v>993</v>
      </c>
      <c r="G137" s="3" t="s">
        <v>23</v>
      </c>
      <c r="H137" s="3" t="s">
        <v>24</v>
      </c>
      <c r="I137" s="3" t="s">
        <v>994</v>
      </c>
      <c r="J137" s="3" t="e">
        <f>VLOOKUP(I137,家族信息!K:L,2,FALSE)</f>
        <v>#N/A</v>
      </c>
      <c r="K137" s="3" t="e">
        <f>VLOOKUP(I137,家族信息!K:M,3,FALSE)</f>
        <v>#N/A</v>
      </c>
      <c r="L137" s="3" t="s">
        <v>995</v>
      </c>
      <c r="M137" s="3" t="s">
        <v>996</v>
      </c>
      <c r="N137" s="4" t="s">
        <v>997</v>
      </c>
      <c r="O137" s="3" t="s">
        <v>1007</v>
      </c>
      <c r="P137" s="3" t="str">
        <f>VLOOKUP(O137,[1]Sheet2!$D:$G,4,FALSE)</f>
        <v>姓名：林枝梅
id：5102758691774728108、5102984063742393772</v>
      </c>
      <c r="Q137" s="6">
        <v>0.03</v>
      </c>
      <c r="R137" s="3" t="s">
        <v>39</v>
      </c>
      <c r="S137" s="3" t="s">
        <v>40</v>
      </c>
      <c r="T137" s="3" t="s">
        <v>226</v>
      </c>
      <c r="U137" s="3"/>
      <c r="V137" s="3"/>
      <c r="W137" s="3"/>
      <c r="X137" s="3"/>
      <c r="Y137" s="3"/>
      <c r="Z137" s="3"/>
      <c r="AA137" s="3"/>
      <c r="AB137" s="3"/>
      <c r="AC137" s="3"/>
      <c r="AD137" s="3"/>
      <c r="AE137" s="3"/>
      <c r="AF137" s="3"/>
    </row>
    <row r="138" s="1" customFormat="1" hidden="1" spans="1:32">
      <c r="A138" s="25" t="s">
        <v>1010</v>
      </c>
      <c r="B138" s="3">
        <v>172968956</v>
      </c>
      <c r="C138" s="23" t="s">
        <v>1011</v>
      </c>
      <c r="D138" s="3" t="s">
        <v>991</v>
      </c>
      <c r="E138" s="4" t="s">
        <v>992</v>
      </c>
      <c r="F138" s="3" t="s">
        <v>993</v>
      </c>
      <c r="G138" s="3" t="s">
        <v>23</v>
      </c>
      <c r="H138" s="3" t="s">
        <v>24</v>
      </c>
      <c r="I138" s="3" t="s">
        <v>994</v>
      </c>
      <c r="J138" s="3" t="e">
        <f>VLOOKUP(I138,家族信息!K:L,2,FALSE)</f>
        <v>#N/A</v>
      </c>
      <c r="K138" s="3" t="e">
        <f>VLOOKUP(I138,家族信息!K:M,3,FALSE)</f>
        <v>#N/A</v>
      </c>
      <c r="L138" s="3" t="s">
        <v>995</v>
      </c>
      <c r="M138" s="3" t="s">
        <v>996</v>
      </c>
      <c r="N138" s="4" t="s">
        <v>997</v>
      </c>
      <c r="O138" s="3" t="s">
        <v>1012</v>
      </c>
      <c r="P138" s="3" t="str">
        <f>VLOOKUP(O138,[1]Sheet2!$D:$G,4,FALSE)</f>
        <v>丙方： 林枝梅 
已注册ID：5110171723204606252</v>
      </c>
      <c r="Q138" s="6">
        <v>0.03</v>
      </c>
      <c r="R138" s="3" t="s">
        <v>316</v>
      </c>
      <c r="S138" s="3" t="s">
        <v>40</v>
      </c>
      <c r="T138" s="3" t="s">
        <v>226</v>
      </c>
      <c r="U138" s="3"/>
      <c r="V138" s="3"/>
      <c r="W138" s="3"/>
      <c r="X138" s="3"/>
      <c r="Y138" s="3"/>
      <c r="Z138" s="3"/>
      <c r="AA138" s="3"/>
      <c r="AB138" s="3"/>
      <c r="AC138" s="3"/>
      <c r="AD138" s="3"/>
      <c r="AE138" s="3"/>
      <c r="AF138" s="3"/>
    </row>
    <row r="139" s="1" customFormat="1" spans="1:32">
      <c r="A139" s="20" t="s">
        <v>466</v>
      </c>
      <c r="B139" s="3">
        <v>172868445</v>
      </c>
      <c r="C139" s="3" t="s">
        <v>467</v>
      </c>
      <c r="D139" s="3" t="s">
        <v>468</v>
      </c>
      <c r="E139" s="4" t="s">
        <v>469</v>
      </c>
      <c r="F139" s="3" t="s">
        <v>471</v>
      </c>
      <c r="G139" s="3" t="s">
        <v>23</v>
      </c>
      <c r="H139" s="3" t="s">
        <v>24</v>
      </c>
      <c r="I139" s="3" t="s">
        <v>470</v>
      </c>
      <c r="J139" s="3" t="str">
        <f>VLOOKUP(I139,家族信息!K:L,2,FALSE)</f>
        <v>熙视传媒</v>
      </c>
      <c r="K139" s="3" t="str">
        <f>VLOOKUP(I139,家族信息!K:M,3,FALSE)</f>
        <v>5122422264913998463</v>
      </c>
      <c r="L139" s="3" t="s">
        <v>473</v>
      </c>
      <c r="M139" s="3" t="s">
        <v>474</v>
      </c>
      <c r="N139" s="4" t="s">
        <v>475</v>
      </c>
      <c r="O139" s="3" t="s">
        <v>476</v>
      </c>
      <c r="P139" s="3" t="str">
        <f>VLOOKUP(O139,[1]Sheet2!$D:$G,4,FALSE)</f>
        <v>丙方： 张媛熙 
已注册ID：5101136586420479020</v>
      </c>
      <c r="Q139" s="6">
        <v>0.06</v>
      </c>
      <c r="R139" s="3" t="s">
        <v>203</v>
      </c>
      <c r="S139" s="3" t="s">
        <v>40</v>
      </c>
      <c r="T139" s="3" t="s">
        <v>266</v>
      </c>
      <c r="U139" s="3"/>
      <c r="V139" s="3"/>
      <c r="W139" s="3"/>
      <c r="X139" s="3"/>
      <c r="Y139" s="3"/>
      <c r="Z139" s="3"/>
      <c r="AA139" s="3"/>
      <c r="AB139" s="3"/>
      <c r="AC139" s="3"/>
      <c r="AD139" s="3"/>
      <c r="AE139" s="3"/>
      <c r="AF139" s="3"/>
    </row>
    <row r="140" s="1" customFormat="1" spans="1:32">
      <c r="A140" s="4" t="s">
        <v>477</v>
      </c>
      <c r="B140" s="3">
        <v>171949913</v>
      </c>
      <c r="C140" s="3" t="s">
        <v>478</v>
      </c>
      <c r="D140" s="3" t="s">
        <v>479</v>
      </c>
      <c r="E140" s="4" t="s">
        <v>480</v>
      </c>
      <c r="F140" s="3" t="s">
        <v>471</v>
      </c>
      <c r="G140" s="3" t="s">
        <v>23</v>
      </c>
      <c r="H140" s="3" t="s">
        <v>24</v>
      </c>
      <c r="I140" s="3" t="s">
        <v>470</v>
      </c>
      <c r="J140" s="3" t="str">
        <f>VLOOKUP(I140,家族信息!K:L,2,FALSE)</f>
        <v>熙视传媒</v>
      </c>
      <c r="K140" s="3" t="str">
        <f>VLOOKUP(I140,家族信息!K:M,3,FALSE)</f>
        <v>5122422264913998463</v>
      </c>
      <c r="L140" s="3" t="s">
        <v>473</v>
      </c>
      <c r="M140" s="3" t="s">
        <v>474</v>
      </c>
      <c r="N140" s="4" t="s">
        <v>475</v>
      </c>
      <c r="O140" s="3" t="s">
        <v>481</v>
      </c>
      <c r="P140" s="3" t="str">
        <f>VLOOKUP(O140,[1]Sheet2!$D:$G,4,FALSE)</f>
        <v>丙方：刘尧强
已注册ID：5105396022281222956</v>
      </c>
      <c r="Q140" s="6">
        <v>0.06</v>
      </c>
      <c r="R140" s="3" t="s">
        <v>39</v>
      </c>
      <c r="S140" s="3" t="s">
        <v>40</v>
      </c>
      <c r="T140" s="3" t="s">
        <v>266</v>
      </c>
      <c r="U140" s="3"/>
      <c r="V140" s="3"/>
      <c r="W140" s="3"/>
      <c r="X140" s="3"/>
      <c r="Y140" s="3"/>
      <c r="Z140" s="3"/>
      <c r="AA140" s="3"/>
      <c r="AB140" s="3"/>
      <c r="AC140" s="3"/>
      <c r="AD140" s="3"/>
      <c r="AE140" s="3"/>
      <c r="AF140" s="3"/>
    </row>
    <row r="141" s="1" customFormat="1" spans="1:32">
      <c r="A141" s="4" t="s">
        <v>482</v>
      </c>
      <c r="B141" s="3">
        <v>172107013</v>
      </c>
      <c r="C141" s="3" t="s">
        <v>483</v>
      </c>
      <c r="D141" s="3" t="s">
        <v>484</v>
      </c>
      <c r="E141" s="4" t="s">
        <v>485</v>
      </c>
      <c r="F141" s="3" t="s">
        <v>471</v>
      </c>
      <c r="G141" s="3" t="s">
        <v>23</v>
      </c>
      <c r="H141" s="3" t="s">
        <v>24</v>
      </c>
      <c r="I141" s="3" t="s">
        <v>470</v>
      </c>
      <c r="J141" s="3" t="str">
        <f>VLOOKUP(I141,家族信息!K:L,2,FALSE)</f>
        <v>熙视传媒</v>
      </c>
      <c r="K141" s="3" t="str">
        <f>VLOOKUP(I141,家族信息!K:M,3,FALSE)</f>
        <v>5122422264913998463</v>
      </c>
      <c r="L141" s="3" t="s">
        <v>473</v>
      </c>
      <c r="M141" s="3" t="s">
        <v>474</v>
      </c>
      <c r="N141" s="4" t="s">
        <v>475</v>
      </c>
      <c r="O141" s="3" t="s">
        <v>486</v>
      </c>
      <c r="P141" s="3" t="str">
        <f>VLOOKUP(O141,[1]Sheet2!$D:$G,4,FALSE)</f>
        <v>丙方： 邱子 
已注册ID： 5102362945335026476</v>
      </c>
      <c r="Q141" s="6">
        <v>0.06</v>
      </c>
      <c r="R141" s="3" t="s">
        <v>39</v>
      </c>
      <c r="S141" s="3" t="s">
        <v>40</v>
      </c>
      <c r="T141" s="3" t="s">
        <v>266</v>
      </c>
      <c r="U141" s="3"/>
      <c r="V141" s="3"/>
      <c r="W141" s="3"/>
      <c r="X141" s="3"/>
      <c r="Y141" s="3"/>
      <c r="Z141" s="3"/>
      <c r="AA141" s="3"/>
      <c r="AB141" s="3"/>
      <c r="AC141" s="3"/>
      <c r="AD141" s="3"/>
      <c r="AE141" s="3"/>
      <c r="AF141" s="3"/>
    </row>
    <row r="142" s="1" customFormat="1" spans="1:32">
      <c r="A142" s="4" t="s">
        <v>487</v>
      </c>
      <c r="B142" s="3">
        <v>173414358</v>
      </c>
      <c r="C142" s="3" t="s">
        <v>488</v>
      </c>
      <c r="D142" s="3" t="s">
        <v>489</v>
      </c>
      <c r="E142" s="4" t="s">
        <v>490</v>
      </c>
      <c r="F142" s="3" t="s">
        <v>471</v>
      </c>
      <c r="G142" s="3" t="s">
        <v>23</v>
      </c>
      <c r="H142" s="3" t="s">
        <v>24</v>
      </c>
      <c r="I142" s="3" t="s">
        <v>470</v>
      </c>
      <c r="J142" s="3" t="str">
        <f>VLOOKUP(I142,家族信息!K:L,2,FALSE)</f>
        <v>熙视传媒</v>
      </c>
      <c r="K142" s="3" t="str">
        <f>VLOOKUP(I142,家族信息!K:M,3,FALSE)</f>
        <v>5122422264913998463</v>
      </c>
      <c r="L142" s="3" t="s">
        <v>473</v>
      </c>
      <c r="M142" s="3" t="s">
        <v>474</v>
      </c>
      <c r="N142" s="4" t="s">
        <v>475</v>
      </c>
      <c r="O142" s="3" t="s">
        <v>491</v>
      </c>
      <c r="P142" s="3" t="str">
        <f>VLOOKUP(O142,[1]Sheet2!$D:$G,4,FALSE)</f>
        <v>丙方： 丁宁 
已注册ID： 5102267264620906284</v>
      </c>
      <c r="Q142" s="6">
        <v>0.06</v>
      </c>
      <c r="R142" s="3" t="s">
        <v>39</v>
      </c>
      <c r="S142" s="3" t="s">
        <v>40</v>
      </c>
      <c r="T142" s="3" t="s">
        <v>266</v>
      </c>
      <c r="U142" s="3"/>
      <c r="V142" s="3"/>
      <c r="W142" s="3"/>
      <c r="X142" s="3"/>
      <c r="Y142" s="3"/>
      <c r="Z142" s="3"/>
      <c r="AA142" s="3"/>
      <c r="AB142" s="3"/>
      <c r="AC142" s="3"/>
      <c r="AD142" s="3"/>
      <c r="AE142" s="3"/>
      <c r="AF142" s="3"/>
    </row>
    <row r="143" s="1" customFormat="1" spans="1:32">
      <c r="A143" s="4" t="s">
        <v>492</v>
      </c>
      <c r="B143" s="3">
        <v>171083782</v>
      </c>
      <c r="C143" s="3" t="s">
        <v>493</v>
      </c>
      <c r="D143" s="3" t="s">
        <v>494</v>
      </c>
      <c r="E143" s="4" t="s">
        <v>495</v>
      </c>
      <c r="F143" s="3" t="s">
        <v>471</v>
      </c>
      <c r="G143" s="3" t="s">
        <v>23</v>
      </c>
      <c r="H143" s="3" t="s">
        <v>24</v>
      </c>
      <c r="I143" s="3" t="s">
        <v>470</v>
      </c>
      <c r="J143" s="3" t="str">
        <f>VLOOKUP(I143,家族信息!K:L,2,FALSE)</f>
        <v>熙视传媒</v>
      </c>
      <c r="K143" s="3" t="str">
        <f>VLOOKUP(I143,家族信息!K:M,3,FALSE)</f>
        <v>5122422264913998463</v>
      </c>
      <c r="L143" s="3" t="s">
        <v>473</v>
      </c>
      <c r="M143" s="3" t="s">
        <v>474</v>
      </c>
      <c r="N143" s="4" t="s">
        <v>475</v>
      </c>
      <c r="O143" s="3" t="s">
        <v>496</v>
      </c>
      <c r="P143" s="3" t="str">
        <f>VLOOKUP(O143,[1]Sheet2!$D:$G,4,FALSE)</f>
        <v>丙方：刘尧强
已注册ID：5108326791912618284、5108329012582664492、5108327362354780844、5108327119206482348</v>
      </c>
      <c r="Q143" s="6">
        <v>0.06</v>
      </c>
      <c r="R143" s="3" t="s">
        <v>39</v>
      </c>
      <c r="S143" s="3" t="s">
        <v>40</v>
      </c>
      <c r="T143" s="3" t="s">
        <v>266</v>
      </c>
      <c r="U143" s="3"/>
      <c r="V143" s="3"/>
      <c r="W143" s="3"/>
      <c r="X143" s="3"/>
      <c r="Y143" s="3"/>
      <c r="Z143" s="3"/>
      <c r="AA143" s="3"/>
      <c r="AB143" s="3"/>
      <c r="AC143" s="3"/>
      <c r="AD143" s="3"/>
      <c r="AE143" s="3"/>
      <c r="AF143" s="3"/>
    </row>
    <row r="144" s="1" customFormat="1" spans="1:32">
      <c r="A144" s="4" t="s">
        <v>497</v>
      </c>
      <c r="B144" s="3">
        <v>178618849</v>
      </c>
      <c r="C144" s="3" t="s">
        <v>498</v>
      </c>
      <c r="D144" s="3" t="s">
        <v>494</v>
      </c>
      <c r="E144" s="4" t="s">
        <v>495</v>
      </c>
      <c r="F144" s="3" t="s">
        <v>471</v>
      </c>
      <c r="G144" s="3" t="s">
        <v>23</v>
      </c>
      <c r="H144" s="3" t="s">
        <v>24</v>
      </c>
      <c r="I144" s="3" t="s">
        <v>470</v>
      </c>
      <c r="J144" s="3" t="str">
        <f>VLOOKUP(I144,家族信息!K:L,2,FALSE)</f>
        <v>熙视传媒</v>
      </c>
      <c r="K144" s="3" t="str">
        <f>VLOOKUP(I144,家族信息!K:M,3,FALSE)</f>
        <v>5122422264913998463</v>
      </c>
      <c r="L144" s="3" t="s">
        <v>473</v>
      </c>
      <c r="M144" s="3" t="s">
        <v>474</v>
      </c>
      <c r="N144" s="4" t="s">
        <v>475</v>
      </c>
      <c r="O144" s="3" t="s">
        <v>496</v>
      </c>
      <c r="P144" s="3" t="str">
        <f>VLOOKUP(O144,[1]Sheet2!$D:$G,4,FALSE)</f>
        <v>丙方：刘尧强
已注册ID：5108326791912618284、5108329012582664492、5108327362354780844、5108327119206482348</v>
      </c>
      <c r="Q144" s="6">
        <v>0.06</v>
      </c>
      <c r="R144" s="3" t="s">
        <v>39</v>
      </c>
      <c r="S144" s="3" t="s">
        <v>40</v>
      </c>
      <c r="T144" s="3" t="s">
        <v>266</v>
      </c>
      <c r="U144" s="3"/>
      <c r="V144" s="3"/>
      <c r="W144" s="3"/>
      <c r="X144" s="3"/>
      <c r="Y144" s="3"/>
      <c r="Z144" s="3"/>
      <c r="AA144" s="3"/>
      <c r="AB144" s="3"/>
      <c r="AC144" s="3"/>
      <c r="AD144" s="3"/>
      <c r="AE144" s="3"/>
      <c r="AF144" s="3"/>
    </row>
    <row r="145" s="1" customFormat="1" spans="1:32">
      <c r="A145" s="4" t="s">
        <v>499</v>
      </c>
      <c r="B145" s="3">
        <v>173912436</v>
      </c>
      <c r="C145" s="3" t="s">
        <v>500</v>
      </c>
      <c r="D145" s="3" t="s">
        <v>494</v>
      </c>
      <c r="E145" s="4" t="s">
        <v>495</v>
      </c>
      <c r="F145" s="3" t="s">
        <v>471</v>
      </c>
      <c r="G145" s="3" t="s">
        <v>23</v>
      </c>
      <c r="H145" s="3" t="s">
        <v>24</v>
      </c>
      <c r="I145" s="3" t="s">
        <v>470</v>
      </c>
      <c r="J145" s="3" t="str">
        <f>VLOOKUP(I145,家族信息!K:L,2,FALSE)</f>
        <v>熙视传媒</v>
      </c>
      <c r="K145" s="3" t="str">
        <f>VLOOKUP(I145,家族信息!K:M,3,FALSE)</f>
        <v>5122422264913998463</v>
      </c>
      <c r="L145" s="3" t="s">
        <v>473</v>
      </c>
      <c r="M145" s="3" t="s">
        <v>474</v>
      </c>
      <c r="N145" s="4" t="s">
        <v>475</v>
      </c>
      <c r="O145" s="3" t="s">
        <v>496</v>
      </c>
      <c r="P145" s="3" t="str">
        <f>VLOOKUP(O145,[1]Sheet2!$D:$G,4,FALSE)</f>
        <v>丙方：刘尧强
已注册ID：5108326791912618284、5108329012582664492、5108327362354780844、5108327119206482348</v>
      </c>
      <c r="Q145" s="6">
        <v>0.06</v>
      </c>
      <c r="R145" s="3" t="s">
        <v>39</v>
      </c>
      <c r="S145" s="3" t="s">
        <v>40</v>
      </c>
      <c r="T145" s="3" t="s">
        <v>266</v>
      </c>
      <c r="U145" s="3"/>
      <c r="V145" s="3"/>
      <c r="W145" s="3"/>
      <c r="X145" s="3"/>
      <c r="Y145" s="3"/>
      <c r="Z145" s="3"/>
      <c r="AA145" s="3"/>
      <c r="AB145" s="3"/>
      <c r="AC145" s="3"/>
      <c r="AD145" s="3"/>
      <c r="AE145" s="3"/>
      <c r="AF145" s="3"/>
    </row>
    <row r="146" s="1" customFormat="1" spans="1:32">
      <c r="A146" s="4" t="s">
        <v>501</v>
      </c>
      <c r="B146" s="3">
        <v>175583579</v>
      </c>
      <c r="C146" s="3" t="s">
        <v>502</v>
      </c>
      <c r="D146" s="3" t="s">
        <v>494</v>
      </c>
      <c r="E146" s="4" t="s">
        <v>495</v>
      </c>
      <c r="F146" s="3" t="s">
        <v>471</v>
      </c>
      <c r="G146" s="3" t="s">
        <v>23</v>
      </c>
      <c r="H146" s="3" t="s">
        <v>24</v>
      </c>
      <c r="I146" s="3" t="s">
        <v>470</v>
      </c>
      <c r="J146" s="3" t="str">
        <f>VLOOKUP(I146,家族信息!K:L,2,FALSE)</f>
        <v>熙视传媒</v>
      </c>
      <c r="K146" s="3" t="str">
        <f>VLOOKUP(I146,家族信息!K:M,3,FALSE)</f>
        <v>5122422264913998463</v>
      </c>
      <c r="L146" s="3" t="s">
        <v>473</v>
      </c>
      <c r="M146" s="3" t="s">
        <v>474</v>
      </c>
      <c r="N146" s="4" t="s">
        <v>475</v>
      </c>
      <c r="O146" s="3" t="s">
        <v>496</v>
      </c>
      <c r="P146" s="3" t="str">
        <f>VLOOKUP(O146,[1]Sheet2!$D:$G,4,FALSE)</f>
        <v>丙方：刘尧强
已注册ID：5108326791912618284、5108329012582664492、5108327362354780844、5108327119206482348</v>
      </c>
      <c r="Q146" s="6">
        <v>0.06</v>
      </c>
      <c r="R146" s="3" t="s">
        <v>39</v>
      </c>
      <c r="S146" s="3" t="s">
        <v>40</v>
      </c>
      <c r="T146" s="3" t="s">
        <v>266</v>
      </c>
      <c r="U146" s="3"/>
      <c r="V146" s="3"/>
      <c r="W146" s="3"/>
      <c r="X146" s="3"/>
      <c r="Y146" s="3"/>
      <c r="Z146" s="3"/>
      <c r="AA146" s="3"/>
      <c r="AB146" s="3"/>
      <c r="AC146" s="3"/>
      <c r="AD146" s="3"/>
      <c r="AE146" s="3"/>
      <c r="AF146" s="3"/>
    </row>
    <row r="147" s="1" customFormat="1" spans="1:32">
      <c r="A147" s="25" t="s">
        <v>503</v>
      </c>
      <c r="B147" s="3">
        <v>173033780</v>
      </c>
      <c r="C147" s="3" t="s">
        <v>504</v>
      </c>
      <c r="D147" s="3" t="s">
        <v>494</v>
      </c>
      <c r="E147" s="4" t="s">
        <v>495</v>
      </c>
      <c r="F147" s="3" t="s">
        <v>471</v>
      </c>
      <c r="G147" s="3" t="s">
        <v>23</v>
      </c>
      <c r="H147" s="3" t="s">
        <v>24</v>
      </c>
      <c r="I147" s="3" t="s">
        <v>470</v>
      </c>
      <c r="J147" s="3" t="str">
        <f>VLOOKUP(I147,家族信息!K:L,2,FALSE)</f>
        <v>熙视传媒</v>
      </c>
      <c r="K147" s="3" t="str">
        <f>VLOOKUP(I147,家族信息!K:M,3,FALSE)</f>
        <v>5122422264913998463</v>
      </c>
      <c r="L147" s="3" t="s">
        <v>473</v>
      </c>
      <c r="M147" s="3" t="s">
        <v>474</v>
      </c>
      <c r="N147" s="4" t="s">
        <v>475</v>
      </c>
      <c r="O147" s="3" t="s">
        <v>505</v>
      </c>
      <c r="P147" s="3" t="str">
        <f>VLOOKUP(O147,[1]Sheet2!$D:$G,4,FALSE)</f>
        <v>丙方： 邱会勇 
已注册ID：5103306633670940844</v>
      </c>
      <c r="Q147" s="6">
        <v>0.06</v>
      </c>
      <c r="R147" s="3" t="s">
        <v>39</v>
      </c>
      <c r="S147" s="3" t="s">
        <v>40</v>
      </c>
      <c r="T147" s="3" t="s">
        <v>266</v>
      </c>
      <c r="U147" s="3"/>
      <c r="V147" s="3"/>
      <c r="W147" s="3"/>
      <c r="X147" s="3"/>
      <c r="Y147" s="3"/>
      <c r="Z147" s="3"/>
      <c r="AA147" s="3"/>
      <c r="AB147" s="3"/>
      <c r="AC147" s="3"/>
      <c r="AD147" s="3"/>
      <c r="AE147" s="3"/>
      <c r="AF147" s="3"/>
    </row>
    <row r="148" s="1" customFormat="1" hidden="1" spans="1:32">
      <c r="A148" s="20" t="s">
        <v>1013</v>
      </c>
      <c r="B148" s="3">
        <v>136044749</v>
      </c>
      <c r="C148" s="3" t="s">
        <v>1014</v>
      </c>
      <c r="D148" s="3" t="s">
        <v>1015</v>
      </c>
      <c r="E148" s="4" t="s">
        <v>1016</v>
      </c>
      <c r="F148" s="3" t="s">
        <v>1017</v>
      </c>
      <c r="G148" s="3" t="s">
        <v>23</v>
      </c>
      <c r="H148" s="3" t="s">
        <v>24</v>
      </c>
      <c r="I148" s="3" t="s">
        <v>1018</v>
      </c>
      <c r="J148" s="3" t="e">
        <f>VLOOKUP(I148,家族信息!K:L,2,FALSE)</f>
        <v>#N/A</v>
      </c>
      <c r="K148" s="3" t="e">
        <f>VLOOKUP(I148,家族信息!K:M,3,FALSE)</f>
        <v>#N/A</v>
      </c>
      <c r="L148" s="3" t="s">
        <v>1019</v>
      </c>
      <c r="M148" s="3" t="s">
        <v>1020</v>
      </c>
      <c r="N148" s="4" t="s">
        <v>1021</v>
      </c>
      <c r="O148" s="3" t="s">
        <v>1022</v>
      </c>
      <c r="P148" s="3" t="str">
        <f>VLOOKUP(O148,[1]Sheet2!$D:$G,4,FALSE)</f>
        <v>丙方： 曾榆超 
已注册ID：2606145400375535148、5059698293077813420</v>
      </c>
      <c r="Q148" s="6">
        <v>0.06</v>
      </c>
      <c r="R148" s="3" t="s">
        <v>39</v>
      </c>
      <c r="S148" s="3" t="s">
        <v>40</v>
      </c>
      <c r="T148" s="3" t="s">
        <v>266</v>
      </c>
      <c r="U148" s="3"/>
      <c r="V148" s="3"/>
      <c r="W148" s="3"/>
      <c r="X148" s="3"/>
      <c r="Y148" s="3"/>
      <c r="Z148" s="3"/>
      <c r="AA148" s="3"/>
      <c r="AB148" s="3"/>
      <c r="AC148" s="3"/>
      <c r="AD148" s="3"/>
      <c r="AE148" s="3"/>
      <c r="AF148" s="3"/>
    </row>
    <row r="149" s="1" customFormat="1" hidden="1" spans="1:32">
      <c r="A149" s="20" t="s">
        <v>1023</v>
      </c>
      <c r="B149" s="3">
        <v>123169182</v>
      </c>
      <c r="C149" s="3" t="s">
        <v>1024</v>
      </c>
      <c r="D149" s="3" t="s">
        <v>1015</v>
      </c>
      <c r="E149" s="4" t="s">
        <v>1016</v>
      </c>
      <c r="F149" s="3" t="s">
        <v>1017</v>
      </c>
      <c r="G149" s="3" t="s">
        <v>23</v>
      </c>
      <c r="H149" s="3" t="s">
        <v>24</v>
      </c>
      <c r="I149" s="3" t="s">
        <v>1018</v>
      </c>
      <c r="J149" s="3" t="e">
        <f>VLOOKUP(I149,家族信息!K:L,2,FALSE)</f>
        <v>#N/A</v>
      </c>
      <c r="K149" s="3" t="e">
        <f>VLOOKUP(I149,家族信息!K:M,3,FALSE)</f>
        <v>#N/A</v>
      </c>
      <c r="L149" s="3" t="s">
        <v>1019</v>
      </c>
      <c r="M149" s="3" t="s">
        <v>1020</v>
      </c>
      <c r="N149" s="4" t="s">
        <v>1021</v>
      </c>
      <c r="O149" s="3" t="s">
        <v>1022</v>
      </c>
      <c r="P149" s="3" t="str">
        <f>VLOOKUP(O149,[1]Sheet2!$D:$G,4,FALSE)</f>
        <v>丙方： 曾榆超 
已注册ID：2606145400375535148、5059698293077813420</v>
      </c>
      <c r="Q149" s="6">
        <v>0.06</v>
      </c>
      <c r="R149" s="3" t="s">
        <v>39</v>
      </c>
      <c r="S149" s="3" t="s">
        <v>40</v>
      </c>
      <c r="T149" s="3" t="s">
        <v>266</v>
      </c>
      <c r="U149" s="3"/>
      <c r="V149" s="3"/>
      <c r="W149" s="3"/>
      <c r="X149" s="3"/>
      <c r="Y149" s="3"/>
      <c r="Z149" s="3"/>
      <c r="AA149" s="3"/>
      <c r="AB149" s="3"/>
      <c r="AC149" s="3"/>
      <c r="AD149" s="3"/>
      <c r="AE149" s="3"/>
      <c r="AF149" s="3"/>
    </row>
    <row r="150" s="1" customFormat="1" hidden="1" spans="1:32">
      <c r="A150" s="20" t="s">
        <v>1025</v>
      </c>
      <c r="B150" s="3">
        <v>138205860</v>
      </c>
      <c r="C150" s="3" t="s">
        <v>1026</v>
      </c>
      <c r="D150" s="3" t="s">
        <v>1027</v>
      </c>
      <c r="E150" s="4" t="s">
        <v>1028</v>
      </c>
      <c r="F150" s="3" t="s">
        <v>1017</v>
      </c>
      <c r="G150" s="3" t="s">
        <v>23</v>
      </c>
      <c r="H150" s="3" t="s">
        <v>24</v>
      </c>
      <c r="I150" s="3" t="s">
        <v>1018</v>
      </c>
      <c r="J150" s="3" t="e">
        <f>VLOOKUP(I150,家族信息!K:L,2,FALSE)</f>
        <v>#N/A</v>
      </c>
      <c r="K150" s="3" t="e">
        <f>VLOOKUP(I150,家族信息!K:M,3,FALSE)</f>
        <v>#N/A</v>
      </c>
      <c r="L150" s="3" t="s">
        <v>1019</v>
      </c>
      <c r="M150" s="3" t="s">
        <v>1020</v>
      </c>
      <c r="N150" s="4" t="s">
        <v>1021</v>
      </c>
      <c r="O150" s="3" t="s">
        <v>1029</v>
      </c>
      <c r="P150" s="3" t="str">
        <f>VLOOKUP(O150,[1]Sheet2!$D:$G,4,FALSE)</f>
        <v>丙方：刘洋克
已注册ID：5023021117446902316</v>
      </c>
      <c r="Q150" s="6">
        <v>0.06</v>
      </c>
      <c r="R150" s="3" t="s">
        <v>39</v>
      </c>
      <c r="S150" s="3" t="s">
        <v>40</v>
      </c>
      <c r="T150" s="3" t="s">
        <v>266</v>
      </c>
      <c r="U150" s="3"/>
      <c r="V150" s="3"/>
      <c r="W150" s="3"/>
      <c r="X150" s="3"/>
      <c r="Y150" s="3"/>
      <c r="Z150" s="3"/>
      <c r="AA150" s="3"/>
      <c r="AB150" s="3"/>
      <c r="AC150" s="3"/>
      <c r="AD150" s="3"/>
      <c r="AE150" s="3"/>
      <c r="AF150" s="3"/>
    </row>
    <row r="151" s="1" customFormat="1" hidden="1" spans="1:32">
      <c r="A151" s="20" t="s">
        <v>1030</v>
      </c>
      <c r="B151" s="3">
        <v>154550949</v>
      </c>
      <c r="C151" s="3" t="s">
        <v>1031</v>
      </c>
      <c r="D151" s="3" t="s">
        <v>1027</v>
      </c>
      <c r="E151" s="4" t="s">
        <v>1028</v>
      </c>
      <c r="F151" s="3" t="s">
        <v>1017</v>
      </c>
      <c r="G151" s="3" t="s">
        <v>23</v>
      </c>
      <c r="H151" s="3" t="s">
        <v>24</v>
      </c>
      <c r="I151" s="3" t="s">
        <v>1018</v>
      </c>
      <c r="J151" s="3" t="e">
        <f>VLOOKUP(I151,家族信息!K:L,2,FALSE)</f>
        <v>#N/A</v>
      </c>
      <c r="K151" s="3" t="e">
        <f>VLOOKUP(I151,家族信息!K:M,3,FALSE)</f>
        <v>#N/A</v>
      </c>
      <c r="L151" s="3" t="s">
        <v>1019</v>
      </c>
      <c r="M151" s="3" t="s">
        <v>1020</v>
      </c>
      <c r="N151" s="4" t="s">
        <v>1021</v>
      </c>
      <c r="O151" s="3" t="s">
        <v>1032</v>
      </c>
      <c r="P151" s="3" t="str">
        <f>VLOOKUP(O151,[1]Sheet2!$D:$G,4,FALSE)</f>
        <v>丙方：刘洋克 
已注册ID：5093428619059460268</v>
      </c>
      <c r="Q151" s="6">
        <v>0.06</v>
      </c>
      <c r="R151" s="3" t="s">
        <v>39</v>
      </c>
      <c r="S151" s="3" t="s">
        <v>522</v>
      </c>
      <c r="T151" s="3" t="s">
        <v>266</v>
      </c>
      <c r="U151" s="3"/>
      <c r="V151" s="3"/>
      <c r="W151" s="3"/>
      <c r="X151" s="3"/>
      <c r="Y151" s="3"/>
      <c r="Z151" s="3"/>
      <c r="AA151" s="3"/>
      <c r="AB151" s="3"/>
      <c r="AC151" s="3"/>
      <c r="AD151" s="3"/>
      <c r="AE151" s="3"/>
      <c r="AF151" s="3"/>
    </row>
    <row r="152" s="1" customFormat="1" spans="1:32">
      <c r="A152" s="20" t="s">
        <v>506</v>
      </c>
      <c r="B152" s="3">
        <v>161014717</v>
      </c>
      <c r="C152" s="3" t="s">
        <v>507</v>
      </c>
      <c r="D152" s="3" t="s">
        <v>508</v>
      </c>
      <c r="E152" s="4" t="s">
        <v>509</v>
      </c>
      <c r="F152" s="3" t="s">
        <v>511</v>
      </c>
      <c r="G152" s="3" t="s">
        <v>23</v>
      </c>
      <c r="H152" s="3" t="s">
        <v>24</v>
      </c>
      <c r="I152" s="3" t="s">
        <v>510</v>
      </c>
      <c r="J152" s="3" t="str">
        <f>VLOOKUP(I152,家族信息!K:L,2,FALSE)</f>
        <v>偷塔集团</v>
      </c>
      <c r="K152" s="3" t="str">
        <f>VLOOKUP(I152,家族信息!K:M,3,FALSE)</f>
        <v>5122433038875108479</v>
      </c>
      <c r="L152" s="3" t="s">
        <v>513</v>
      </c>
      <c r="M152" s="4" t="s">
        <v>514</v>
      </c>
      <c r="N152" s="4" t="s">
        <v>515</v>
      </c>
      <c r="O152" s="3" t="s">
        <v>516</v>
      </c>
      <c r="P152" s="3" t="e">
        <f>VLOOKUP(O152,[1]Sheet2!$D:$G,4,FALSE)</f>
        <v>#N/A</v>
      </c>
      <c r="Q152" s="6">
        <v>0.03</v>
      </c>
      <c r="R152" s="3" t="s">
        <v>39</v>
      </c>
      <c r="S152" s="3" t="s">
        <v>40</v>
      </c>
      <c r="T152" s="3" t="s">
        <v>266</v>
      </c>
      <c r="U152" s="3"/>
      <c r="V152" s="3"/>
      <c r="W152" s="3"/>
      <c r="X152" s="3"/>
      <c r="Y152" s="3"/>
      <c r="Z152" s="3"/>
      <c r="AA152" s="3"/>
      <c r="AB152" s="3"/>
      <c r="AC152" s="3"/>
      <c r="AD152" s="3"/>
      <c r="AE152" s="3"/>
      <c r="AF152" s="3"/>
    </row>
    <row r="153" s="1" customFormat="1" spans="1:32">
      <c r="A153" s="20" t="s">
        <v>517</v>
      </c>
      <c r="B153" s="3">
        <v>156581413</v>
      </c>
      <c r="C153" s="3" t="s">
        <v>518</v>
      </c>
      <c r="D153" s="3" t="s">
        <v>508</v>
      </c>
      <c r="E153" s="4" t="s">
        <v>509</v>
      </c>
      <c r="F153" s="3" t="s">
        <v>511</v>
      </c>
      <c r="G153" s="3" t="s">
        <v>23</v>
      </c>
      <c r="H153" s="3" t="s">
        <v>24</v>
      </c>
      <c r="I153" s="3" t="s">
        <v>510</v>
      </c>
      <c r="J153" s="3" t="str">
        <f>VLOOKUP(I153,家族信息!K:L,2,FALSE)</f>
        <v>偷塔集团</v>
      </c>
      <c r="K153" s="3" t="str">
        <f>VLOOKUP(I153,家族信息!K:M,3,FALSE)</f>
        <v>5122433038875108479</v>
      </c>
      <c r="L153" s="3" t="s">
        <v>513</v>
      </c>
      <c r="M153" s="4" t="s">
        <v>514</v>
      </c>
      <c r="N153" s="4" t="s">
        <v>515</v>
      </c>
      <c r="O153" s="3" t="s">
        <v>516</v>
      </c>
      <c r="P153" s="3" t="e">
        <f>VLOOKUP(O153,[1]Sheet2!$D:$G,4,FALSE)</f>
        <v>#N/A</v>
      </c>
      <c r="Q153" s="6">
        <v>0.03</v>
      </c>
      <c r="R153" s="3" t="s">
        <v>39</v>
      </c>
      <c r="S153" s="3" t="s">
        <v>40</v>
      </c>
      <c r="T153" s="3" t="s">
        <v>266</v>
      </c>
      <c r="U153" s="3"/>
      <c r="V153" s="3"/>
      <c r="W153" s="3"/>
      <c r="X153" s="3"/>
      <c r="Y153" s="3"/>
      <c r="Z153" s="3"/>
      <c r="AA153" s="3"/>
      <c r="AB153" s="3"/>
      <c r="AC153" s="3"/>
      <c r="AD153" s="3"/>
      <c r="AE153" s="3"/>
      <c r="AF153" s="3"/>
    </row>
    <row r="154" s="1" customFormat="1" spans="1:32">
      <c r="A154" s="20" t="s">
        <v>519</v>
      </c>
      <c r="B154" s="3">
        <v>120074857</v>
      </c>
      <c r="C154" s="3" t="s">
        <v>520</v>
      </c>
      <c r="D154" s="3" t="s">
        <v>508</v>
      </c>
      <c r="E154" s="4" t="s">
        <v>509</v>
      </c>
      <c r="F154" s="3" t="s">
        <v>511</v>
      </c>
      <c r="G154" s="3" t="s">
        <v>23</v>
      </c>
      <c r="H154" s="3" t="s">
        <v>24</v>
      </c>
      <c r="I154" s="3" t="s">
        <v>510</v>
      </c>
      <c r="J154" s="3" t="str">
        <f>VLOOKUP(I154,家族信息!K:L,2,FALSE)</f>
        <v>偷塔集团</v>
      </c>
      <c r="K154" s="3" t="str">
        <f>VLOOKUP(I154,家族信息!K:M,3,FALSE)</f>
        <v>5122433038875108479</v>
      </c>
      <c r="L154" s="3" t="s">
        <v>513</v>
      </c>
      <c r="M154" s="3" t="s">
        <v>514</v>
      </c>
      <c r="N154" s="4" t="s">
        <v>515</v>
      </c>
      <c r="O154" s="3" t="s">
        <v>521</v>
      </c>
      <c r="P154" s="3" t="str">
        <f>VLOOKUP(O154,[1]Sheet2!$D:$G,4,FALSE)</f>
        <v>丙方：仲建中
已注册ID：5066639224228780204</v>
      </c>
      <c r="Q154" s="6">
        <v>0.03</v>
      </c>
      <c r="R154" s="3" t="s">
        <v>39</v>
      </c>
      <c r="S154" s="3" t="s">
        <v>522</v>
      </c>
      <c r="T154" s="3" t="s">
        <v>266</v>
      </c>
      <c r="U154" s="3"/>
      <c r="V154" s="3"/>
      <c r="W154" s="3"/>
      <c r="X154" s="3"/>
      <c r="Y154" s="3"/>
      <c r="Z154" s="3"/>
      <c r="AA154" s="3"/>
      <c r="AB154" s="3"/>
      <c r="AC154" s="3"/>
      <c r="AD154" s="3"/>
      <c r="AE154" s="3"/>
      <c r="AF154" s="3"/>
    </row>
    <row r="155" s="1" customFormat="1" spans="1:32">
      <c r="A155" s="20" t="s">
        <v>523</v>
      </c>
      <c r="B155" s="3">
        <v>161745892</v>
      </c>
      <c r="C155" s="3" t="s">
        <v>524</v>
      </c>
      <c r="D155" s="3" t="s">
        <v>525</v>
      </c>
      <c r="E155" s="4" t="s">
        <v>526</v>
      </c>
      <c r="F155" s="3" t="s">
        <v>511</v>
      </c>
      <c r="G155" s="3" t="s">
        <v>23</v>
      </c>
      <c r="H155" s="3" t="s">
        <v>24</v>
      </c>
      <c r="I155" s="3" t="s">
        <v>510</v>
      </c>
      <c r="J155" s="3" t="str">
        <f>VLOOKUP(I155,家族信息!K:L,2,FALSE)</f>
        <v>偷塔集团</v>
      </c>
      <c r="K155" s="3" t="str">
        <f>VLOOKUP(I155,家族信息!K:M,3,FALSE)</f>
        <v>5122433038875108479</v>
      </c>
      <c r="L155" s="3" t="s">
        <v>513</v>
      </c>
      <c r="M155" s="3" t="s">
        <v>514</v>
      </c>
      <c r="N155" s="4" t="s">
        <v>515</v>
      </c>
      <c r="O155" s="3" t="s">
        <v>527</v>
      </c>
      <c r="P155" s="3" t="str">
        <f>VLOOKUP(O155,[1]Sheet2!$D:$G,4,FALSE)</f>
        <v>丙方：汤冬黎
已注册ID：5070623315569738924</v>
      </c>
      <c r="Q155" s="6">
        <v>0.03</v>
      </c>
      <c r="R155" s="3" t="s">
        <v>39</v>
      </c>
      <c r="S155" s="3" t="s">
        <v>40</v>
      </c>
      <c r="T155" s="3" t="s">
        <v>266</v>
      </c>
      <c r="U155" s="3"/>
      <c r="V155" s="3"/>
      <c r="W155" s="3"/>
      <c r="X155" s="3"/>
      <c r="Y155" s="3"/>
      <c r="Z155" s="3"/>
      <c r="AA155" s="3"/>
      <c r="AB155" s="3"/>
      <c r="AC155" s="3"/>
      <c r="AD155" s="3"/>
      <c r="AE155" s="3"/>
      <c r="AF155" s="3"/>
    </row>
    <row r="156" s="1" customFormat="1" spans="1:32">
      <c r="A156" s="20" t="s">
        <v>528</v>
      </c>
      <c r="B156" s="3">
        <v>130421670</v>
      </c>
      <c r="C156" s="3" t="s">
        <v>529</v>
      </c>
      <c r="D156" s="3" t="s">
        <v>530</v>
      </c>
      <c r="E156" s="4" t="s">
        <v>531</v>
      </c>
      <c r="F156" s="3" t="s">
        <v>511</v>
      </c>
      <c r="G156" s="3" t="s">
        <v>23</v>
      </c>
      <c r="H156" s="3" t="s">
        <v>24</v>
      </c>
      <c r="I156" s="3" t="s">
        <v>510</v>
      </c>
      <c r="J156" s="3" t="str">
        <f>VLOOKUP(I156,家族信息!K:L,2,FALSE)</f>
        <v>偷塔集团</v>
      </c>
      <c r="K156" s="3" t="str">
        <f>VLOOKUP(I156,家族信息!K:M,3,FALSE)</f>
        <v>5122433038875108479</v>
      </c>
      <c r="L156" s="3" t="s">
        <v>513</v>
      </c>
      <c r="M156" s="3" t="s">
        <v>514</v>
      </c>
      <c r="N156" s="4" t="s">
        <v>515</v>
      </c>
      <c r="O156" s="3" t="s">
        <v>532</v>
      </c>
      <c r="P156" s="3" t="str">
        <f>VLOOKUP(O156,[1]Sheet2!$D:$G,4,FALSE)</f>
        <v>丙方：耿敬晖
已注册ID：2699157724684216364</v>
      </c>
      <c r="Q156" s="6">
        <v>0.03</v>
      </c>
      <c r="R156" s="3" t="s">
        <v>39</v>
      </c>
      <c r="S156" s="3" t="s">
        <v>40</v>
      </c>
      <c r="T156" s="3" t="s">
        <v>266</v>
      </c>
      <c r="U156" s="3"/>
      <c r="V156" s="3"/>
      <c r="W156" s="3"/>
      <c r="X156" s="3"/>
      <c r="Y156" s="3"/>
      <c r="Z156" s="3"/>
      <c r="AA156" s="3"/>
      <c r="AB156" s="3"/>
      <c r="AC156" s="3"/>
      <c r="AD156" s="3"/>
      <c r="AE156" s="3"/>
      <c r="AF156" s="3"/>
    </row>
    <row r="157" s="1" customFormat="1" hidden="1" spans="1:32">
      <c r="A157" s="20" t="s">
        <v>1033</v>
      </c>
      <c r="B157" s="3">
        <v>161170639</v>
      </c>
      <c r="C157" s="3" t="s">
        <v>1034</v>
      </c>
      <c r="D157" s="3" t="s">
        <v>1035</v>
      </c>
      <c r="E157" s="4" t="s">
        <v>1036</v>
      </c>
      <c r="F157" s="3" t="s">
        <v>1037</v>
      </c>
      <c r="G157" s="3" t="s">
        <v>23</v>
      </c>
      <c r="H157" s="3" t="s">
        <v>24</v>
      </c>
      <c r="I157" s="3" t="s">
        <v>1038</v>
      </c>
      <c r="J157" s="3" t="e">
        <f>VLOOKUP(I157,家族信息!K:L,2,FALSE)</f>
        <v>#N/A</v>
      </c>
      <c r="K157" s="3" t="e">
        <f>VLOOKUP(I157,家族信息!K:M,3,FALSE)</f>
        <v>#N/A</v>
      </c>
      <c r="L157" s="3" t="s">
        <v>1039</v>
      </c>
      <c r="M157" s="3" t="s">
        <v>1040</v>
      </c>
      <c r="N157" s="4" t="s">
        <v>1041</v>
      </c>
      <c r="O157" s="3" t="s">
        <v>1042</v>
      </c>
      <c r="P157" s="3" t="str">
        <f>VLOOKUP(O157,[1]Sheet2!$D:$G,4,FALSE)</f>
        <v>主播姓名：谭峰
id：5071433934732967084、5074717587633183916、5083831568331385388、5084965252867344428、5086380685100114092、5097050730336557740、5098884099444076716、5098858540016001708、5098877326200954028、5099420948801796268、5099420459255368876、5099419222271375916</v>
      </c>
      <c r="Q157" s="6">
        <v>0.03</v>
      </c>
      <c r="R157" s="3" t="s">
        <v>39</v>
      </c>
      <c r="S157" s="3" t="s">
        <v>40</v>
      </c>
      <c r="T157" s="3" t="s">
        <v>226</v>
      </c>
      <c r="U157" s="3"/>
      <c r="V157" s="3"/>
      <c r="W157" s="3"/>
      <c r="X157" s="3"/>
      <c r="Y157" s="3"/>
      <c r="Z157" s="3"/>
      <c r="AA157" s="3"/>
      <c r="AB157" s="3"/>
      <c r="AC157" s="3"/>
      <c r="AD157" s="3"/>
      <c r="AE157" s="3"/>
      <c r="AF157" s="3"/>
    </row>
    <row r="158" s="1" customFormat="1" hidden="1" spans="1:32">
      <c r="A158" s="20" t="s">
        <v>1043</v>
      </c>
      <c r="B158" s="3">
        <v>161975885</v>
      </c>
      <c r="C158" s="3" t="s">
        <v>1044</v>
      </c>
      <c r="D158" s="3" t="s">
        <v>1035</v>
      </c>
      <c r="E158" s="4" t="s">
        <v>1036</v>
      </c>
      <c r="F158" s="3" t="s">
        <v>1037</v>
      </c>
      <c r="G158" s="3" t="s">
        <v>23</v>
      </c>
      <c r="H158" s="3" t="s">
        <v>24</v>
      </c>
      <c r="I158" s="3" t="s">
        <v>1038</v>
      </c>
      <c r="J158" s="3" t="e">
        <f>VLOOKUP(I158,家族信息!K:L,2,FALSE)</f>
        <v>#N/A</v>
      </c>
      <c r="K158" s="3" t="e">
        <f>VLOOKUP(I158,家族信息!K:M,3,FALSE)</f>
        <v>#N/A</v>
      </c>
      <c r="L158" s="3" t="s">
        <v>1039</v>
      </c>
      <c r="M158" s="3" t="s">
        <v>1040</v>
      </c>
      <c r="N158" s="4" t="s">
        <v>1041</v>
      </c>
      <c r="O158" s="3" t="s">
        <v>1042</v>
      </c>
      <c r="P158" s="3" t="str">
        <f>VLOOKUP(O158,[1]Sheet2!$D:$G,4,FALSE)</f>
        <v>主播姓名：谭峰
id：5071433934732967084、5074717587633183916、5083831568331385388、5084965252867344428、5086380685100114092、5097050730336557740、5098884099444076716、5098858540016001708、5098877326200954028、5099420948801796268、5099420459255368876、5099419222271375916</v>
      </c>
      <c r="Q158" s="6">
        <v>0.03</v>
      </c>
      <c r="R158" s="3" t="s">
        <v>39</v>
      </c>
      <c r="S158" s="3" t="s">
        <v>40</v>
      </c>
      <c r="T158" s="3" t="s">
        <v>226</v>
      </c>
      <c r="U158" s="3"/>
      <c r="V158" s="3"/>
      <c r="W158" s="3"/>
      <c r="X158" s="3"/>
      <c r="Y158" s="3"/>
      <c r="Z158" s="3"/>
      <c r="AA158" s="3"/>
      <c r="AB158" s="3"/>
      <c r="AC158" s="3"/>
      <c r="AD158" s="3"/>
      <c r="AE158" s="3"/>
      <c r="AF158" s="3"/>
    </row>
    <row r="159" s="1" customFormat="1" hidden="1" spans="1:32">
      <c r="A159" s="20" t="s">
        <v>1045</v>
      </c>
      <c r="B159" s="3">
        <v>166052965</v>
      </c>
      <c r="C159" s="3" t="s">
        <v>1046</v>
      </c>
      <c r="D159" s="3" t="s">
        <v>1035</v>
      </c>
      <c r="E159" s="4" t="s">
        <v>1036</v>
      </c>
      <c r="F159" s="3" t="s">
        <v>1037</v>
      </c>
      <c r="G159" s="3" t="s">
        <v>23</v>
      </c>
      <c r="H159" s="3" t="s">
        <v>24</v>
      </c>
      <c r="I159" s="3" t="s">
        <v>1038</v>
      </c>
      <c r="J159" s="3" t="e">
        <f>VLOOKUP(I159,家族信息!K:L,2,FALSE)</f>
        <v>#N/A</v>
      </c>
      <c r="K159" s="3" t="e">
        <f>VLOOKUP(I159,家族信息!K:M,3,FALSE)</f>
        <v>#N/A</v>
      </c>
      <c r="L159" s="3" t="s">
        <v>1039</v>
      </c>
      <c r="M159" s="3" t="s">
        <v>1040</v>
      </c>
      <c r="N159" s="4" t="s">
        <v>1041</v>
      </c>
      <c r="O159" s="3" t="s">
        <v>1042</v>
      </c>
      <c r="P159" s="3" t="str">
        <f>VLOOKUP(O159,[1]Sheet2!$D:$G,4,FALSE)</f>
        <v>主播姓名：谭峰
id：5071433934732967084、5074717587633183916、5083831568331385388、5084965252867344428、5086380685100114092、5097050730336557740、5098884099444076716、5098858540016001708、5098877326200954028、5099420948801796268、5099420459255368876、5099419222271375916</v>
      </c>
      <c r="Q159" s="6">
        <v>0.03</v>
      </c>
      <c r="R159" s="3" t="s">
        <v>39</v>
      </c>
      <c r="S159" s="3" t="s">
        <v>40</v>
      </c>
      <c r="T159" s="3" t="s">
        <v>226</v>
      </c>
      <c r="U159" s="3"/>
      <c r="V159" s="3"/>
      <c r="W159" s="3"/>
      <c r="X159" s="3"/>
      <c r="Y159" s="3"/>
      <c r="Z159" s="3"/>
      <c r="AA159" s="3"/>
      <c r="AB159" s="3"/>
      <c r="AC159" s="3"/>
      <c r="AD159" s="3"/>
      <c r="AE159" s="3"/>
      <c r="AF159" s="3"/>
    </row>
    <row r="160" s="1" customFormat="1" hidden="1" spans="1:32">
      <c r="A160" s="20" t="s">
        <v>1047</v>
      </c>
      <c r="B160" s="3">
        <v>158259449</v>
      </c>
      <c r="C160" s="3" t="s">
        <v>1048</v>
      </c>
      <c r="D160" s="3" t="s">
        <v>1035</v>
      </c>
      <c r="E160" s="4" t="s">
        <v>1036</v>
      </c>
      <c r="F160" s="3" t="s">
        <v>1037</v>
      </c>
      <c r="G160" s="3" t="s">
        <v>23</v>
      </c>
      <c r="H160" s="3" t="s">
        <v>24</v>
      </c>
      <c r="I160" s="3" t="s">
        <v>1038</v>
      </c>
      <c r="J160" s="3" t="e">
        <f>VLOOKUP(I160,家族信息!K:L,2,FALSE)</f>
        <v>#N/A</v>
      </c>
      <c r="K160" s="3" t="e">
        <f>VLOOKUP(I160,家族信息!K:M,3,FALSE)</f>
        <v>#N/A</v>
      </c>
      <c r="L160" s="3" t="s">
        <v>1039</v>
      </c>
      <c r="M160" s="3" t="s">
        <v>1040</v>
      </c>
      <c r="N160" s="4" t="s">
        <v>1041</v>
      </c>
      <c r="O160" s="3" t="s">
        <v>1042</v>
      </c>
      <c r="P160" s="3" t="str">
        <f>VLOOKUP(O160,[1]Sheet2!$D:$G,4,FALSE)</f>
        <v>主播姓名：谭峰
id：5071433934732967084、5074717587633183916、5083831568331385388、5084965252867344428、5086380685100114092、5097050730336557740、5098884099444076716、5098858540016001708、5098877326200954028、5099420948801796268、5099420459255368876、5099419222271375916</v>
      </c>
      <c r="Q160" s="6">
        <v>0.03</v>
      </c>
      <c r="R160" s="3" t="s">
        <v>39</v>
      </c>
      <c r="S160" s="3" t="s">
        <v>40</v>
      </c>
      <c r="T160" s="3" t="s">
        <v>226</v>
      </c>
      <c r="U160" s="3"/>
      <c r="V160" s="3"/>
      <c r="W160" s="3"/>
      <c r="X160" s="3"/>
      <c r="Y160" s="3"/>
      <c r="Z160" s="3"/>
      <c r="AA160" s="3"/>
      <c r="AB160" s="3"/>
      <c r="AC160" s="3"/>
      <c r="AD160" s="3"/>
      <c r="AE160" s="3"/>
      <c r="AF160" s="3"/>
    </row>
    <row r="161" s="1" customFormat="1" hidden="1" spans="1:32">
      <c r="A161" s="20" t="s">
        <v>1049</v>
      </c>
      <c r="B161" s="3">
        <v>153106293</v>
      </c>
      <c r="C161" s="3" t="s">
        <v>1050</v>
      </c>
      <c r="D161" s="3" t="s">
        <v>1035</v>
      </c>
      <c r="E161" s="4" t="s">
        <v>1036</v>
      </c>
      <c r="F161" s="3" t="s">
        <v>1037</v>
      </c>
      <c r="G161" s="3" t="s">
        <v>23</v>
      </c>
      <c r="H161" s="3" t="s">
        <v>24</v>
      </c>
      <c r="I161" s="3" t="s">
        <v>1038</v>
      </c>
      <c r="J161" s="3" t="e">
        <f>VLOOKUP(I161,家族信息!K:L,2,FALSE)</f>
        <v>#N/A</v>
      </c>
      <c r="K161" s="3" t="e">
        <f>VLOOKUP(I161,家族信息!K:M,3,FALSE)</f>
        <v>#N/A</v>
      </c>
      <c r="L161" s="3" t="s">
        <v>1039</v>
      </c>
      <c r="M161" s="3" t="s">
        <v>1040</v>
      </c>
      <c r="N161" s="4" t="s">
        <v>1041</v>
      </c>
      <c r="O161" s="3" t="s">
        <v>1042</v>
      </c>
      <c r="P161" s="3" t="str">
        <f>VLOOKUP(O161,[1]Sheet2!$D:$G,4,FALSE)</f>
        <v>主播姓名：谭峰
id：5071433934732967084、5074717587633183916、5083831568331385388、5084965252867344428、5086380685100114092、5097050730336557740、5098884099444076716、5098858540016001708、5098877326200954028、5099420948801796268、5099420459255368876、5099419222271375916</v>
      </c>
      <c r="Q161" s="6">
        <v>0.03</v>
      </c>
      <c r="R161" s="3" t="s">
        <v>39</v>
      </c>
      <c r="S161" s="3" t="s">
        <v>40</v>
      </c>
      <c r="T161" s="3" t="s">
        <v>226</v>
      </c>
      <c r="U161" s="3"/>
      <c r="V161" s="3"/>
      <c r="W161" s="3"/>
      <c r="X161" s="3"/>
      <c r="Y161" s="3"/>
      <c r="Z161" s="3"/>
      <c r="AA161" s="3"/>
      <c r="AB161" s="3"/>
      <c r="AC161" s="3"/>
      <c r="AD161" s="3"/>
      <c r="AE161" s="3"/>
      <c r="AF161" s="3"/>
    </row>
    <row r="162" s="1" customFormat="1" hidden="1" spans="1:32">
      <c r="A162" s="20" t="s">
        <v>1051</v>
      </c>
      <c r="B162" s="3">
        <v>159702863</v>
      </c>
      <c r="C162" s="3" t="s">
        <v>1052</v>
      </c>
      <c r="D162" s="3" t="s">
        <v>1035</v>
      </c>
      <c r="E162" s="4" t="s">
        <v>1036</v>
      </c>
      <c r="F162" s="3" t="s">
        <v>1037</v>
      </c>
      <c r="G162" s="3" t="s">
        <v>23</v>
      </c>
      <c r="H162" s="3" t="s">
        <v>24</v>
      </c>
      <c r="I162" s="3" t="s">
        <v>1038</v>
      </c>
      <c r="J162" s="3" t="e">
        <f>VLOOKUP(I162,家族信息!K:L,2,FALSE)</f>
        <v>#N/A</v>
      </c>
      <c r="K162" s="3" t="e">
        <f>VLOOKUP(I162,家族信息!K:M,3,FALSE)</f>
        <v>#N/A</v>
      </c>
      <c r="L162" s="3" t="s">
        <v>1039</v>
      </c>
      <c r="M162" s="3" t="s">
        <v>1040</v>
      </c>
      <c r="N162" s="4" t="s">
        <v>1041</v>
      </c>
      <c r="O162" s="3" t="s">
        <v>1042</v>
      </c>
      <c r="P162" s="3" t="str">
        <f>VLOOKUP(O162,[1]Sheet2!$D:$G,4,FALSE)</f>
        <v>主播姓名：谭峰
id：5071433934732967084、5074717587633183916、5083831568331385388、5084965252867344428、5086380685100114092、5097050730336557740、5098884099444076716、5098858540016001708、5098877326200954028、5099420948801796268、5099420459255368876、5099419222271375916</v>
      </c>
      <c r="Q162" s="6">
        <v>0.03</v>
      </c>
      <c r="R162" s="3" t="s">
        <v>39</v>
      </c>
      <c r="S162" s="3" t="s">
        <v>40</v>
      </c>
      <c r="T162" s="3" t="s">
        <v>226</v>
      </c>
      <c r="U162" s="3"/>
      <c r="V162" s="3"/>
      <c r="W162" s="3"/>
      <c r="X162" s="3"/>
      <c r="Y162" s="3"/>
      <c r="Z162" s="3"/>
      <c r="AA162" s="3"/>
      <c r="AB162" s="3"/>
      <c r="AC162" s="3"/>
      <c r="AD162" s="3"/>
      <c r="AE162" s="3"/>
      <c r="AF162" s="3"/>
    </row>
    <row r="163" s="1" customFormat="1" hidden="1" spans="1:32">
      <c r="A163" s="20" t="s">
        <v>1053</v>
      </c>
      <c r="B163" s="3">
        <v>154697140</v>
      </c>
      <c r="C163" s="3" t="s">
        <v>1054</v>
      </c>
      <c r="D163" s="3" t="s">
        <v>1035</v>
      </c>
      <c r="E163" s="4" t="s">
        <v>1036</v>
      </c>
      <c r="F163" s="3" t="s">
        <v>1037</v>
      </c>
      <c r="G163" s="3" t="s">
        <v>23</v>
      </c>
      <c r="H163" s="3" t="s">
        <v>24</v>
      </c>
      <c r="I163" s="3" t="s">
        <v>1038</v>
      </c>
      <c r="J163" s="3" t="e">
        <f>VLOOKUP(I163,家族信息!K:L,2,FALSE)</f>
        <v>#N/A</v>
      </c>
      <c r="K163" s="3" t="e">
        <f>VLOOKUP(I163,家族信息!K:M,3,FALSE)</f>
        <v>#N/A</v>
      </c>
      <c r="L163" s="3" t="s">
        <v>1039</v>
      </c>
      <c r="M163" s="3" t="s">
        <v>1040</v>
      </c>
      <c r="N163" s="4" t="s">
        <v>1041</v>
      </c>
      <c r="O163" s="3" t="s">
        <v>1042</v>
      </c>
      <c r="P163" s="3" t="str">
        <f>VLOOKUP(O163,[1]Sheet2!$D:$G,4,FALSE)</f>
        <v>主播姓名：谭峰
id：5071433934732967084、5074717587633183916、5083831568331385388、5084965252867344428、5086380685100114092、5097050730336557740、5098884099444076716、5098858540016001708、5098877326200954028、5099420948801796268、5099420459255368876、5099419222271375916</v>
      </c>
      <c r="Q163" s="6">
        <v>0.03</v>
      </c>
      <c r="R163" s="3" t="s">
        <v>197</v>
      </c>
      <c r="S163" s="3" t="s">
        <v>40</v>
      </c>
      <c r="T163" s="3" t="s">
        <v>226</v>
      </c>
      <c r="U163" s="3"/>
      <c r="V163" s="3"/>
      <c r="W163" s="3"/>
      <c r="X163" s="3"/>
      <c r="Y163" s="3"/>
      <c r="Z163" s="3"/>
      <c r="AA163" s="3"/>
      <c r="AB163" s="3"/>
      <c r="AC163" s="3"/>
      <c r="AD163" s="3"/>
      <c r="AE163" s="3"/>
      <c r="AF163" s="3"/>
    </row>
    <row r="164" s="1" customFormat="1" hidden="1" spans="1:32">
      <c r="A164" s="20" t="s">
        <v>1055</v>
      </c>
      <c r="B164" s="3">
        <v>161249460</v>
      </c>
      <c r="C164" s="3" t="s">
        <v>1056</v>
      </c>
      <c r="D164" s="3" t="s">
        <v>1035</v>
      </c>
      <c r="E164" s="4" t="s">
        <v>1036</v>
      </c>
      <c r="F164" s="3" t="s">
        <v>1037</v>
      </c>
      <c r="G164" s="3" t="s">
        <v>23</v>
      </c>
      <c r="H164" s="3" t="s">
        <v>24</v>
      </c>
      <c r="I164" s="3" t="s">
        <v>1038</v>
      </c>
      <c r="J164" s="3" t="e">
        <f>VLOOKUP(I164,家族信息!K:L,2,FALSE)</f>
        <v>#N/A</v>
      </c>
      <c r="K164" s="3" t="e">
        <f>VLOOKUP(I164,家族信息!K:M,3,FALSE)</f>
        <v>#N/A</v>
      </c>
      <c r="L164" s="3" t="s">
        <v>1039</v>
      </c>
      <c r="M164" s="3" t="s">
        <v>1040</v>
      </c>
      <c r="N164" s="4" t="s">
        <v>1041</v>
      </c>
      <c r="O164" s="3" t="s">
        <v>1042</v>
      </c>
      <c r="P164" s="3" t="str">
        <f>VLOOKUP(O164,[1]Sheet2!$D:$G,4,FALSE)</f>
        <v>主播姓名：谭峰
id：5071433934732967084、5074717587633183916、5083831568331385388、5084965252867344428、5086380685100114092、5097050730336557740、5098884099444076716、5098858540016001708、5098877326200954028、5099420948801796268、5099420459255368876、5099419222271375916</v>
      </c>
      <c r="Q164" s="6">
        <v>0.03</v>
      </c>
      <c r="R164" s="3" t="s">
        <v>39</v>
      </c>
      <c r="S164" s="3" t="s">
        <v>40</v>
      </c>
      <c r="T164" s="3" t="s">
        <v>226</v>
      </c>
      <c r="U164" s="3"/>
      <c r="V164" s="3"/>
      <c r="W164" s="3"/>
      <c r="X164" s="3"/>
      <c r="Y164" s="3"/>
      <c r="Z164" s="3"/>
      <c r="AA164" s="3"/>
      <c r="AB164" s="3"/>
      <c r="AC164" s="3"/>
      <c r="AD164" s="3"/>
      <c r="AE164" s="3"/>
      <c r="AF164" s="3"/>
    </row>
    <row r="165" s="1" customFormat="1" hidden="1" spans="1:32">
      <c r="A165" s="20" t="s">
        <v>1057</v>
      </c>
      <c r="B165" s="3">
        <v>159400580</v>
      </c>
      <c r="C165" s="3" t="s">
        <v>1058</v>
      </c>
      <c r="D165" s="3" t="s">
        <v>1035</v>
      </c>
      <c r="E165" s="4" t="s">
        <v>1036</v>
      </c>
      <c r="F165" s="3" t="s">
        <v>1037</v>
      </c>
      <c r="G165" s="3" t="s">
        <v>23</v>
      </c>
      <c r="H165" s="3" t="s">
        <v>24</v>
      </c>
      <c r="I165" s="3" t="s">
        <v>1038</v>
      </c>
      <c r="J165" s="3" t="e">
        <f>VLOOKUP(I165,家族信息!K:L,2,FALSE)</f>
        <v>#N/A</v>
      </c>
      <c r="K165" s="3" t="e">
        <f>VLOOKUP(I165,家族信息!K:M,3,FALSE)</f>
        <v>#N/A</v>
      </c>
      <c r="L165" s="3" t="s">
        <v>1039</v>
      </c>
      <c r="M165" s="3" t="s">
        <v>1040</v>
      </c>
      <c r="N165" s="4" t="s">
        <v>1041</v>
      </c>
      <c r="O165" s="3" t="s">
        <v>1042</v>
      </c>
      <c r="P165" s="3" t="str">
        <f>VLOOKUP(O165,[1]Sheet2!$D:$G,4,FALSE)</f>
        <v>主播姓名：谭峰
id：5071433934732967084、5074717587633183916、5083831568331385388、5084965252867344428、5086380685100114092、5097050730336557740、5098884099444076716、5098858540016001708、5098877326200954028、5099420948801796268、5099420459255368876、5099419222271375916</v>
      </c>
      <c r="Q165" s="6">
        <v>0.03</v>
      </c>
      <c r="R165" s="3" t="s">
        <v>197</v>
      </c>
      <c r="S165" s="3" t="s">
        <v>40</v>
      </c>
      <c r="T165" s="3" t="s">
        <v>226</v>
      </c>
      <c r="U165" s="3"/>
      <c r="V165" s="3"/>
      <c r="W165" s="3"/>
      <c r="X165" s="3"/>
      <c r="Y165" s="3"/>
      <c r="Z165" s="3"/>
      <c r="AA165" s="3"/>
      <c r="AB165" s="3"/>
      <c r="AC165" s="3"/>
      <c r="AD165" s="3"/>
      <c r="AE165" s="3"/>
      <c r="AF165" s="3"/>
    </row>
    <row r="166" s="1" customFormat="1" hidden="1" spans="1:32">
      <c r="A166" s="20" t="s">
        <v>1059</v>
      </c>
      <c r="B166" s="3">
        <v>152319516</v>
      </c>
      <c r="C166" s="3" t="s">
        <v>1060</v>
      </c>
      <c r="D166" s="3" t="s">
        <v>1035</v>
      </c>
      <c r="E166" s="4" t="s">
        <v>1036</v>
      </c>
      <c r="F166" s="3" t="s">
        <v>1037</v>
      </c>
      <c r="G166" s="3" t="s">
        <v>23</v>
      </c>
      <c r="H166" s="3" t="s">
        <v>24</v>
      </c>
      <c r="I166" s="3" t="s">
        <v>1038</v>
      </c>
      <c r="J166" s="3" t="e">
        <f>VLOOKUP(I166,家族信息!K:L,2,FALSE)</f>
        <v>#N/A</v>
      </c>
      <c r="K166" s="3" t="e">
        <f>VLOOKUP(I166,家族信息!K:M,3,FALSE)</f>
        <v>#N/A</v>
      </c>
      <c r="L166" s="3" t="s">
        <v>1039</v>
      </c>
      <c r="M166" s="3" t="s">
        <v>1040</v>
      </c>
      <c r="N166" s="4" t="s">
        <v>1041</v>
      </c>
      <c r="O166" s="3" t="s">
        <v>1042</v>
      </c>
      <c r="P166" s="3" t="str">
        <f>VLOOKUP(O166,[1]Sheet2!$D:$G,4,FALSE)</f>
        <v>主播姓名：谭峰
id：5071433934732967084、5074717587633183916、5083831568331385388、5084965252867344428、5086380685100114092、5097050730336557740、5098884099444076716、5098858540016001708、5098877326200954028、5099420948801796268、5099420459255368876、5099419222271375916</v>
      </c>
      <c r="Q166" s="6">
        <v>0.03</v>
      </c>
      <c r="R166" s="3" t="s">
        <v>197</v>
      </c>
      <c r="S166" s="3" t="s">
        <v>40</v>
      </c>
      <c r="T166" s="3" t="s">
        <v>226</v>
      </c>
      <c r="U166" s="3"/>
      <c r="V166" s="3"/>
      <c r="W166" s="3"/>
      <c r="X166" s="3"/>
      <c r="Y166" s="3"/>
      <c r="Z166" s="3"/>
      <c r="AA166" s="3"/>
      <c r="AB166" s="3"/>
      <c r="AC166" s="3"/>
      <c r="AD166" s="3"/>
      <c r="AE166" s="3"/>
      <c r="AF166" s="3"/>
    </row>
    <row r="167" s="1" customFormat="1" hidden="1" spans="1:32">
      <c r="A167" s="20" t="s">
        <v>1061</v>
      </c>
      <c r="B167" s="3">
        <v>158972952</v>
      </c>
      <c r="C167" s="3" t="s">
        <v>1062</v>
      </c>
      <c r="D167" s="3" t="s">
        <v>1035</v>
      </c>
      <c r="E167" s="4" t="s">
        <v>1036</v>
      </c>
      <c r="F167" s="3" t="s">
        <v>1037</v>
      </c>
      <c r="G167" s="3" t="s">
        <v>23</v>
      </c>
      <c r="H167" s="3" t="s">
        <v>24</v>
      </c>
      <c r="I167" s="3" t="s">
        <v>1038</v>
      </c>
      <c r="J167" s="3" t="e">
        <f>VLOOKUP(I167,家族信息!K:L,2,FALSE)</f>
        <v>#N/A</v>
      </c>
      <c r="K167" s="3" t="e">
        <f>VLOOKUP(I167,家族信息!K:M,3,FALSE)</f>
        <v>#N/A</v>
      </c>
      <c r="L167" s="3" t="s">
        <v>1039</v>
      </c>
      <c r="M167" s="3" t="s">
        <v>1040</v>
      </c>
      <c r="N167" s="4" t="s">
        <v>1041</v>
      </c>
      <c r="O167" s="3" t="s">
        <v>1042</v>
      </c>
      <c r="P167" s="3" t="str">
        <f>VLOOKUP(O167,[1]Sheet2!$D:$G,4,FALSE)</f>
        <v>主播姓名：谭峰
id：5071433934732967084、5074717587633183916、5083831568331385388、5084965252867344428、5086380685100114092、5097050730336557740、5098884099444076716、5098858540016001708、5098877326200954028、5099420948801796268、5099420459255368876、5099419222271375916</v>
      </c>
      <c r="Q167" s="6">
        <v>0.03</v>
      </c>
      <c r="R167" s="3" t="s">
        <v>197</v>
      </c>
      <c r="S167" s="3" t="s">
        <v>40</v>
      </c>
      <c r="T167" s="3" t="s">
        <v>226</v>
      </c>
      <c r="U167" s="3"/>
      <c r="V167" s="3"/>
      <c r="W167" s="3"/>
      <c r="X167" s="3"/>
      <c r="Y167" s="3"/>
      <c r="Z167" s="3"/>
      <c r="AA167" s="3"/>
      <c r="AB167" s="3"/>
      <c r="AC167" s="3"/>
      <c r="AD167" s="3"/>
      <c r="AE167" s="3"/>
      <c r="AF167" s="3"/>
    </row>
    <row r="168" s="1" customFormat="1" hidden="1" spans="1:32">
      <c r="A168" s="20" t="s">
        <v>1063</v>
      </c>
      <c r="B168" s="3">
        <v>105748537</v>
      </c>
      <c r="C168" s="3" t="s">
        <v>1064</v>
      </c>
      <c r="D168" s="3" t="s">
        <v>1035</v>
      </c>
      <c r="E168" s="4" t="s">
        <v>1036</v>
      </c>
      <c r="F168" s="3" t="s">
        <v>1037</v>
      </c>
      <c r="G168" s="3" t="s">
        <v>23</v>
      </c>
      <c r="H168" s="3" t="s">
        <v>24</v>
      </c>
      <c r="I168" s="3" t="s">
        <v>1038</v>
      </c>
      <c r="J168" s="3" t="e">
        <f>VLOOKUP(I168,家族信息!K:L,2,FALSE)</f>
        <v>#N/A</v>
      </c>
      <c r="K168" s="3" t="e">
        <f>VLOOKUP(I168,家族信息!K:M,3,FALSE)</f>
        <v>#N/A</v>
      </c>
      <c r="L168" s="3" t="s">
        <v>1039</v>
      </c>
      <c r="M168" s="3" t="s">
        <v>1040</v>
      </c>
      <c r="N168" s="4" t="s">
        <v>1041</v>
      </c>
      <c r="O168" s="3" t="s">
        <v>1042</v>
      </c>
      <c r="P168" s="3" t="str">
        <f>VLOOKUP(O168,[1]Sheet2!$D:$G,4,FALSE)</f>
        <v>主播姓名：谭峰
id：5071433934732967084、5074717587633183916、5083831568331385388、5084965252867344428、5086380685100114092、5097050730336557740、5098884099444076716、5098858540016001708、5098877326200954028、5099420948801796268、5099420459255368876、5099419222271375916</v>
      </c>
      <c r="Q168" s="6">
        <v>0.03</v>
      </c>
      <c r="R168" s="3" t="s">
        <v>39</v>
      </c>
      <c r="S168" s="3" t="s">
        <v>40</v>
      </c>
      <c r="T168" s="3" t="s">
        <v>226</v>
      </c>
      <c r="U168" s="3"/>
      <c r="V168" s="3"/>
      <c r="W168" s="3"/>
      <c r="X168" s="3"/>
      <c r="Y168" s="3"/>
      <c r="Z168" s="3"/>
      <c r="AA168" s="3"/>
      <c r="AB168" s="3"/>
      <c r="AC168" s="3"/>
      <c r="AD168" s="3"/>
      <c r="AE168" s="3"/>
      <c r="AF168" s="3"/>
    </row>
    <row r="169" s="1" customFormat="1" hidden="1" spans="1:32">
      <c r="A169" s="4" t="s">
        <v>1065</v>
      </c>
      <c r="B169" s="3">
        <v>151791030</v>
      </c>
      <c r="C169" s="3" t="s">
        <v>1066</v>
      </c>
      <c r="D169" s="3" t="s">
        <v>1067</v>
      </c>
      <c r="E169" s="4" t="s">
        <v>1068</v>
      </c>
      <c r="F169" s="3" t="s">
        <v>1069</v>
      </c>
      <c r="G169" s="3" t="s">
        <v>23</v>
      </c>
      <c r="H169" s="3" t="s">
        <v>24</v>
      </c>
      <c r="I169" s="3" t="s">
        <v>1070</v>
      </c>
      <c r="J169" s="3" t="e">
        <f>VLOOKUP(I169,家族信息!K:L,2,FALSE)</f>
        <v>#N/A</v>
      </c>
      <c r="K169" s="3" t="e">
        <f>VLOOKUP(I169,家族信息!K:M,3,FALSE)</f>
        <v>#N/A</v>
      </c>
      <c r="L169" s="3" t="s">
        <v>1071</v>
      </c>
      <c r="M169" s="3" t="s">
        <v>1072</v>
      </c>
      <c r="N169" s="4" t="s">
        <v>1073</v>
      </c>
      <c r="O169" s="3" t="s">
        <v>1074</v>
      </c>
      <c r="P169" s="3" t="str">
        <f>VLOOKUP(O169,[1]Sheet2!$D:$G,4,FALSE)</f>
        <v>丙方： 闫磊 
已注册ID： 5070505246881126444</v>
      </c>
      <c r="Q169" s="6">
        <v>0.03</v>
      </c>
      <c r="R169" s="3" t="s">
        <v>39</v>
      </c>
      <c r="S169" s="3" t="s">
        <v>40</v>
      </c>
      <c r="T169" s="3" t="s">
        <v>226</v>
      </c>
      <c r="U169" s="3"/>
      <c r="V169" s="3"/>
      <c r="W169" s="3"/>
      <c r="X169" s="3"/>
      <c r="Y169" s="3"/>
      <c r="Z169" s="3"/>
      <c r="AA169" s="3"/>
      <c r="AB169" s="3"/>
      <c r="AC169" s="3"/>
      <c r="AD169" s="3"/>
      <c r="AE169" s="3"/>
      <c r="AF169" s="3"/>
    </row>
    <row r="170" s="1" customFormat="1" spans="1:32">
      <c r="A170" s="20" t="s">
        <v>1075</v>
      </c>
      <c r="B170" s="3">
        <v>77736</v>
      </c>
      <c r="C170" s="3" t="s">
        <v>1076</v>
      </c>
      <c r="D170" s="3" t="s">
        <v>1077</v>
      </c>
      <c r="E170" s="4" t="s">
        <v>1078</v>
      </c>
      <c r="F170" s="3" t="s">
        <v>1079</v>
      </c>
      <c r="G170" s="3" t="s">
        <v>920</v>
      </c>
      <c r="H170" s="3" t="s">
        <v>921</v>
      </c>
      <c r="I170" s="3" t="s">
        <v>1080</v>
      </c>
      <c r="J170" s="3" t="str">
        <f>VLOOKUP(I170,家族信息!K:L,2,FALSE)</f>
        <v>来日可期</v>
      </c>
      <c r="K170" s="3" t="str">
        <f>VLOOKUP(I170,家族信息!K:M,3,FALSE)</f>
        <v>5122433038875103871</v>
      </c>
      <c r="L170" s="3" t="s">
        <v>1081</v>
      </c>
      <c r="M170" s="3" t="s">
        <v>1082</v>
      </c>
      <c r="N170" s="4" t="s">
        <v>1083</v>
      </c>
      <c r="O170" s="3" t="s">
        <v>1084</v>
      </c>
      <c r="P170" s="3" t="str">
        <f>VLOOKUP(O170,[1]Sheet2!$D:$G,4,FALSE)</f>
        <v>主播姓名：樊华
id：5018612161717040684</v>
      </c>
      <c r="Q170" s="6" t="s">
        <v>927</v>
      </c>
      <c r="R170" s="3" t="s">
        <v>39</v>
      </c>
      <c r="S170" s="3" t="s">
        <v>40</v>
      </c>
      <c r="T170" s="3" t="s">
        <v>226</v>
      </c>
      <c r="U170" s="3"/>
      <c r="V170" s="3"/>
      <c r="W170" s="3"/>
      <c r="X170" s="3"/>
      <c r="Y170" s="3"/>
      <c r="Z170" s="3"/>
      <c r="AA170" s="3"/>
      <c r="AB170" s="3"/>
      <c r="AC170" s="3"/>
      <c r="AD170" s="3"/>
      <c r="AE170" s="3"/>
      <c r="AF170" s="3"/>
    </row>
    <row r="171" s="1" customFormat="1" spans="1:32">
      <c r="A171" s="4" t="s">
        <v>1085</v>
      </c>
      <c r="B171" s="3">
        <v>175211585</v>
      </c>
      <c r="C171" s="23" t="s">
        <v>1086</v>
      </c>
      <c r="D171" s="3" t="s">
        <v>1077</v>
      </c>
      <c r="E171" s="4" t="s">
        <v>1078</v>
      </c>
      <c r="F171" s="3" t="s">
        <v>1079</v>
      </c>
      <c r="G171" s="3" t="s">
        <v>920</v>
      </c>
      <c r="H171" s="3" t="s">
        <v>921</v>
      </c>
      <c r="I171" s="3" t="s">
        <v>1080</v>
      </c>
      <c r="J171" s="3" t="str">
        <f>VLOOKUP(I171,家族信息!K:L,2,FALSE)</f>
        <v>来日可期</v>
      </c>
      <c r="K171" s="3" t="str">
        <f>VLOOKUP(I171,家族信息!K:M,3,FALSE)</f>
        <v>5122433038875103871</v>
      </c>
      <c r="L171" s="3" t="s">
        <v>1081</v>
      </c>
      <c r="M171" s="3" t="s">
        <v>1082</v>
      </c>
      <c r="N171" s="4" t="s">
        <v>1083</v>
      </c>
      <c r="O171" s="3" t="s">
        <v>1087</v>
      </c>
      <c r="P171" s="3" t="e">
        <f>VLOOKUP(O171,[1]Sheet2!$D:$G,4,FALSE)</f>
        <v>#N/A</v>
      </c>
      <c r="Q171" s="6" t="s">
        <v>927</v>
      </c>
      <c r="R171" s="3" t="s">
        <v>251</v>
      </c>
      <c r="S171" s="3" t="s">
        <v>40</v>
      </c>
      <c r="T171" s="3" t="s">
        <v>226</v>
      </c>
      <c r="U171" s="3"/>
      <c r="V171" s="3"/>
      <c r="W171" s="3"/>
      <c r="X171" s="3"/>
      <c r="Y171" s="3"/>
      <c r="Z171" s="3"/>
      <c r="AA171" s="3"/>
      <c r="AB171" s="3"/>
      <c r="AC171" s="3"/>
      <c r="AD171" s="3"/>
      <c r="AE171" s="3"/>
      <c r="AF171" s="3"/>
    </row>
    <row r="172" s="1" customFormat="1" hidden="1" spans="1:32">
      <c r="A172" s="4" t="s">
        <v>1088</v>
      </c>
      <c r="B172" s="3">
        <v>174922018</v>
      </c>
      <c r="C172" s="3" t="s">
        <v>1089</v>
      </c>
      <c r="D172" s="3" t="s">
        <v>1067</v>
      </c>
      <c r="E172" s="4" t="s">
        <v>1068</v>
      </c>
      <c r="F172" s="3" t="s">
        <v>1090</v>
      </c>
      <c r="G172" s="3" t="s">
        <v>23</v>
      </c>
      <c r="H172" s="3" t="s">
        <v>24</v>
      </c>
      <c r="I172" s="3" t="s">
        <v>1070</v>
      </c>
      <c r="J172" s="3" t="e">
        <f>VLOOKUP(I172,家族信息!K:L,2,FALSE)</f>
        <v>#N/A</v>
      </c>
      <c r="K172" s="3" t="e">
        <f>VLOOKUP(I172,家族信息!K:M,3,FALSE)</f>
        <v>#N/A</v>
      </c>
      <c r="L172" s="3" t="s">
        <v>1071</v>
      </c>
      <c r="M172" s="3" t="s">
        <v>1072</v>
      </c>
      <c r="N172" s="4" t="s">
        <v>1073</v>
      </c>
      <c r="O172" s="3" t="s">
        <v>1074</v>
      </c>
      <c r="P172" s="3" t="str">
        <f>VLOOKUP(O172,[1]Sheet2!$D:$G,4,FALSE)</f>
        <v>丙方： 闫磊 
已注册ID： 5070505246881126444</v>
      </c>
      <c r="Q172" s="6">
        <v>0.03</v>
      </c>
      <c r="R172" s="3" t="s">
        <v>39</v>
      </c>
      <c r="S172" s="3" t="s">
        <v>40</v>
      </c>
      <c r="T172" s="3" t="s">
        <v>226</v>
      </c>
      <c r="U172" s="3"/>
      <c r="V172" s="3"/>
      <c r="W172" s="3"/>
      <c r="X172" s="3"/>
      <c r="Y172" s="3"/>
      <c r="Z172" s="3"/>
      <c r="AA172" s="3"/>
      <c r="AB172" s="3"/>
      <c r="AC172" s="3"/>
      <c r="AD172" s="3"/>
      <c r="AE172" s="3"/>
      <c r="AF172" s="3"/>
    </row>
    <row r="173" s="1" customFormat="1" spans="1:32">
      <c r="A173" s="20" t="s">
        <v>533</v>
      </c>
      <c r="B173" s="3">
        <v>134060709</v>
      </c>
      <c r="C173" s="3" t="s">
        <v>534</v>
      </c>
      <c r="D173" s="3" t="s">
        <v>535</v>
      </c>
      <c r="E173" s="4" t="s">
        <v>536</v>
      </c>
      <c r="F173" s="3" t="s">
        <v>1091</v>
      </c>
      <c r="G173" s="3" t="s">
        <v>23</v>
      </c>
      <c r="H173" s="3" t="s">
        <v>24</v>
      </c>
      <c r="I173" s="3" t="s">
        <v>537</v>
      </c>
      <c r="J173" s="3" t="str">
        <f>VLOOKUP(I173,家族信息!K:L,2,FALSE)</f>
        <v>陌上浮光</v>
      </c>
      <c r="K173" s="3" t="str">
        <f>VLOOKUP(I173,家族信息!K:M,3,FALSE)</f>
        <v>5122422264914016383</v>
      </c>
      <c r="L173" s="3" t="s">
        <v>540</v>
      </c>
      <c r="M173" s="3" t="s">
        <v>541</v>
      </c>
      <c r="N173" s="4" t="s">
        <v>542</v>
      </c>
      <c r="O173" s="3" t="s">
        <v>543</v>
      </c>
      <c r="P173" s="3" t="str">
        <f>VLOOKUP(O173,[1]Sheet2!$D:$G,4,FALSE)</f>
        <v>丙方：范佳元
已注册ID：2663747112479142956</v>
      </c>
      <c r="Q173" s="6">
        <v>0.03</v>
      </c>
      <c r="R173" s="3" t="s">
        <v>39</v>
      </c>
      <c r="S173" s="3" t="s">
        <v>40</v>
      </c>
      <c r="T173" s="3" t="s">
        <v>266</v>
      </c>
      <c r="U173" s="3"/>
      <c r="V173" s="3"/>
      <c r="W173" s="3"/>
      <c r="X173" s="3"/>
      <c r="Y173" s="3"/>
      <c r="Z173" s="3"/>
      <c r="AA173" s="3"/>
      <c r="AB173" s="3"/>
      <c r="AC173" s="3"/>
      <c r="AD173" s="3"/>
      <c r="AE173" s="3"/>
      <c r="AF173" s="3"/>
    </row>
    <row r="174" s="1" customFormat="1" spans="1:32">
      <c r="A174" s="25" t="s">
        <v>544</v>
      </c>
      <c r="B174" s="3">
        <v>152869227</v>
      </c>
      <c r="C174" s="4" t="s">
        <v>545</v>
      </c>
      <c r="D174" s="3" t="s">
        <v>546</v>
      </c>
      <c r="E174" s="4" t="s">
        <v>547</v>
      </c>
      <c r="F174" s="3" t="s">
        <v>1091</v>
      </c>
      <c r="G174" s="3" t="s">
        <v>23</v>
      </c>
      <c r="H174" s="3" t="s">
        <v>24</v>
      </c>
      <c r="I174" s="3" t="s">
        <v>537</v>
      </c>
      <c r="J174" s="3" t="str">
        <f>VLOOKUP(I174,家族信息!K:L,2,FALSE)</f>
        <v>陌上浮光</v>
      </c>
      <c r="K174" s="3" t="str">
        <f>VLOOKUP(I174,家族信息!K:M,3,FALSE)</f>
        <v>5122422264914016383</v>
      </c>
      <c r="L174" s="3" t="s">
        <v>540</v>
      </c>
      <c r="M174" s="3" t="s">
        <v>541</v>
      </c>
      <c r="N174" s="4" t="s">
        <v>542</v>
      </c>
      <c r="O174" s="3" t="s">
        <v>1092</v>
      </c>
      <c r="P174" s="3" t="e">
        <f>VLOOKUP(O174,[1]Sheet2!$D:$G,4,FALSE)</f>
        <v>#N/A</v>
      </c>
      <c r="Q174" s="6">
        <v>0.03</v>
      </c>
      <c r="R174" s="3" t="s">
        <v>39</v>
      </c>
      <c r="S174" s="3" t="s">
        <v>40</v>
      </c>
      <c r="T174" s="3" t="s">
        <v>266</v>
      </c>
      <c r="U174" s="3"/>
      <c r="V174" s="3"/>
      <c r="W174" s="3"/>
      <c r="X174" s="3"/>
      <c r="Y174" s="3"/>
      <c r="Z174" s="3"/>
      <c r="AA174" s="3"/>
      <c r="AB174" s="3"/>
      <c r="AC174" s="3"/>
      <c r="AD174" s="3"/>
      <c r="AE174" s="3"/>
      <c r="AF174" s="3"/>
    </row>
    <row r="175" s="1" customFormat="1" hidden="1" spans="1:32">
      <c r="A175" s="4" t="s">
        <v>1093</v>
      </c>
      <c r="B175" s="3">
        <v>155341984</v>
      </c>
      <c r="C175" s="4" t="s">
        <v>1094</v>
      </c>
      <c r="D175" s="3" t="s">
        <v>1095</v>
      </c>
      <c r="E175" s="4" t="s">
        <v>1096</v>
      </c>
      <c r="F175" s="3" t="s">
        <v>1097</v>
      </c>
      <c r="G175" s="3" t="s">
        <v>23</v>
      </c>
      <c r="H175" s="3" t="s">
        <v>24</v>
      </c>
      <c r="I175" s="3" t="s">
        <v>1098</v>
      </c>
      <c r="J175" s="3" t="e">
        <f>VLOOKUP(I175,家族信息!K:L,2,FALSE)</f>
        <v>#N/A</v>
      </c>
      <c r="K175" s="3" t="e">
        <f>VLOOKUP(I175,家族信息!K:M,3,FALSE)</f>
        <v>#N/A</v>
      </c>
      <c r="L175" s="3" t="s">
        <v>1099</v>
      </c>
      <c r="M175" s="3" t="s">
        <v>1100</v>
      </c>
      <c r="N175" s="4" t="s">
        <v>1101</v>
      </c>
      <c r="O175" s="3" t="s">
        <v>1102</v>
      </c>
      <c r="P175" s="3" t="str">
        <f>VLOOKUP(O175,[1]Sheet2!$D:$G,4,FALSE)</f>
        <v>丙方：周冰雪 
已注册ID：5073430669323002028</v>
      </c>
      <c r="Q175" s="6">
        <v>0.03</v>
      </c>
      <c r="R175" s="3" t="s">
        <v>1103</v>
      </c>
      <c r="S175" s="3" t="s">
        <v>40</v>
      </c>
      <c r="T175" s="3" t="s">
        <v>266</v>
      </c>
      <c r="U175" s="3"/>
      <c r="V175" s="3"/>
      <c r="W175" s="3"/>
      <c r="X175" s="3"/>
      <c r="Y175" s="3"/>
      <c r="Z175" s="3"/>
      <c r="AA175" s="3"/>
      <c r="AB175" s="3"/>
      <c r="AC175" s="3"/>
      <c r="AD175" s="3"/>
      <c r="AE175" s="3"/>
      <c r="AF175" s="3"/>
    </row>
    <row r="176" s="1" customFormat="1" hidden="1" spans="1:32">
      <c r="A176" s="20" t="s">
        <v>1104</v>
      </c>
      <c r="B176" s="3">
        <v>126039959</v>
      </c>
      <c r="C176" s="3" t="s">
        <v>1105</v>
      </c>
      <c r="D176" s="3" t="s">
        <v>1106</v>
      </c>
      <c r="E176" s="3" t="s">
        <v>1107</v>
      </c>
      <c r="F176" s="3" t="s">
        <v>1108</v>
      </c>
      <c r="G176" s="3" t="s">
        <v>23</v>
      </c>
      <c r="H176" s="3" t="s">
        <v>24</v>
      </c>
      <c r="I176" s="3" t="s">
        <v>1109</v>
      </c>
      <c r="J176" s="3" t="e">
        <f>VLOOKUP(I176,家族信息!K:L,2,FALSE)</f>
        <v>#N/A</v>
      </c>
      <c r="K176" s="3" t="e">
        <f>VLOOKUP(I176,家族信息!K:M,3,FALSE)</f>
        <v>#N/A</v>
      </c>
      <c r="L176" s="3" t="s">
        <v>1110</v>
      </c>
      <c r="M176" s="3" t="s">
        <v>1111</v>
      </c>
      <c r="N176" s="4" t="s">
        <v>1112</v>
      </c>
      <c r="O176" s="3" t="s">
        <v>1113</v>
      </c>
      <c r="P176" s="3" t="str">
        <f>VLOOKUP(O176,[1]Sheet2!$D:$G,4,FALSE)</f>
        <v>主播姓名：罗晨
id：5058740949547462700、5072679460258295340</v>
      </c>
      <c r="Q176" s="6">
        <v>0.06</v>
      </c>
      <c r="R176" s="3" t="s">
        <v>39</v>
      </c>
      <c r="S176" s="3" t="s">
        <v>40</v>
      </c>
      <c r="T176" s="3" t="s">
        <v>226</v>
      </c>
      <c r="U176" s="3"/>
      <c r="V176" s="3"/>
      <c r="W176" s="3"/>
      <c r="X176" s="3"/>
      <c r="Y176" s="3"/>
      <c r="Z176" s="3"/>
      <c r="AA176" s="3"/>
      <c r="AB176" s="3"/>
      <c r="AC176" s="3"/>
      <c r="AD176" s="3"/>
      <c r="AE176" s="3"/>
      <c r="AF176" s="3"/>
    </row>
    <row r="177" s="1" customFormat="1" hidden="1" spans="1:32">
      <c r="A177" s="20" t="s">
        <v>1114</v>
      </c>
      <c r="B177" s="3">
        <v>164881017</v>
      </c>
      <c r="C177" s="3" t="s">
        <v>1115</v>
      </c>
      <c r="D177" s="3" t="s">
        <v>1106</v>
      </c>
      <c r="E177" s="3" t="s">
        <v>1107</v>
      </c>
      <c r="F177" s="3" t="s">
        <v>1108</v>
      </c>
      <c r="G177" s="3" t="s">
        <v>23</v>
      </c>
      <c r="H177" s="3" t="s">
        <v>24</v>
      </c>
      <c r="I177" s="3" t="s">
        <v>1109</v>
      </c>
      <c r="J177" s="3" t="e">
        <f>VLOOKUP(I177,家族信息!K:L,2,FALSE)</f>
        <v>#N/A</v>
      </c>
      <c r="K177" s="3" t="e">
        <f>VLOOKUP(I177,家族信息!K:M,3,FALSE)</f>
        <v>#N/A</v>
      </c>
      <c r="L177" s="3" t="s">
        <v>1110</v>
      </c>
      <c r="M177" s="3" t="s">
        <v>1111</v>
      </c>
      <c r="N177" s="4" t="s">
        <v>1112</v>
      </c>
      <c r="O177" s="3" t="s">
        <v>1113</v>
      </c>
      <c r="P177" s="3" t="str">
        <f>VLOOKUP(O177,[1]Sheet2!$D:$G,4,FALSE)</f>
        <v>主播姓名：罗晨
id：5058740949547462700、5072679460258295340</v>
      </c>
      <c r="Q177" s="6">
        <v>0.06</v>
      </c>
      <c r="R177" s="3" t="s">
        <v>39</v>
      </c>
      <c r="S177" s="3" t="s">
        <v>40</v>
      </c>
      <c r="T177" s="3" t="s">
        <v>226</v>
      </c>
      <c r="U177" s="3"/>
      <c r="V177" s="3"/>
      <c r="W177" s="3"/>
      <c r="X177" s="3"/>
      <c r="Y177" s="3"/>
      <c r="Z177" s="3"/>
      <c r="AA177" s="3"/>
      <c r="AB177" s="3"/>
      <c r="AC177" s="3"/>
      <c r="AD177" s="3"/>
      <c r="AE177" s="3"/>
      <c r="AF177" s="3"/>
    </row>
    <row r="178" s="1" customFormat="1" hidden="1" spans="1:32">
      <c r="A178" s="20" t="s">
        <v>1116</v>
      </c>
      <c r="B178" s="3">
        <v>177583789</v>
      </c>
      <c r="C178" s="3" t="s">
        <v>1117</v>
      </c>
      <c r="D178" s="3" t="s">
        <v>1118</v>
      </c>
      <c r="E178" s="3" t="s">
        <v>1119</v>
      </c>
      <c r="F178" s="3" t="s">
        <v>1120</v>
      </c>
      <c r="G178" s="3" t="s">
        <v>23</v>
      </c>
      <c r="H178" s="3" t="s">
        <v>24</v>
      </c>
      <c r="I178" s="3" t="s">
        <v>1121</v>
      </c>
      <c r="J178" s="3" t="e">
        <f>VLOOKUP(I178,家族信息!K:L,2,FALSE)</f>
        <v>#N/A</v>
      </c>
      <c r="K178" s="3" t="e">
        <f>VLOOKUP(I178,家族信息!K:M,3,FALSE)</f>
        <v>#N/A</v>
      </c>
      <c r="L178" s="3" t="s">
        <v>1122</v>
      </c>
      <c r="M178" s="3" t="s">
        <v>1123</v>
      </c>
      <c r="N178" s="4" t="s">
        <v>1124</v>
      </c>
      <c r="O178" s="3" t="s">
        <v>1125</v>
      </c>
      <c r="P178" s="3" t="str">
        <f>VLOOKUP(O178,[1]Sheet2!$D:$G,4,FALSE)</f>
        <v>丙方： 刘正军 
已注册ID：5101240378941556780</v>
      </c>
      <c r="Q178" s="6">
        <v>0.03</v>
      </c>
      <c r="R178" s="3" t="s">
        <v>1126</v>
      </c>
      <c r="S178" s="3" t="s">
        <v>40</v>
      </c>
      <c r="T178" s="3" t="s">
        <v>266</v>
      </c>
      <c r="U178" s="3"/>
      <c r="V178" s="3"/>
      <c r="W178" s="3"/>
      <c r="X178" s="3"/>
      <c r="Y178" s="3"/>
      <c r="Z178" s="3"/>
      <c r="AA178" s="3"/>
      <c r="AB178" s="3"/>
      <c r="AC178" s="3"/>
      <c r="AD178" s="3"/>
      <c r="AE178" s="3"/>
      <c r="AF178" s="3"/>
    </row>
    <row r="179" s="1" customFormat="1" spans="1:32">
      <c r="A179" s="20" t="s">
        <v>549</v>
      </c>
      <c r="B179" s="3">
        <v>520744</v>
      </c>
      <c r="C179" s="3" t="s">
        <v>550</v>
      </c>
      <c r="D179" s="3" t="s">
        <v>551</v>
      </c>
      <c r="E179" s="4" t="s">
        <v>552</v>
      </c>
      <c r="F179" s="3" t="s">
        <v>1127</v>
      </c>
      <c r="G179" s="3" t="s">
        <v>23</v>
      </c>
      <c r="H179" s="3" t="s">
        <v>24</v>
      </c>
      <c r="I179" s="3" t="s">
        <v>553</v>
      </c>
      <c r="J179" s="3" t="str">
        <f>VLOOKUP(I179,家族信息!K:L,2,FALSE)</f>
        <v>奇遇娱乐</v>
      </c>
      <c r="K179" s="3" t="str">
        <f>VLOOKUP(I179,家族信息!K:M,3,FALSE)</f>
        <v>5122422264914012287</v>
      </c>
      <c r="L179" s="3" t="s">
        <v>556</v>
      </c>
      <c r="M179" s="3" t="s">
        <v>557</v>
      </c>
      <c r="N179" s="4" t="s">
        <v>558</v>
      </c>
      <c r="O179" s="3" t="s">
        <v>1128</v>
      </c>
      <c r="P179" s="3" t="e">
        <f>VLOOKUP(O179,[1]Sheet2!$D:$G,4,FALSE)</f>
        <v>#N/A</v>
      </c>
      <c r="Q179" s="6">
        <v>0.06</v>
      </c>
      <c r="R179" s="3" t="s">
        <v>39</v>
      </c>
      <c r="S179" s="3" t="s">
        <v>40</v>
      </c>
      <c r="T179" s="3" t="s">
        <v>266</v>
      </c>
      <c r="U179" s="3"/>
      <c r="V179" s="3"/>
      <c r="W179" s="3"/>
      <c r="X179" s="3"/>
      <c r="Y179" s="3"/>
      <c r="Z179" s="3"/>
      <c r="AA179" s="3"/>
      <c r="AB179" s="3"/>
      <c r="AC179" s="3"/>
      <c r="AD179" s="3"/>
      <c r="AE179" s="3"/>
      <c r="AF179" s="3"/>
    </row>
    <row r="180" s="1" customFormat="1" spans="1:32">
      <c r="A180" s="4" t="s">
        <v>560</v>
      </c>
      <c r="B180" s="3">
        <v>164902157</v>
      </c>
      <c r="C180" s="3" t="s">
        <v>561</v>
      </c>
      <c r="D180" s="3" t="s">
        <v>562</v>
      </c>
      <c r="E180" s="4" t="s">
        <v>563</v>
      </c>
      <c r="F180" s="3" t="s">
        <v>1127</v>
      </c>
      <c r="G180" s="3" t="s">
        <v>23</v>
      </c>
      <c r="H180" s="3" t="s">
        <v>24</v>
      </c>
      <c r="I180" s="3" t="s">
        <v>553</v>
      </c>
      <c r="J180" s="3" t="str">
        <f>VLOOKUP(I180,家族信息!K:L,2,FALSE)</f>
        <v>奇遇娱乐</v>
      </c>
      <c r="K180" s="3" t="str">
        <f>VLOOKUP(I180,家族信息!K:M,3,FALSE)</f>
        <v>5122422264914012287</v>
      </c>
      <c r="L180" s="3" t="s">
        <v>556</v>
      </c>
      <c r="M180" s="3" t="s">
        <v>564</v>
      </c>
      <c r="N180" s="4" t="s">
        <v>558</v>
      </c>
      <c r="O180" s="3" t="s">
        <v>565</v>
      </c>
      <c r="P180" s="3" t="e">
        <f>VLOOKUP(O180,[1]Sheet2!$D:$G,4,FALSE)</f>
        <v>#N/A</v>
      </c>
      <c r="Q180" s="6">
        <v>0.06</v>
      </c>
      <c r="R180" s="3" t="s">
        <v>39</v>
      </c>
      <c r="S180" s="3" t="s">
        <v>40</v>
      </c>
      <c r="T180" s="3" t="s">
        <v>266</v>
      </c>
      <c r="U180" s="3"/>
      <c r="V180" s="3"/>
      <c r="W180" s="3"/>
      <c r="X180" s="3"/>
      <c r="Y180" s="3"/>
      <c r="Z180" s="3"/>
      <c r="AA180" s="3"/>
      <c r="AB180" s="3"/>
      <c r="AC180" s="3"/>
      <c r="AD180" s="3"/>
      <c r="AE180" s="3"/>
      <c r="AF180" s="3"/>
    </row>
    <row r="181" s="1" customFormat="1" hidden="1" spans="1:32">
      <c r="A181" s="20" t="s">
        <v>1129</v>
      </c>
      <c r="B181" s="3">
        <v>152853118</v>
      </c>
      <c r="C181" s="3" t="s">
        <v>1130</v>
      </c>
      <c r="D181" s="3" t="s">
        <v>1131</v>
      </c>
      <c r="E181" s="4" t="s">
        <v>1132</v>
      </c>
      <c r="F181" s="3" t="s">
        <v>1133</v>
      </c>
      <c r="G181" s="3" t="s">
        <v>23</v>
      </c>
      <c r="H181" s="3" t="s">
        <v>24</v>
      </c>
      <c r="I181" s="3" t="s">
        <v>1134</v>
      </c>
      <c r="J181" s="3" t="e">
        <f>VLOOKUP(I181,家族信息!K:L,2,FALSE)</f>
        <v>#N/A</v>
      </c>
      <c r="K181" s="3" t="e">
        <f>VLOOKUP(I181,家族信息!K:M,3,FALSE)</f>
        <v>#N/A</v>
      </c>
      <c r="L181" s="3" t="s">
        <v>1135</v>
      </c>
      <c r="M181" s="3" t="s">
        <v>1136</v>
      </c>
      <c r="N181" s="4" t="s">
        <v>1137</v>
      </c>
      <c r="O181" s="3" t="s">
        <v>1138</v>
      </c>
      <c r="P181" s="3" t="str">
        <f>VLOOKUP(O181,[1]Sheet2!$D:$G,4,FALSE)</f>
        <v>丙方：刘春凤
已注册ID：2614483375004487212</v>
      </c>
      <c r="Q181" s="6">
        <v>0.03</v>
      </c>
      <c r="R181" s="3" t="s">
        <v>197</v>
      </c>
      <c r="S181" s="3" t="s">
        <v>40</v>
      </c>
      <c r="T181" s="3" t="s">
        <v>266</v>
      </c>
      <c r="U181" s="3"/>
      <c r="V181" s="3"/>
      <c r="W181" s="3"/>
      <c r="X181" s="3"/>
      <c r="Y181" s="3"/>
      <c r="Z181" s="3"/>
      <c r="AA181" s="3"/>
      <c r="AB181" s="3"/>
      <c r="AC181" s="3"/>
      <c r="AD181" s="3"/>
      <c r="AE181" s="3"/>
      <c r="AF181" s="3"/>
    </row>
    <row r="182" s="1" customFormat="1" spans="1:32">
      <c r="A182" s="25" t="s">
        <v>566</v>
      </c>
      <c r="B182" s="3">
        <v>171678153</v>
      </c>
      <c r="C182" s="3" t="s">
        <v>426</v>
      </c>
      <c r="D182" s="3" t="s">
        <v>567</v>
      </c>
      <c r="E182" s="4" t="s">
        <v>566</v>
      </c>
      <c r="F182" s="3" t="s">
        <v>1139</v>
      </c>
      <c r="G182" s="3" t="s">
        <v>23</v>
      </c>
      <c r="H182" s="3" t="s">
        <v>24</v>
      </c>
      <c r="I182" s="3" t="s">
        <v>568</v>
      </c>
      <c r="J182" s="3" t="str">
        <f>VLOOKUP(I182,家族信息!K:L,2,FALSE)</f>
        <v>龙飞凤舞1</v>
      </c>
      <c r="K182" s="3" t="str">
        <f>VLOOKUP(I182,家族信息!K:M,3,FALSE)</f>
        <v>5122422264914010239</v>
      </c>
      <c r="L182" s="3" t="s">
        <v>571</v>
      </c>
      <c r="M182" s="3" t="s">
        <v>572</v>
      </c>
      <c r="N182" s="4" t="s">
        <v>573</v>
      </c>
      <c r="O182" s="3" t="s">
        <v>574</v>
      </c>
      <c r="P182" s="3" t="str">
        <f>VLOOKUP(O182,[1]Sheet2!$D:$G,4,FALSE)</f>
        <v>丙方： 郭英俊 
已注册ID： 5114994859023591212 
公司成立时间2020.5.15</v>
      </c>
      <c r="Q182" s="6">
        <v>0.03</v>
      </c>
      <c r="R182" s="3" t="s">
        <v>575</v>
      </c>
      <c r="S182" s="3" t="s">
        <v>40</v>
      </c>
      <c r="T182" s="3" t="s">
        <v>266</v>
      </c>
      <c r="U182" s="3"/>
      <c r="V182" s="3"/>
      <c r="W182" s="3"/>
      <c r="X182" s="3"/>
      <c r="Y182" s="3"/>
      <c r="Z182" s="3"/>
      <c r="AA182" s="3"/>
      <c r="AB182" s="3"/>
      <c r="AC182" s="3"/>
      <c r="AD182" s="3"/>
      <c r="AE182" s="3"/>
      <c r="AF182" s="3"/>
    </row>
    <row r="183" s="1" customFormat="1" spans="1:32">
      <c r="A183" s="20" t="s">
        <v>576</v>
      </c>
      <c r="B183" s="3">
        <v>162519413</v>
      </c>
      <c r="C183" s="3" t="s">
        <v>577</v>
      </c>
      <c r="D183" s="3" t="s">
        <v>578</v>
      </c>
      <c r="E183" s="4" t="s">
        <v>579</v>
      </c>
      <c r="F183" s="3" t="s">
        <v>1140</v>
      </c>
      <c r="G183" s="3" t="s">
        <v>23</v>
      </c>
      <c r="H183" s="3" t="s">
        <v>24</v>
      </c>
      <c r="I183" s="3" t="s">
        <v>580</v>
      </c>
      <c r="J183" s="3" t="str">
        <f>VLOOKUP(I183,家族信息!K:L,2,FALSE)</f>
        <v>开蕊娱乐</v>
      </c>
      <c r="K183" s="3" t="str">
        <f>VLOOKUP(I183,家族信息!K:M,3,FALSE)</f>
        <v>5122422264913987711</v>
      </c>
      <c r="L183" s="3" t="s">
        <v>583</v>
      </c>
      <c r="M183" s="3" t="s">
        <v>584</v>
      </c>
      <c r="N183" s="4" t="s">
        <v>585</v>
      </c>
      <c r="O183" s="3" t="s">
        <v>586</v>
      </c>
      <c r="P183" s="3" t="str">
        <f>VLOOKUP(O183,[1]Sheet2!$D:$G,4,FALSE)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3" s="6">
        <v>0.06</v>
      </c>
      <c r="R183" s="3" t="s">
        <v>39</v>
      </c>
      <c r="S183" s="3" t="s">
        <v>40</v>
      </c>
      <c r="T183" s="3" t="s">
        <v>41</v>
      </c>
      <c r="U183" s="3"/>
      <c r="V183" s="3"/>
      <c r="W183" s="3"/>
      <c r="X183" s="3"/>
      <c r="Y183" s="3"/>
      <c r="Z183" s="3"/>
      <c r="AA183" s="3"/>
      <c r="AB183" s="3"/>
      <c r="AC183" s="3"/>
      <c r="AD183" s="3"/>
      <c r="AE183" s="3"/>
      <c r="AF183" s="3"/>
    </row>
    <row r="184" s="1" customFormat="1" spans="1:32">
      <c r="A184" s="20" t="s">
        <v>587</v>
      </c>
      <c r="B184" s="3">
        <v>150623548</v>
      </c>
      <c r="C184" s="3" t="s">
        <v>588</v>
      </c>
      <c r="D184" s="3" t="s">
        <v>578</v>
      </c>
      <c r="E184" s="4" t="s">
        <v>579</v>
      </c>
      <c r="F184" s="3" t="s">
        <v>1140</v>
      </c>
      <c r="G184" s="3" t="s">
        <v>23</v>
      </c>
      <c r="H184" s="3" t="s">
        <v>24</v>
      </c>
      <c r="I184" s="3" t="s">
        <v>580</v>
      </c>
      <c r="J184" s="3" t="str">
        <f>VLOOKUP(I184,家族信息!K:L,2,FALSE)</f>
        <v>开蕊娱乐</v>
      </c>
      <c r="K184" s="3" t="str">
        <f>VLOOKUP(I184,家族信息!K:M,3,FALSE)</f>
        <v>5122422264913987711</v>
      </c>
      <c r="L184" s="3" t="s">
        <v>583</v>
      </c>
      <c r="M184" s="3" t="s">
        <v>584</v>
      </c>
      <c r="N184" s="4" t="s">
        <v>585</v>
      </c>
      <c r="O184" s="3" t="s">
        <v>586</v>
      </c>
      <c r="P184" s="3" t="str">
        <f>VLOOKUP(O184,[1]Sheet2!$D:$G,4,FALSE)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4" s="6">
        <v>0.06</v>
      </c>
      <c r="R184" s="3" t="s">
        <v>39</v>
      </c>
      <c r="S184" s="3" t="s">
        <v>40</v>
      </c>
      <c r="T184" s="3" t="s">
        <v>41</v>
      </c>
      <c r="U184" s="3"/>
      <c r="V184" s="3"/>
      <c r="W184" s="3"/>
      <c r="X184" s="3"/>
      <c r="Y184" s="3"/>
      <c r="Z184" s="3"/>
      <c r="AA184" s="3"/>
      <c r="AB184" s="3"/>
      <c r="AC184" s="3"/>
      <c r="AD184" s="3"/>
      <c r="AE184" s="3"/>
      <c r="AF184" s="3"/>
    </row>
    <row r="185" s="1" customFormat="1" spans="1:32">
      <c r="A185" s="20" t="s">
        <v>589</v>
      </c>
      <c r="B185" s="3">
        <v>158864142</v>
      </c>
      <c r="C185" s="4" t="s">
        <v>590</v>
      </c>
      <c r="D185" s="3" t="s">
        <v>578</v>
      </c>
      <c r="E185" s="4" t="s">
        <v>579</v>
      </c>
      <c r="F185" s="3" t="s">
        <v>1140</v>
      </c>
      <c r="G185" s="3" t="s">
        <v>23</v>
      </c>
      <c r="H185" s="3" t="s">
        <v>24</v>
      </c>
      <c r="I185" s="3" t="s">
        <v>580</v>
      </c>
      <c r="J185" s="3" t="str">
        <f>VLOOKUP(I185,家族信息!K:L,2,FALSE)</f>
        <v>开蕊娱乐</v>
      </c>
      <c r="K185" s="3" t="str">
        <f>VLOOKUP(I185,家族信息!K:M,3,FALSE)</f>
        <v>5122422264913987711</v>
      </c>
      <c r="L185" s="3" t="s">
        <v>583</v>
      </c>
      <c r="M185" s="3" t="s">
        <v>584</v>
      </c>
      <c r="N185" s="4" t="s">
        <v>585</v>
      </c>
      <c r="O185" s="3" t="s">
        <v>586</v>
      </c>
      <c r="P185" s="3" t="str">
        <f>VLOOKUP(O185,[1]Sheet2!$D:$G,4,FALSE)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5" s="6">
        <v>0.06</v>
      </c>
      <c r="R185" s="3" t="s">
        <v>39</v>
      </c>
      <c r="S185" s="3" t="s">
        <v>40</v>
      </c>
      <c r="T185" s="3" t="s">
        <v>41</v>
      </c>
      <c r="U185" s="3"/>
      <c r="V185" s="3"/>
      <c r="W185" s="3"/>
      <c r="X185" s="3"/>
      <c r="Y185" s="3"/>
      <c r="Z185" s="3"/>
      <c r="AA185" s="3"/>
      <c r="AB185" s="3"/>
      <c r="AC185" s="3"/>
      <c r="AD185" s="3"/>
      <c r="AE185" s="3"/>
      <c r="AF185" s="3"/>
    </row>
    <row r="186" s="1" customFormat="1" spans="1:32">
      <c r="A186" s="20" t="s">
        <v>591</v>
      </c>
      <c r="B186" s="3">
        <v>156863882</v>
      </c>
      <c r="C186" s="4" t="s">
        <v>592</v>
      </c>
      <c r="D186" s="3" t="s">
        <v>578</v>
      </c>
      <c r="E186" s="4" t="s">
        <v>579</v>
      </c>
      <c r="F186" s="3" t="s">
        <v>1140</v>
      </c>
      <c r="G186" s="3" t="s">
        <v>23</v>
      </c>
      <c r="H186" s="3" t="s">
        <v>24</v>
      </c>
      <c r="I186" s="3" t="s">
        <v>580</v>
      </c>
      <c r="J186" s="3" t="str">
        <f>VLOOKUP(I186,家族信息!K:L,2,FALSE)</f>
        <v>开蕊娱乐</v>
      </c>
      <c r="K186" s="3" t="str">
        <f>VLOOKUP(I186,家族信息!K:M,3,FALSE)</f>
        <v>5122422264913987711</v>
      </c>
      <c r="L186" s="3" t="s">
        <v>583</v>
      </c>
      <c r="M186" s="3" t="s">
        <v>584</v>
      </c>
      <c r="N186" s="4" t="s">
        <v>585</v>
      </c>
      <c r="O186" s="3" t="s">
        <v>586</v>
      </c>
      <c r="P186" s="3" t="str">
        <f>VLOOKUP(O186,[1]Sheet2!$D:$G,4,FALSE)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6" s="6">
        <v>0.06</v>
      </c>
      <c r="R186" s="3" t="s">
        <v>39</v>
      </c>
      <c r="S186" s="3" t="s">
        <v>40</v>
      </c>
      <c r="T186" s="3" t="s">
        <v>41</v>
      </c>
      <c r="U186" s="3"/>
      <c r="V186" s="3"/>
      <c r="W186" s="3"/>
      <c r="X186" s="3"/>
      <c r="Y186" s="3"/>
      <c r="Z186" s="3"/>
      <c r="AA186" s="3"/>
      <c r="AB186" s="3"/>
      <c r="AC186" s="3"/>
      <c r="AD186" s="3"/>
      <c r="AE186" s="3"/>
      <c r="AF186" s="3"/>
    </row>
    <row r="187" s="1" customFormat="1" spans="1:32">
      <c r="A187" s="20" t="s">
        <v>593</v>
      </c>
      <c r="B187" s="3">
        <v>152488436</v>
      </c>
      <c r="C187" s="4" t="s">
        <v>594</v>
      </c>
      <c r="D187" s="3" t="s">
        <v>578</v>
      </c>
      <c r="E187" s="4" t="s">
        <v>579</v>
      </c>
      <c r="F187" s="3" t="s">
        <v>1140</v>
      </c>
      <c r="G187" s="3" t="s">
        <v>23</v>
      </c>
      <c r="H187" s="3" t="s">
        <v>24</v>
      </c>
      <c r="I187" s="3" t="s">
        <v>580</v>
      </c>
      <c r="J187" s="3" t="str">
        <f>VLOOKUP(I187,家族信息!K:L,2,FALSE)</f>
        <v>开蕊娱乐</v>
      </c>
      <c r="K187" s="3" t="str">
        <f>VLOOKUP(I187,家族信息!K:M,3,FALSE)</f>
        <v>5122422264913987711</v>
      </c>
      <c r="L187" s="3" t="s">
        <v>583</v>
      </c>
      <c r="M187" s="3" t="s">
        <v>584</v>
      </c>
      <c r="N187" s="4" t="s">
        <v>585</v>
      </c>
      <c r="O187" s="3" t="s">
        <v>586</v>
      </c>
      <c r="P187" s="3" t="str">
        <f>VLOOKUP(O187,[1]Sheet2!$D:$G,4,FALSE)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7" s="6">
        <v>0.06</v>
      </c>
      <c r="R187" s="3" t="s">
        <v>39</v>
      </c>
      <c r="S187" s="3" t="s">
        <v>40</v>
      </c>
      <c r="T187" s="3" t="s">
        <v>41</v>
      </c>
      <c r="U187" s="3"/>
      <c r="V187" s="3"/>
      <c r="W187" s="3"/>
      <c r="X187" s="3"/>
      <c r="Y187" s="3"/>
      <c r="Z187" s="3"/>
      <c r="AA187" s="3"/>
      <c r="AB187" s="3"/>
      <c r="AC187" s="3"/>
      <c r="AD187" s="3"/>
      <c r="AE187" s="3"/>
      <c r="AF187" s="3"/>
    </row>
    <row r="188" s="1" customFormat="1" spans="1:32">
      <c r="A188" s="20" t="s">
        <v>595</v>
      </c>
      <c r="B188" s="3">
        <v>135474631</v>
      </c>
      <c r="C188" s="3" t="s">
        <v>596</v>
      </c>
      <c r="D188" s="3" t="s">
        <v>597</v>
      </c>
      <c r="E188" s="3" t="s">
        <v>598</v>
      </c>
      <c r="F188" s="3" t="s">
        <v>1140</v>
      </c>
      <c r="G188" s="3" t="s">
        <v>23</v>
      </c>
      <c r="H188" s="3" t="s">
        <v>24</v>
      </c>
      <c r="I188" s="3" t="s">
        <v>580</v>
      </c>
      <c r="J188" s="3" t="str">
        <f>VLOOKUP(I188,家族信息!K:L,2,FALSE)</f>
        <v>开蕊娱乐</v>
      </c>
      <c r="K188" s="3" t="str">
        <f>VLOOKUP(I188,家族信息!K:M,3,FALSE)</f>
        <v>5122422264913987711</v>
      </c>
      <c r="L188" s="3" t="s">
        <v>583</v>
      </c>
      <c r="M188" s="3" t="s">
        <v>584</v>
      </c>
      <c r="N188" s="4" t="s">
        <v>585</v>
      </c>
      <c r="O188" s="3" t="s">
        <v>599</v>
      </c>
      <c r="P188" s="3" t="str">
        <f>VLOOKUP(O188,[1]Sheet2!$D:$G,4,FALSE)</f>
        <v>PP约玩-音遇女友-三方合同
真实名字：刘新强 
主播ID：5028906837548210220</v>
      </c>
      <c r="Q188" s="6">
        <v>0.06</v>
      </c>
      <c r="R188" s="3" t="s">
        <v>39</v>
      </c>
      <c r="S188" s="3" t="s">
        <v>40</v>
      </c>
      <c r="T188" s="3" t="s">
        <v>41</v>
      </c>
      <c r="U188" s="3"/>
      <c r="V188" s="3"/>
      <c r="W188" s="3"/>
      <c r="X188" s="3"/>
      <c r="Y188" s="3"/>
      <c r="Z188" s="3"/>
      <c r="AA188" s="3"/>
      <c r="AB188" s="3"/>
      <c r="AC188" s="3"/>
      <c r="AD188" s="3"/>
      <c r="AE188" s="3"/>
      <c r="AF188" s="3"/>
    </row>
    <row r="189" s="1" customFormat="1" spans="1:32">
      <c r="A189" s="20" t="s">
        <v>600</v>
      </c>
      <c r="B189" s="3">
        <v>99991</v>
      </c>
      <c r="C189" s="3" t="s">
        <v>601</v>
      </c>
      <c r="D189" s="3" t="s">
        <v>578</v>
      </c>
      <c r="E189" s="4" t="s">
        <v>579</v>
      </c>
      <c r="F189" s="3" t="s">
        <v>1140</v>
      </c>
      <c r="G189" s="3" t="s">
        <v>23</v>
      </c>
      <c r="H189" s="3" t="s">
        <v>24</v>
      </c>
      <c r="I189" s="3" t="s">
        <v>580</v>
      </c>
      <c r="J189" s="3" t="str">
        <f>VLOOKUP(I189,家族信息!K:L,2,FALSE)</f>
        <v>开蕊娱乐</v>
      </c>
      <c r="K189" s="3" t="str">
        <f>VLOOKUP(I189,家族信息!K:M,3,FALSE)</f>
        <v>5122422264913987711</v>
      </c>
      <c r="L189" s="3" t="s">
        <v>583</v>
      </c>
      <c r="M189" s="3" t="s">
        <v>584</v>
      </c>
      <c r="N189" s="4" t="s">
        <v>585</v>
      </c>
      <c r="O189" s="3" t="s">
        <v>586</v>
      </c>
      <c r="P189" s="3" t="str">
        <f>VLOOKUP(O189,[1]Sheet2!$D:$G,4,FALSE)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89" s="6">
        <v>0.06</v>
      </c>
      <c r="R189" s="3" t="s">
        <v>39</v>
      </c>
      <c r="S189" s="3" t="s">
        <v>40</v>
      </c>
      <c r="T189" s="3" t="s">
        <v>41</v>
      </c>
      <c r="U189" s="3"/>
      <c r="V189" s="3"/>
      <c r="W189" s="3"/>
      <c r="X189" s="3"/>
      <c r="Y189" s="3"/>
      <c r="Z189" s="3"/>
      <c r="AA189" s="3"/>
      <c r="AB189" s="3"/>
      <c r="AC189" s="3"/>
      <c r="AD189" s="3"/>
      <c r="AE189" s="3"/>
      <c r="AF189" s="3"/>
    </row>
    <row r="190" s="1" customFormat="1" spans="1:32">
      <c r="A190" s="20" t="s">
        <v>602</v>
      </c>
      <c r="B190" s="3">
        <v>889900</v>
      </c>
      <c r="C190" s="3" t="s">
        <v>603</v>
      </c>
      <c r="D190" s="3" t="s">
        <v>578</v>
      </c>
      <c r="E190" s="4" t="s">
        <v>579</v>
      </c>
      <c r="F190" s="3" t="s">
        <v>1140</v>
      </c>
      <c r="G190" s="3" t="s">
        <v>23</v>
      </c>
      <c r="H190" s="3" t="s">
        <v>24</v>
      </c>
      <c r="I190" s="3" t="s">
        <v>580</v>
      </c>
      <c r="J190" s="3" t="str">
        <f>VLOOKUP(I190,家族信息!K:L,2,FALSE)</f>
        <v>开蕊娱乐</v>
      </c>
      <c r="K190" s="3" t="str">
        <f>VLOOKUP(I190,家族信息!K:M,3,FALSE)</f>
        <v>5122422264913987711</v>
      </c>
      <c r="L190" s="3" t="s">
        <v>583</v>
      </c>
      <c r="M190" s="3" t="s">
        <v>584</v>
      </c>
      <c r="N190" s="4" t="s">
        <v>585</v>
      </c>
      <c r="O190" s="3" t="s">
        <v>586</v>
      </c>
      <c r="P190" s="3" t="str">
        <f>VLOOKUP(O190,[1]Sheet2!$D:$G,4,FALSE)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0" s="6">
        <v>0.06</v>
      </c>
      <c r="R190" s="3" t="s">
        <v>39</v>
      </c>
      <c r="S190" s="3" t="s">
        <v>40</v>
      </c>
      <c r="T190" s="3" t="s">
        <v>41</v>
      </c>
      <c r="U190" s="3"/>
      <c r="V190" s="3"/>
      <c r="W190" s="3"/>
      <c r="X190" s="3"/>
      <c r="Y190" s="3"/>
      <c r="Z190" s="3"/>
      <c r="AA190" s="3"/>
      <c r="AB190" s="3"/>
      <c r="AC190" s="3"/>
      <c r="AD190" s="3"/>
      <c r="AE190" s="3"/>
      <c r="AF190" s="3"/>
    </row>
    <row r="191" s="1" customFormat="1" spans="1:32">
      <c r="A191" s="20" t="s">
        <v>604</v>
      </c>
      <c r="B191" s="3">
        <v>6663</v>
      </c>
      <c r="C191" s="3" t="s">
        <v>605</v>
      </c>
      <c r="D191" s="3" t="s">
        <v>578</v>
      </c>
      <c r="E191" s="4" t="s">
        <v>579</v>
      </c>
      <c r="F191" s="3" t="s">
        <v>1140</v>
      </c>
      <c r="G191" s="3" t="s">
        <v>23</v>
      </c>
      <c r="H191" s="3" t="s">
        <v>24</v>
      </c>
      <c r="I191" s="3" t="s">
        <v>580</v>
      </c>
      <c r="J191" s="3" t="str">
        <f>VLOOKUP(I191,家族信息!K:L,2,FALSE)</f>
        <v>开蕊娱乐</v>
      </c>
      <c r="K191" s="3" t="str">
        <f>VLOOKUP(I191,家族信息!K:M,3,FALSE)</f>
        <v>5122422264913987711</v>
      </c>
      <c r="L191" s="3" t="s">
        <v>583</v>
      </c>
      <c r="M191" s="3" t="s">
        <v>584</v>
      </c>
      <c r="N191" s="4" t="s">
        <v>585</v>
      </c>
      <c r="O191" s="3" t="s">
        <v>586</v>
      </c>
      <c r="P191" s="3" t="str">
        <f>VLOOKUP(O191,[1]Sheet2!$D:$G,4,FALSE)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1" s="6">
        <v>0.06</v>
      </c>
      <c r="R191" s="3" t="s">
        <v>39</v>
      </c>
      <c r="S191" s="3" t="s">
        <v>40</v>
      </c>
      <c r="T191" s="3" t="s">
        <v>41</v>
      </c>
      <c r="U191" s="3"/>
      <c r="V191" s="3"/>
      <c r="W191" s="3"/>
      <c r="X191" s="3"/>
      <c r="Y191" s="3"/>
      <c r="Z191" s="3"/>
      <c r="AA191" s="3"/>
      <c r="AB191" s="3"/>
      <c r="AC191" s="3"/>
      <c r="AD191" s="3"/>
      <c r="AE191" s="3"/>
      <c r="AF191" s="3"/>
    </row>
    <row r="192" s="1" customFormat="1" spans="1:32">
      <c r="A192" s="20" t="s">
        <v>606</v>
      </c>
      <c r="B192" s="3">
        <v>1314</v>
      </c>
      <c r="C192" s="3" t="s">
        <v>607</v>
      </c>
      <c r="D192" s="3" t="s">
        <v>608</v>
      </c>
      <c r="E192" s="4" t="s">
        <v>609</v>
      </c>
      <c r="F192" s="3" t="s">
        <v>1140</v>
      </c>
      <c r="G192" s="3" t="s">
        <v>23</v>
      </c>
      <c r="H192" s="3" t="s">
        <v>24</v>
      </c>
      <c r="I192" s="3" t="s">
        <v>580</v>
      </c>
      <c r="J192" s="3" t="str">
        <f>VLOOKUP(I192,家族信息!K:L,2,FALSE)</f>
        <v>开蕊娱乐</v>
      </c>
      <c r="K192" s="3" t="str">
        <f>VLOOKUP(I192,家族信息!K:M,3,FALSE)</f>
        <v>5122422264913987711</v>
      </c>
      <c r="L192" s="3" t="s">
        <v>583</v>
      </c>
      <c r="M192" s="3" t="s">
        <v>584</v>
      </c>
      <c r="N192" s="4" t="s">
        <v>585</v>
      </c>
      <c r="O192" s="3" t="s">
        <v>610</v>
      </c>
      <c r="P192" s="3" t="str">
        <f>VLOOKUP(O192,[1]Sheet2!$D:$G,4,FALSE)</f>
        <v>PP约玩-怦然心动-三方合同
真实名字：饶昌武
主播ID：5029808621767322156</v>
      </c>
      <c r="Q192" s="6">
        <v>0.06</v>
      </c>
      <c r="R192" s="3" t="s">
        <v>39</v>
      </c>
      <c r="S192" s="3" t="s">
        <v>40</v>
      </c>
      <c r="T192" s="3" t="s">
        <v>41</v>
      </c>
      <c r="U192" s="3"/>
      <c r="V192" s="3"/>
      <c r="W192" s="3"/>
      <c r="X192" s="3"/>
      <c r="Y192" s="3"/>
      <c r="Z192" s="3"/>
      <c r="AA192" s="3"/>
      <c r="AB192" s="3"/>
      <c r="AC192" s="3"/>
      <c r="AD192" s="3"/>
      <c r="AE192" s="3"/>
      <c r="AF192" s="3"/>
    </row>
    <row r="193" s="1" customFormat="1" spans="1:32">
      <c r="A193" s="20" t="s">
        <v>611</v>
      </c>
      <c r="B193" s="3">
        <v>128570646</v>
      </c>
      <c r="C193" s="3" t="s">
        <v>612</v>
      </c>
      <c r="D193" s="3" t="s">
        <v>578</v>
      </c>
      <c r="E193" s="4" t="s">
        <v>579</v>
      </c>
      <c r="F193" s="3" t="s">
        <v>1140</v>
      </c>
      <c r="G193" s="3" t="s">
        <v>23</v>
      </c>
      <c r="H193" s="3" t="s">
        <v>24</v>
      </c>
      <c r="I193" s="3" t="s">
        <v>580</v>
      </c>
      <c r="J193" s="3" t="str">
        <f>VLOOKUP(I193,家族信息!K:L,2,FALSE)</f>
        <v>开蕊娱乐</v>
      </c>
      <c r="K193" s="3" t="str">
        <f>VLOOKUP(I193,家族信息!K:M,3,FALSE)</f>
        <v>5122422264913987711</v>
      </c>
      <c r="L193" s="3" t="s">
        <v>583</v>
      </c>
      <c r="M193" s="3" t="s">
        <v>584</v>
      </c>
      <c r="N193" s="4" t="s">
        <v>585</v>
      </c>
      <c r="O193" s="3" t="s">
        <v>586</v>
      </c>
      <c r="P193" s="3" t="str">
        <f>VLOOKUP(O193,[1]Sheet2!$D:$G,4,FALSE)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3" s="6">
        <v>0.06</v>
      </c>
      <c r="R193" s="3" t="s">
        <v>39</v>
      </c>
      <c r="S193" s="3" t="s">
        <v>40</v>
      </c>
      <c r="T193" s="3" t="s">
        <v>41</v>
      </c>
      <c r="U193" s="3"/>
      <c r="V193" s="3"/>
      <c r="W193" s="3"/>
      <c r="X193" s="3"/>
      <c r="Y193" s="3"/>
      <c r="Z193" s="3"/>
      <c r="AA193" s="3"/>
      <c r="AB193" s="3"/>
      <c r="AC193" s="3"/>
      <c r="AD193" s="3"/>
      <c r="AE193" s="3"/>
      <c r="AF193" s="3"/>
    </row>
    <row r="194" s="1" customFormat="1" spans="1:32">
      <c r="A194" s="20" t="s">
        <v>613</v>
      </c>
      <c r="B194" s="3">
        <v>126697459</v>
      </c>
      <c r="C194" s="3" t="s">
        <v>614</v>
      </c>
      <c r="D194" s="3" t="s">
        <v>578</v>
      </c>
      <c r="E194" s="4" t="s">
        <v>579</v>
      </c>
      <c r="F194" s="3" t="s">
        <v>1140</v>
      </c>
      <c r="G194" s="3" t="s">
        <v>23</v>
      </c>
      <c r="H194" s="3" t="s">
        <v>24</v>
      </c>
      <c r="I194" s="3" t="s">
        <v>580</v>
      </c>
      <c r="J194" s="3" t="str">
        <f>VLOOKUP(I194,家族信息!K:L,2,FALSE)</f>
        <v>开蕊娱乐</v>
      </c>
      <c r="K194" s="3" t="str">
        <f>VLOOKUP(I194,家族信息!K:M,3,FALSE)</f>
        <v>5122422264913987711</v>
      </c>
      <c r="L194" s="3" t="s">
        <v>583</v>
      </c>
      <c r="M194" s="3" t="s">
        <v>584</v>
      </c>
      <c r="N194" s="4" t="s">
        <v>585</v>
      </c>
      <c r="O194" s="3" t="s">
        <v>586</v>
      </c>
      <c r="P194" s="3" t="str">
        <f>VLOOKUP(O194,[1]Sheet2!$D:$G,4,FALSE)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4" s="6">
        <v>0.06</v>
      </c>
      <c r="R194" s="3" t="s">
        <v>39</v>
      </c>
      <c r="S194" s="3" t="s">
        <v>40</v>
      </c>
      <c r="T194" s="3" t="s">
        <v>41</v>
      </c>
      <c r="U194" s="3"/>
      <c r="V194" s="3"/>
      <c r="W194" s="3"/>
      <c r="X194" s="3"/>
      <c r="Y194" s="3"/>
      <c r="Z194" s="3"/>
      <c r="AA194" s="3"/>
      <c r="AB194" s="3"/>
      <c r="AC194" s="3"/>
      <c r="AD194" s="3"/>
      <c r="AE194" s="3"/>
      <c r="AF194" s="3"/>
    </row>
    <row r="195" s="1" customFormat="1" spans="1:32">
      <c r="A195" s="20" t="s">
        <v>615</v>
      </c>
      <c r="B195" s="3">
        <v>552211</v>
      </c>
      <c r="C195" s="3" t="s">
        <v>616</v>
      </c>
      <c r="D195" s="3" t="s">
        <v>578</v>
      </c>
      <c r="E195" s="4" t="s">
        <v>579</v>
      </c>
      <c r="F195" s="3" t="s">
        <v>1140</v>
      </c>
      <c r="G195" s="3" t="s">
        <v>23</v>
      </c>
      <c r="H195" s="3" t="s">
        <v>24</v>
      </c>
      <c r="I195" s="3" t="s">
        <v>580</v>
      </c>
      <c r="J195" s="3" t="str">
        <f>VLOOKUP(I195,家族信息!K:L,2,FALSE)</f>
        <v>开蕊娱乐</v>
      </c>
      <c r="K195" s="3" t="str">
        <f>VLOOKUP(I195,家族信息!K:M,3,FALSE)</f>
        <v>5122422264913987711</v>
      </c>
      <c r="L195" s="3" t="s">
        <v>583</v>
      </c>
      <c r="M195" s="3" t="s">
        <v>584</v>
      </c>
      <c r="N195" s="4" t="s">
        <v>585</v>
      </c>
      <c r="O195" s="3" t="s">
        <v>586</v>
      </c>
      <c r="P195" s="3" t="str">
        <f>VLOOKUP(O195,[1]Sheet2!$D:$G,4,FALSE)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5" s="6">
        <v>0.06</v>
      </c>
      <c r="R195" s="3" t="s">
        <v>39</v>
      </c>
      <c r="S195" s="3" t="s">
        <v>40</v>
      </c>
      <c r="T195" s="3" t="s">
        <v>41</v>
      </c>
      <c r="U195" s="3"/>
      <c r="V195" s="3"/>
      <c r="W195" s="3"/>
      <c r="X195" s="3"/>
      <c r="Y195" s="3"/>
      <c r="Z195" s="3"/>
      <c r="AA195" s="3"/>
      <c r="AB195" s="3"/>
      <c r="AC195" s="3"/>
      <c r="AD195" s="3"/>
      <c r="AE195" s="3"/>
      <c r="AF195" s="3"/>
    </row>
    <row r="196" s="1" customFormat="1" spans="1:32">
      <c r="A196" s="20" t="s">
        <v>617</v>
      </c>
      <c r="B196" s="3">
        <v>160615859</v>
      </c>
      <c r="C196" s="3" t="s">
        <v>618</v>
      </c>
      <c r="D196" s="3" t="s">
        <v>578</v>
      </c>
      <c r="E196" s="4" t="s">
        <v>579</v>
      </c>
      <c r="F196" s="3" t="s">
        <v>1140</v>
      </c>
      <c r="G196" s="3" t="s">
        <v>23</v>
      </c>
      <c r="H196" s="3" t="s">
        <v>24</v>
      </c>
      <c r="I196" s="3" t="s">
        <v>580</v>
      </c>
      <c r="J196" s="3" t="str">
        <f>VLOOKUP(I196,家族信息!K:L,2,FALSE)</f>
        <v>开蕊娱乐</v>
      </c>
      <c r="K196" s="3" t="str">
        <f>VLOOKUP(I196,家族信息!K:M,3,FALSE)</f>
        <v>5122422264913987711</v>
      </c>
      <c r="L196" s="3" t="s">
        <v>583</v>
      </c>
      <c r="M196" s="3" t="s">
        <v>584</v>
      </c>
      <c r="N196" s="4" t="s">
        <v>585</v>
      </c>
      <c r="O196" s="3" t="s">
        <v>586</v>
      </c>
      <c r="P196" s="3" t="str">
        <f>VLOOKUP(O196,[1]Sheet2!$D:$G,4,FALSE)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6" s="6">
        <v>0.06</v>
      </c>
      <c r="R196" s="3" t="s">
        <v>39</v>
      </c>
      <c r="S196" s="3" t="s">
        <v>40</v>
      </c>
      <c r="T196" s="3" t="s">
        <v>41</v>
      </c>
      <c r="U196" s="3"/>
      <c r="V196" s="3"/>
      <c r="W196" s="3"/>
      <c r="X196" s="3"/>
      <c r="Y196" s="3"/>
      <c r="Z196" s="3"/>
      <c r="AA196" s="3"/>
      <c r="AB196" s="3"/>
      <c r="AC196" s="3"/>
      <c r="AD196" s="3"/>
      <c r="AE196" s="3"/>
      <c r="AF196" s="3"/>
    </row>
    <row r="197" s="1" customFormat="1" spans="1:32">
      <c r="A197" s="20" t="s">
        <v>619</v>
      </c>
      <c r="B197" s="3">
        <v>136387160</v>
      </c>
      <c r="C197" s="3" t="s">
        <v>620</v>
      </c>
      <c r="D197" s="3" t="s">
        <v>621</v>
      </c>
      <c r="E197" s="4" t="s">
        <v>622</v>
      </c>
      <c r="F197" s="3" t="s">
        <v>1140</v>
      </c>
      <c r="G197" s="3" t="s">
        <v>23</v>
      </c>
      <c r="H197" s="3" t="s">
        <v>24</v>
      </c>
      <c r="I197" s="3" t="s">
        <v>580</v>
      </c>
      <c r="J197" s="3" t="str">
        <f>VLOOKUP(I197,家族信息!K:L,2,FALSE)</f>
        <v>开蕊娱乐</v>
      </c>
      <c r="K197" s="3" t="str">
        <f>VLOOKUP(I197,家族信息!K:M,3,FALSE)</f>
        <v>5122422264913987711</v>
      </c>
      <c r="L197" s="3" t="s">
        <v>583</v>
      </c>
      <c r="M197" s="3" t="s">
        <v>584</v>
      </c>
      <c r="N197" s="4" t="s">
        <v>585</v>
      </c>
      <c r="O197" s="3" t="s">
        <v>623</v>
      </c>
      <c r="P197" s="3" t="str">
        <f>VLOOKUP(O197,[1]Sheet2!$D:$G,4,FALSE)</f>
        <v>PP约玩-王者娱乐-三方合同
真实名字：龚顺长  
主播ID：5056376335974354988</v>
      </c>
      <c r="Q197" s="6">
        <v>0.06</v>
      </c>
      <c r="R197" s="3" t="s">
        <v>39</v>
      </c>
      <c r="S197" s="3" t="s">
        <v>40</v>
      </c>
      <c r="T197" s="3" t="s">
        <v>41</v>
      </c>
      <c r="U197" s="3"/>
      <c r="V197" s="3"/>
      <c r="W197" s="3"/>
      <c r="X197" s="3"/>
      <c r="Y197" s="3"/>
      <c r="Z197" s="3"/>
      <c r="AA197" s="3"/>
      <c r="AB197" s="3"/>
      <c r="AC197" s="3"/>
      <c r="AD197" s="3"/>
      <c r="AE197" s="3"/>
      <c r="AF197" s="3"/>
    </row>
    <row r="198" s="1" customFormat="1" spans="1:32">
      <c r="A198" s="20" t="s">
        <v>624</v>
      </c>
      <c r="B198" s="3">
        <v>154046702</v>
      </c>
      <c r="C198" s="3" t="s">
        <v>625</v>
      </c>
      <c r="D198" s="3" t="s">
        <v>578</v>
      </c>
      <c r="E198" s="4" t="s">
        <v>579</v>
      </c>
      <c r="F198" s="3" t="s">
        <v>1140</v>
      </c>
      <c r="G198" s="3" t="s">
        <v>23</v>
      </c>
      <c r="H198" s="3" t="s">
        <v>24</v>
      </c>
      <c r="I198" s="3" t="s">
        <v>580</v>
      </c>
      <c r="J198" s="3" t="str">
        <f>VLOOKUP(I198,家族信息!K:L,2,FALSE)</f>
        <v>开蕊娱乐</v>
      </c>
      <c r="K198" s="3" t="str">
        <f>VLOOKUP(I198,家族信息!K:M,3,FALSE)</f>
        <v>5122422264913987711</v>
      </c>
      <c r="L198" s="3" t="s">
        <v>583</v>
      </c>
      <c r="M198" s="3" t="s">
        <v>584</v>
      </c>
      <c r="N198" s="4" t="s">
        <v>585</v>
      </c>
      <c r="O198" s="3" t="s">
        <v>586</v>
      </c>
      <c r="P198" s="3" t="str">
        <f>VLOOKUP(O198,[1]Sheet2!$D:$G,4,FALSE)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8" s="6">
        <v>0.06</v>
      </c>
      <c r="R198" s="3" t="s">
        <v>39</v>
      </c>
      <c r="S198" s="3" t="s">
        <v>40</v>
      </c>
      <c r="T198" s="3" t="s">
        <v>41</v>
      </c>
      <c r="U198" s="3"/>
      <c r="V198" s="3"/>
      <c r="W198" s="3"/>
      <c r="X198" s="3"/>
      <c r="Y198" s="3"/>
      <c r="Z198" s="3"/>
      <c r="AA198" s="3"/>
      <c r="AB198" s="3"/>
      <c r="AC198" s="3"/>
      <c r="AD198" s="3"/>
      <c r="AE198" s="3"/>
      <c r="AF198" s="3"/>
    </row>
    <row r="199" s="1" customFormat="1" spans="1:32">
      <c r="A199" s="20" t="s">
        <v>626</v>
      </c>
      <c r="B199" s="3">
        <v>164500367</v>
      </c>
      <c r="C199" s="3" t="s">
        <v>627</v>
      </c>
      <c r="D199" s="3" t="s">
        <v>578</v>
      </c>
      <c r="E199" s="4" t="s">
        <v>579</v>
      </c>
      <c r="F199" s="3" t="s">
        <v>1140</v>
      </c>
      <c r="G199" s="3" t="s">
        <v>23</v>
      </c>
      <c r="H199" s="3" t="s">
        <v>24</v>
      </c>
      <c r="I199" s="3" t="s">
        <v>580</v>
      </c>
      <c r="J199" s="3" t="str">
        <f>VLOOKUP(I199,家族信息!K:L,2,FALSE)</f>
        <v>开蕊娱乐</v>
      </c>
      <c r="K199" s="3" t="str">
        <f>VLOOKUP(I199,家族信息!K:M,3,FALSE)</f>
        <v>5122422264913987711</v>
      </c>
      <c r="L199" s="3" t="s">
        <v>583</v>
      </c>
      <c r="M199" s="3" t="s">
        <v>584</v>
      </c>
      <c r="N199" s="4" t="s">
        <v>585</v>
      </c>
      <c r="O199" s="3" t="s">
        <v>586</v>
      </c>
      <c r="P199" s="3" t="str">
        <f>VLOOKUP(O199,[1]Sheet2!$D:$G,4,FALSE)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199" s="6">
        <v>0.06</v>
      </c>
      <c r="R199" s="3" t="s">
        <v>39</v>
      </c>
      <c r="S199" s="3" t="s">
        <v>40</v>
      </c>
      <c r="T199" s="3" t="s">
        <v>41</v>
      </c>
      <c r="U199" s="3"/>
      <c r="V199" s="3"/>
      <c r="W199" s="3"/>
      <c r="X199" s="3"/>
      <c r="Y199" s="3"/>
      <c r="Z199" s="3"/>
      <c r="AA199" s="3"/>
      <c r="AB199" s="3"/>
      <c r="AC199" s="3"/>
      <c r="AD199" s="3"/>
      <c r="AE199" s="3"/>
      <c r="AF199" s="3"/>
    </row>
    <row r="200" s="1" customFormat="1" spans="1:32">
      <c r="A200" s="20" t="s">
        <v>628</v>
      </c>
      <c r="B200" s="3">
        <v>151338403</v>
      </c>
      <c r="C200" s="3" t="s">
        <v>629</v>
      </c>
      <c r="D200" s="3" t="s">
        <v>578</v>
      </c>
      <c r="E200" s="4" t="s">
        <v>579</v>
      </c>
      <c r="F200" s="3" t="s">
        <v>1140</v>
      </c>
      <c r="G200" s="3" t="s">
        <v>23</v>
      </c>
      <c r="H200" s="3" t="s">
        <v>24</v>
      </c>
      <c r="I200" s="3" t="s">
        <v>580</v>
      </c>
      <c r="J200" s="3" t="str">
        <f>VLOOKUP(I200,家族信息!K:L,2,FALSE)</f>
        <v>开蕊娱乐</v>
      </c>
      <c r="K200" s="3" t="str">
        <f>VLOOKUP(I200,家族信息!K:M,3,FALSE)</f>
        <v>5122422264913987711</v>
      </c>
      <c r="L200" s="3" t="s">
        <v>583</v>
      </c>
      <c r="M200" s="3" t="s">
        <v>584</v>
      </c>
      <c r="N200" s="4" t="s">
        <v>585</v>
      </c>
      <c r="O200" s="3" t="s">
        <v>586</v>
      </c>
      <c r="P200" s="3" t="str">
        <f>VLOOKUP(O200,[1]Sheet2!$D:$G,4,FALSE)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0" s="6">
        <v>0.06</v>
      </c>
      <c r="R200" s="3" t="s">
        <v>39</v>
      </c>
      <c r="S200" s="3" t="s">
        <v>40</v>
      </c>
      <c r="T200" s="3" t="s">
        <v>41</v>
      </c>
      <c r="U200" s="3"/>
      <c r="V200" s="3"/>
      <c r="W200" s="3"/>
      <c r="X200" s="3"/>
      <c r="Y200" s="3"/>
      <c r="Z200" s="3"/>
      <c r="AA200" s="3"/>
      <c r="AB200" s="3"/>
      <c r="AC200" s="3"/>
      <c r="AD200" s="3"/>
      <c r="AE200" s="3"/>
      <c r="AF200" s="3"/>
    </row>
    <row r="201" s="1" customFormat="1" spans="1:32">
      <c r="A201" s="20" t="s">
        <v>630</v>
      </c>
      <c r="B201" s="3">
        <v>158416929</v>
      </c>
      <c r="C201" s="3" t="s">
        <v>631</v>
      </c>
      <c r="D201" s="3" t="s">
        <v>578</v>
      </c>
      <c r="E201" s="4" t="s">
        <v>579</v>
      </c>
      <c r="F201" s="3" t="s">
        <v>1140</v>
      </c>
      <c r="G201" s="3" t="s">
        <v>23</v>
      </c>
      <c r="H201" s="3" t="s">
        <v>24</v>
      </c>
      <c r="I201" s="3" t="s">
        <v>580</v>
      </c>
      <c r="J201" s="3" t="str">
        <f>VLOOKUP(I201,家族信息!K:L,2,FALSE)</f>
        <v>开蕊娱乐</v>
      </c>
      <c r="K201" s="3" t="str">
        <f>VLOOKUP(I201,家族信息!K:M,3,FALSE)</f>
        <v>5122422264913987711</v>
      </c>
      <c r="L201" s="3" t="s">
        <v>583</v>
      </c>
      <c r="M201" s="3" t="s">
        <v>584</v>
      </c>
      <c r="N201" s="4" t="s">
        <v>585</v>
      </c>
      <c r="O201" s="3" t="s">
        <v>586</v>
      </c>
      <c r="P201" s="3" t="str">
        <f>VLOOKUP(O201,[1]Sheet2!$D:$G,4,FALSE)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1" s="6">
        <v>0.06</v>
      </c>
      <c r="R201" s="3" t="s">
        <v>39</v>
      </c>
      <c r="S201" s="3" t="s">
        <v>40</v>
      </c>
      <c r="T201" s="3" t="s">
        <v>41</v>
      </c>
      <c r="U201" s="3"/>
      <c r="V201" s="3"/>
      <c r="W201" s="3"/>
      <c r="X201" s="3"/>
      <c r="Y201" s="3"/>
      <c r="Z201" s="3"/>
      <c r="AA201" s="3"/>
      <c r="AB201" s="3"/>
      <c r="AC201" s="3"/>
      <c r="AD201" s="3"/>
      <c r="AE201" s="3"/>
      <c r="AF201" s="3"/>
    </row>
    <row r="202" s="1" customFormat="1" spans="1:32">
      <c r="A202" s="20" t="s">
        <v>632</v>
      </c>
      <c r="B202" s="3">
        <v>521521</v>
      </c>
      <c r="C202" s="3" t="s">
        <v>633</v>
      </c>
      <c r="D202" s="3" t="s">
        <v>578</v>
      </c>
      <c r="E202" s="4" t="s">
        <v>579</v>
      </c>
      <c r="F202" s="3" t="s">
        <v>1140</v>
      </c>
      <c r="G202" s="3" t="s">
        <v>23</v>
      </c>
      <c r="H202" s="3" t="s">
        <v>24</v>
      </c>
      <c r="I202" s="3" t="s">
        <v>580</v>
      </c>
      <c r="J202" s="3" t="str">
        <f>VLOOKUP(I202,家族信息!K:L,2,FALSE)</f>
        <v>开蕊娱乐</v>
      </c>
      <c r="K202" s="3" t="str">
        <f>VLOOKUP(I202,家族信息!K:M,3,FALSE)</f>
        <v>5122422264913987711</v>
      </c>
      <c r="L202" s="3" t="s">
        <v>583</v>
      </c>
      <c r="M202" s="3" t="s">
        <v>584</v>
      </c>
      <c r="N202" s="4" t="s">
        <v>585</v>
      </c>
      <c r="O202" s="3" t="s">
        <v>586</v>
      </c>
      <c r="P202" s="3" t="str">
        <f>VLOOKUP(O202,[1]Sheet2!$D:$G,4,FALSE)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2" s="6">
        <v>0.06</v>
      </c>
      <c r="R202" s="3" t="s">
        <v>39</v>
      </c>
      <c r="S202" s="3" t="s">
        <v>40</v>
      </c>
      <c r="T202" s="3" t="s">
        <v>41</v>
      </c>
      <c r="U202" s="3"/>
      <c r="V202" s="3"/>
      <c r="W202" s="3"/>
      <c r="X202" s="3"/>
      <c r="Y202" s="3"/>
      <c r="Z202" s="3"/>
      <c r="AA202" s="3"/>
      <c r="AB202" s="3"/>
      <c r="AC202" s="3"/>
      <c r="AD202" s="3"/>
      <c r="AE202" s="3"/>
      <c r="AF202" s="3"/>
    </row>
    <row r="203" s="1" customFormat="1" spans="1:32">
      <c r="A203" s="20" t="s">
        <v>634</v>
      </c>
      <c r="B203" s="3">
        <v>111999</v>
      </c>
      <c r="C203" s="3" t="s">
        <v>635</v>
      </c>
      <c r="D203" s="3" t="s">
        <v>578</v>
      </c>
      <c r="E203" s="4" t="s">
        <v>579</v>
      </c>
      <c r="F203" s="3" t="s">
        <v>1140</v>
      </c>
      <c r="G203" s="3" t="s">
        <v>23</v>
      </c>
      <c r="H203" s="3" t="s">
        <v>24</v>
      </c>
      <c r="I203" s="3" t="s">
        <v>580</v>
      </c>
      <c r="J203" s="3" t="str">
        <f>VLOOKUP(I203,家族信息!K:L,2,FALSE)</f>
        <v>开蕊娱乐</v>
      </c>
      <c r="K203" s="3" t="str">
        <f>VLOOKUP(I203,家族信息!K:M,3,FALSE)</f>
        <v>5122422264913987711</v>
      </c>
      <c r="L203" s="3" t="s">
        <v>583</v>
      </c>
      <c r="M203" s="3" t="s">
        <v>584</v>
      </c>
      <c r="N203" s="4" t="s">
        <v>585</v>
      </c>
      <c r="O203" s="3" t="s">
        <v>586</v>
      </c>
      <c r="P203" s="3" t="str">
        <f>VLOOKUP(O203,[1]Sheet2!$D:$G,4,FALSE)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3" s="6">
        <v>0.06</v>
      </c>
      <c r="R203" s="3" t="s">
        <v>39</v>
      </c>
      <c r="S203" s="3" t="s">
        <v>40</v>
      </c>
      <c r="T203" s="3" t="s">
        <v>41</v>
      </c>
      <c r="U203" s="3"/>
      <c r="V203" s="3"/>
      <c r="W203" s="3"/>
      <c r="X203" s="3"/>
      <c r="Y203" s="3"/>
      <c r="Z203" s="3"/>
      <c r="AA203" s="3"/>
      <c r="AB203" s="3"/>
      <c r="AC203" s="3"/>
      <c r="AD203" s="3"/>
      <c r="AE203" s="3"/>
      <c r="AF203" s="3"/>
    </row>
    <row r="204" s="1" customFormat="1" spans="1:32">
      <c r="A204" s="20" t="s">
        <v>636</v>
      </c>
      <c r="B204" s="3">
        <v>156970278</v>
      </c>
      <c r="C204" s="3" t="s">
        <v>637</v>
      </c>
      <c r="D204" s="3" t="s">
        <v>578</v>
      </c>
      <c r="E204" s="4" t="s">
        <v>579</v>
      </c>
      <c r="F204" s="3" t="s">
        <v>1140</v>
      </c>
      <c r="G204" s="3" t="s">
        <v>23</v>
      </c>
      <c r="H204" s="3" t="s">
        <v>24</v>
      </c>
      <c r="I204" s="3" t="s">
        <v>580</v>
      </c>
      <c r="J204" s="3" t="str">
        <f>VLOOKUP(I204,家族信息!K:L,2,FALSE)</f>
        <v>开蕊娱乐</v>
      </c>
      <c r="K204" s="3" t="str">
        <f>VLOOKUP(I204,家族信息!K:M,3,FALSE)</f>
        <v>5122422264913987711</v>
      </c>
      <c r="L204" s="3" t="s">
        <v>583</v>
      </c>
      <c r="M204" s="3" t="s">
        <v>584</v>
      </c>
      <c r="N204" s="4" t="s">
        <v>585</v>
      </c>
      <c r="O204" s="3" t="s">
        <v>586</v>
      </c>
      <c r="P204" s="3" t="str">
        <f>VLOOKUP(O204,[1]Sheet2!$D:$G,4,FALSE)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4" s="6">
        <v>0.06</v>
      </c>
      <c r="R204" s="3" t="s">
        <v>39</v>
      </c>
      <c r="S204" s="3" t="s">
        <v>40</v>
      </c>
      <c r="T204" s="3" t="s">
        <v>41</v>
      </c>
      <c r="U204" s="3"/>
      <c r="V204" s="3"/>
      <c r="W204" s="3"/>
      <c r="X204" s="3"/>
      <c r="Y204" s="3"/>
      <c r="Z204" s="3"/>
      <c r="AA204" s="3"/>
      <c r="AB204" s="3"/>
      <c r="AC204" s="3"/>
      <c r="AD204" s="3"/>
      <c r="AE204" s="3"/>
      <c r="AF204" s="3"/>
    </row>
    <row r="205" s="1" customFormat="1" spans="1:32">
      <c r="A205" s="20" t="s">
        <v>638</v>
      </c>
      <c r="B205" s="3">
        <v>159519337</v>
      </c>
      <c r="C205" s="3" t="s">
        <v>639</v>
      </c>
      <c r="D205" s="3" t="s">
        <v>578</v>
      </c>
      <c r="E205" s="4" t="s">
        <v>579</v>
      </c>
      <c r="F205" s="3" t="s">
        <v>1140</v>
      </c>
      <c r="G205" s="3" t="s">
        <v>23</v>
      </c>
      <c r="H205" s="3" t="s">
        <v>24</v>
      </c>
      <c r="I205" s="3" t="s">
        <v>580</v>
      </c>
      <c r="J205" s="3" t="str">
        <f>VLOOKUP(I205,家族信息!K:L,2,FALSE)</f>
        <v>开蕊娱乐</v>
      </c>
      <c r="K205" s="3" t="str">
        <f>VLOOKUP(I205,家族信息!K:M,3,FALSE)</f>
        <v>5122422264913987711</v>
      </c>
      <c r="L205" s="3" t="s">
        <v>583</v>
      </c>
      <c r="M205" s="3" t="s">
        <v>584</v>
      </c>
      <c r="N205" s="4" t="s">
        <v>585</v>
      </c>
      <c r="O205" s="3" t="s">
        <v>586</v>
      </c>
      <c r="P205" s="3" t="str">
        <f>VLOOKUP(O205,[1]Sheet2!$D:$G,4,FALSE)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5" s="6">
        <v>0.06</v>
      </c>
      <c r="R205" s="3" t="s">
        <v>39</v>
      </c>
      <c r="S205" s="3" t="s">
        <v>40</v>
      </c>
      <c r="T205" s="3" t="s">
        <v>41</v>
      </c>
      <c r="U205" s="3"/>
      <c r="V205" s="3"/>
      <c r="W205" s="3"/>
      <c r="X205" s="3"/>
      <c r="Y205" s="3"/>
      <c r="Z205" s="3"/>
      <c r="AA205" s="3"/>
      <c r="AB205" s="3"/>
      <c r="AC205" s="3"/>
      <c r="AD205" s="3"/>
      <c r="AE205" s="3"/>
      <c r="AF205" s="3"/>
    </row>
    <row r="206" s="1" customFormat="1" spans="1:32">
      <c r="A206" s="20" t="s">
        <v>640</v>
      </c>
      <c r="B206" s="3">
        <v>158265910</v>
      </c>
      <c r="C206" s="3" t="s">
        <v>641</v>
      </c>
      <c r="D206" s="3" t="s">
        <v>578</v>
      </c>
      <c r="E206" s="4" t="s">
        <v>579</v>
      </c>
      <c r="F206" s="3" t="s">
        <v>1140</v>
      </c>
      <c r="G206" s="3" t="s">
        <v>23</v>
      </c>
      <c r="H206" s="3" t="s">
        <v>24</v>
      </c>
      <c r="I206" s="3" t="s">
        <v>580</v>
      </c>
      <c r="J206" s="3" t="str">
        <f>VLOOKUP(I206,家族信息!K:L,2,FALSE)</f>
        <v>开蕊娱乐</v>
      </c>
      <c r="K206" s="3" t="str">
        <f>VLOOKUP(I206,家族信息!K:M,3,FALSE)</f>
        <v>5122422264913987711</v>
      </c>
      <c r="L206" s="3" t="s">
        <v>583</v>
      </c>
      <c r="M206" s="3" t="s">
        <v>584</v>
      </c>
      <c r="N206" s="4" t="s">
        <v>585</v>
      </c>
      <c r="O206" s="3" t="s">
        <v>586</v>
      </c>
      <c r="P206" s="3" t="str">
        <f>VLOOKUP(O206,[1]Sheet2!$D:$G,4,FALSE)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6" s="6">
        <v>0.06</v>
      </c>
      <c r="R206" s="3" t="s">
        <v>39</v>
      </c>
      <c r="S206" s="3" t="s">
        <v>40</v>
      </c>
      <c r="T206" s="3" t="s">
        <v>41</v>
      </c>
      <c r="U206" s="3"/>
      <c r="V206" s="3"/>
      <c r="W206" s="3"/>
      <c r="X206" s="3"/>
      <c r="Y206" s="3"/>
      <c r="Z206" s="3"/>
      <c r="AA206" s="3"/>
      <c r="AB206" s="3"/>
      <c r="AC206" s="3"/>
      <c r="AD206" s="3"/>
      <c r="AE206" s="3"/>
      <c r="AF206" s="3"/>
    </row>
    <row r="207" s="1" customFormat="1" spans="1:32">
      <c r="A207" s="20" t="s">
        <v>642</v>
      </c>
      <c r="B207" s="3">
        <v>158421623</v>
      </c>
      <c r="C207" s="3" t="s">
        <v>643</v>
      </c>
      <c r="D207" s="3" t="s">
        <v>578</v>
      </c>
      <c r="E207" s="4" t="s">
        <v>579</v>
      </c>
      <c r="F207" s="3" t="s">
        <v>1140</v>
      </c>
      <c r="G207" s="3" t="s">
        <v>23</v>
      </c>
      <c r="H207" s="3" t="s">
        <v>24</v>
      </c>
      <c r="I207" s="3" t="s">
        <v>580</v>
      </c>
      <c r="J207" s="3" t="str">
        <f>VLOOKUP(I207,家族信息!K:L,2,FALSE)</f>
        <v>开蕊娱乐</v>
      </c>
      <c r="K207" s="3" t="str">
        <f>VLOOKUP(I207,家族信息!K:M,3,FALSE)</f>
        <v>5122422264913987711</v>
      </c>
      <c r="L207" s="3" t="s">
        <v>583</v>
      </c>
      <c r="M207" s="3" t="s">
        <v>584</v>
      </c>
      <c r="N207" s="4" t="s">
        <v>585</v>
      </c>
      <c r="O207" s="3" t="s">
        <v>586</v>
      </c>
      <c r="P207" s="3" t="str">
        <f>VLOOKUP(O207,[1]Sheet2!$D:$G,4,FALSE)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7" s="6">
        <v>0.06</v>
      </c>
      <c r="R207" s="3" t="s">
        <v>39</v>
      </c>
      <c r="S207" s="3" t="s">
        <v>40</v>
      </c>
      <c r="T207" s="3" t="s">
        <v>41</v>
      </c>
      <c r="U207" s="3"/>
      <c r="V207" s="3"/>
      <c r="W207" s="3"/>
      <c r="X207" s="3"/>
      <c r="Y207" s="3"/>
      <c r="Z207" s="3"/>
      <c r="AA207" s="3"/>
      <c r="AB207" s="3"/>
      <c r="AC207" s="3"/>
      <c r="AD207" s="3"/>
      <c r="AE207" s="3"/>
      <c r="AF207" s="3"/>
    </row>
    <row r="208" s="1" customFormat="1" spans="1:32">
      <c r="A208" s="20" t="s">
        <v>644</v>
      </c>
      <c r="B208" s="3">
        <v>213213</v>
      </c>
      <c r="C208" s="3" t="s">
        <v>645</v>
      </c>
      <c r="D208" s="3" t="s">
        <v>578</v>
      </c>
      <c r="E208" s="4" t="s">
        <v>579</v>
      </c>
      <c r="F208" s="3" t="s">
        <v>1140</v>
      </c>
      <c r="G208" s="3" t="s">
        <v>23</v>
      </c>
      <c r="H208" s="3" t="s">
        <v>24</v>
      </c>
      <c r="I208" s="3" t="s">
        <v>580</v>
      </c>
      <c r="J208" s="3" t="str">
        <f>VLOOKUP(I208,家族信息!K:L,2,FALSE)</f>
        <v>开蕊娱乐</v>
      </c>
      <c r="K208" s="3" t="str">
        <f>VLOOKUP(I208,家族信息!K:M,3,FALSE)</f>
        <v>5122422264913987711</v>
      </c>
      <c r="L208" s="3" t="s">
        <v>583</v>
      </c>
      <c r="M208" s="3" t="s">
        <v>584</v>
      </c>
      <c r="N208" s="4" t="s">
        <v>585</v>
      </c>
      <c r="O208" s="3" t="s">
        <v>586</v>
      </c>
      <c r="P208" s="3" t="str">
        <f>VLOOKUP(O208,[1]Sheet2!$D:$G,4,FALSE)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8" s="6">
        <v>0.06</v>
      </c>
      <c r="R208" s="3" t="s">
        <v>39</v>
      </c>
      <c r="S208" s="3" t="s">
        <v>40</v>
      </c>
      <c r="T208" s="3" t="s">
        <v>41</v>
      </c>
      <c r="U208" s="3"/>
      <c r="V208" s="3"/>
      <c r="W208" s="3"/>
      <c r="X208" s="3"/>
      <c r="Y208" s="3"/>
      <c r="Z208" s="3"/>
      <c r="AA208" s="3"/>
      <c r="AB208" s="3"/>
      <c r="AC208" s="3"/>
      <c r="AD208" s="3"/>
      <c r="AE208" s="3"/>
      <c r="AF208" s="3"/>
    </row>
    <row r="209" s="1" customFormat="1" spans="1:32">
      <c r="A209" s="20" t="s">
        <v>646</v>
      </c>
      <c r="B209" s="3">
        <v>157072514</v>
      </c>
      <c r="C209" s="3" t="s">
        <v>647</v>
      </c>
      <c r="D209" s="3" t="s">
        <v>578</v>
      </c>
      <c r="E209" s="4" t="s">
        <v>579</v>
      </c>
      <c r="F209" s="3" t="s">
        <v>1140</v>
      </c>
      <c r="G209" s="3" t="s">
        <v>23</v>
      </c>
      <c r="H209" s="3" t="s">
        <v>24</v>
      </c>
      <c r="I209" s="3" t="s">
        <v>580</v>
      </c>
      <c r="J209" s="3" t="str">
        <f>VLOOKUP(I209,家族信息!K:L,2,FALSE)</f>
        <v>开蕊娱乐</v>
      </c>
      <c r="K209" s="3" t="str">
        <f>VLOOKUP(I209,家族信息!K:M,3,FALSE)</f>
        <v>5122422264913987711</v>
      </c>
      <c r="L209" s="3" t="s">
        <v>583</v>
      </c>
      <c r="M209" s="3" t="s">
        <v>584</v>
      </c>
      <c r="N209" s="4" t="s">
        <v>585</v>
      </c>
      <c r="O209" s="3" t="s">
        <v>586</v>
      </c>
      <c r="P209" s="3" t="str">
        <f>VLOOKUP(O209,[1]Sheet2!$D:$G,4,FALSE)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09" s="6">
        <v>0.06</v>
      </c>
      <c r="R209" s="3" t="s">
        <v>39</v>
      </c>
      <c r="S209" s="3" t="s">
        <v>40</v>
      </c>
      <c r="T209" s="3" t="s">
        <v>41</v>
      </c>
      <c r="U209" s="3"/>
      <c r="V209" s="3"/>
      <c r="W209" s="3"/>
      <c r="X209" s="3"/>
      <c r="Y209" s="3"/>
      <c r="Z209" s="3"/>
      <c r="AA209" s="3"/>
      <c r="AB209" s="3"/>
      <c r="AC209" s="3"/>
      <c r="AD209" s="3"/>
      <c r="AE209" s="3"/>
      <c r="AF209" s="3"/>
    </row>
    <row r="210" s="1" customFormat="1" spans="1:32">
      <c r="A210" s="20" t="s">
        <v>648</v>
      </c>
      <c r="B210" s="3">
        <v>165587084</v>
      </c>
      <c r="C210" s="3" t="s">
        <v>649</v>
      </c>
      <c r="D210" s="3" t="s">
        <v>578</v>
      </c>
      <c r="E210" s="4" t="s">
        <v>579</v>
      </c>
      <c r="F210" s="3" t="s">
        <v>1140</v>
      </c>
      <c r="G210" s="3" t="s">
        <v>23</v>
      </c>
      <c r="H210" s="3" t="s">
        <v>24</v>
      </c>
      <c r="I210" s="3" t="s">
        <v>580</v>
      </c>
      <c r="J210" s="3" t="str">
        <f>VLOOKUP(I210,家族信息!K:L,2,FALSE)</f>
        <v>开蕊娱乐</v>
      </c>
      <c r="K210" s="3" t="str">
        <f>VLOOKUP(I210,家族信息!K:M,3,FALSE)</f>
        <v>5122422264913987711</v>
      </c>
      <c r="L210" s="3" t="s">
        <v>583</v>
      </c>
      <c r="M210" s="3" t="s">
        <v>584</v>
      </c>
      <c r="N210" s="4" t="s">
        <v>585</v>
      </c>
      <c r="O210" s="3" t="s">
        <v>586</v>
      </c>
      <c r="P210" s="3" t="str">
        <f>VLOOKUP(O210,[1]Sheet2!$D:$G,4,FALSE)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0" s="6">
        <v>0.06</v>
      </c>
      <c r="R210" s="3" t="s">
        <v>39</v>
      </c>
      <c r="S210" s="3" t="s">
        <v>40</v>
      </c>
      <c r="T210" s="3" t="s">
        <v>41</v>
      </c>
      <c r="U210" s="3"/>
      <c r="V210" s="3"/>
      <c r="W210" s="3"/>
      <c r="X210" s="3"/>
      <c r="Y210" s="3"/>
      <c r="Z210" s="3"/>
      <c r="AA210" s="3"/>
      <c r="AB210" s="3"/>
      <c r="AC210" s="3"/>
      <c r="AD210" s="3"/>
      <c r="AE210" s="3"/>
      <c r="AF210" s="3"/>
    </row>
    <row r="211" s="1" customFormat="1" spans="1:32">
      <c r="A211" s="20" t="s">
        <v>650</v>
      </c>
      <c r="B211" s="3">
        <v>163223617</v>
      </c>
      <c r="C211" s="3" t="s">
        <v>651</v>
      </c>
      <c r="D211" s="3" t="s">
        <v>578</v>
      </c>
      <c r="E211" s="4" t="s">
        <v>579</v>
      </c>
      <c r="F211" s="3" t="s">
        <v>1140</v>
      </c>
      <c r="G211" s="3" t="s">
        <v>23</v>
      </c>
      <c r="H211" s="3" t="s">
        <v>24</v>
      </c>
      <c r="I211" s="3" t="s">
        <v>580</v>
      </c>
      <c r="J211" s="3" t="str">
        <f>VLOOKUP(I211,家族信息!K:L,2,FALSE)</f>
        <v>开蕊娱乐</v>
      </c>
      <c r="K211" s="3" t="str">
        <f>VLOOKUP(I211,家族信息!K:M,3,FALSE)</f>
        <v>5122422264913987711</v>
      </c>
      <c r="L211" s="3" t="s">
        <v>583</v>
      </c>
      <c r="M211" s="3" t="s">
        <v>584</v>
      </c>
      <c r="N211" s="4" t="s">
        <v>585</v>
      </c>
      <c r="O211" s="3" t="s">
        <v>586</v>
      </c>
      <c r="P211" s="3" t="str">
        <f>VLOOKUP(O211,[1]Sheet2!$D:$G,4,FALSE)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1" s="6">
        <v>0.06</v>
      </c>
      <c r="R211" s="3" t="s">
        <v>39</v>
      </c>
      <c r="S211" s="3" t="s">
        <v>40</v>
      </c>
      <c r="T211" s="3" t="s">
        <v>41</v>
      </c>
      <c r="U211" s="3"/>
      <c r="V211" s="3"/>
      <c r="W211" s="3"/>
      <c r="X211" s="3"/>
      <c r="Y211" s="3"/>
      <c r="Z211" s="3"/>
      <c r="AA211" s="3"/>
      <c r="AB211" s="3"/>
      <c r="AC211" s="3"/>
      <c r="AD211" s="3"/>
      <c r="AE211" s="3"/>
      <c r="AF211" s="3"/>
    </row>
    <row r="212" s="1" customFormat="1" spans="1:32">
      <c r="A212" s="20" t="s">
        <v>652</v>
      </c>
      <c r="B212" s="3">
        <v>157743892</v>
      </c>
      <c r="C212" s="3" t="s">
        <v>653</v>
      </c>
      <c r="D212" s="3" t="s">
        <v>578</v>
      </c>
      <c r="E212" s="4" t="s">
        <v>579</v>
      </c>
      <c r="F212" s="3" t="s">
        <v>1140</v>
      </c>
      <c r="G212" s="3" t="s">
        <v>23</v>
      </c>
      <c r="H212" s="3" t="s">
        <v>24</v>
      </c>
      <c r="I212" s="3" t="s">
        <v>580</v>
      </c>
      <c r="J212" s="3" t="str">
        <f>VLOOKUP(I212,家族信息!K:L,2,FALSE)</f>
        <v>开蕊娱乐</v>
      </c>
      <c r="K212" s="3" t="str">
        <f>VLOOKUP(I212,家族信息!K:M,3,FALSE)</f>
        <v>5122422264913987711</v>
      </c>
      <c r="L212" s="3" t="s">
        <v>583</v>
      </c>
      <c r="M212" s="3" t="s">
        <v>584</v>
      </c>
      <c r="N212" s="4" t="s">
        <v>585</v>
      </c>
      <c r="O212" s="3" t="s">
        <v>586</v>
      </c>
      <c r="P212" s="3" t="str">
        <f>VLOOKUP(O212,[1]Sheet2!$D:$G,4,FALSE)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2" s="6">
        <v>0.06</v>
      </c>
      <c r="R212" s="3" t="s">
        <v>39</v>
      </c>
      <c r="S212" s="3" t="s">
        <v>40</v>
      </c>
      <c r="T212" s="3" t="s">
        <v>41</v>
      </c>
      <c r="U212" s="3"/>
      <c r="V212" s="3"/>
      <c r="W212" s="3"/>
      <c r="X212" s="3"/>
      <c r="Y212" s="3"/>
      <c r="Z212" s="3"/>
      <c r="AA212" s="3"/>
      <c r="AB212" s="3"/>
      <c r="AC212" s="3"/>
      <c r="AD212" s="3"/>
      <c r="AE212" s="3"/>
      <c r="AF212" s="3"/>
    </row>
    <row r="213" s="1" customFormat="1" spans="1:32">
      <c r="A213" s="20" t="s">
        <v>654</v>
      </c>
      <c r="B213" s="3">
        <v>99990</v>
      </c>
      <c r="C213" s="3" t="s">
        <v>655</v>
      </c>
      <c r="D213" s="3" t="s">
        <v>578</v>
      </c>
      <c r="E213" s="4" t="s">
        <v>579</v>
      </c>
      <c r="F213" s="3" t="s">
        <v>1140</v>
      </c>
      <c r="G213" s="3" t="s">
        <v>23</v>
      </c>
      <c r="H213" s="3" t="s">
        <v>24</v>
      </c>
      <c r="I213" s="3" t="s">
        <v>580</v>
      </c>
      <c r="J213" s="3" t="str">
        <f>VLOOKUP(I213,家族信息!K:L,2,FALSE)</f>
        <v>开蕊娱乐</v>
      </c>
      <c r="K213" s="3" t="str">
        <f>VLOOKUP(I213,家族信息!K:M,3,FALSE)</f>
        <v>5122422264913987711</v>
      </c>
      <c r="L213" s="3" t="s">
        <v>583</v>
      </c>
      <c r="M213" s="3" t="s">
        <v>584</v>
      </c>
      <c r="N213" s="4" t="s">
        <v>585</v>
      </c>
      <c r="O213" s="3" t="s">
        <v>586</v>
      </c>
      <c r="P213" s="3" t="str">
        <f>VLOOKUP(O213,[1]Sheet2!$D:$G,4,FALSE)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3" s="6">
        <v>0.06</v>
      </c>
      <c r="R213" s="3" t="s">
        <v>39</v>
      </c>
      <c r="S213" s="3" t="s">
        <v>40</v>
      </c>
      <c r="T213" s="3" t="s">
        <v>41</v>
      </c>
      <c r="U213" s="3"/>
      <c r="V213" s="3"/>
      <c r="W213" s="3"/>
      <c r="X213" s="3"/>
      <c r="Y213" s="3"/>
      <c r="Z213" s="3"/>
      <c r="AA213" s="3"/>
      <c r="AB213" s="3"/>
      <c r="AC213" s="3"/>
      <c r="AD213" s="3"/>
      <c r="AE213" s="3"/>
      <c r="AF213" s="3"/>
    </row>
    <row r="214" s="1" customFormat="1" spans="1:32">
      <c r="A214" s="20" t="s">
        <v>656</v>
      </c>
      <c r="B214" s="3">
        <v>155721092</v>
      </c>
      <c r="C214" s="3" t="s">
        <v>657</v>
      </c>
      <c r="D214" s="3" t="s">
        <v>578</v>
      </c>
      <c r="E214" s="4" t="s">
        <v>579</v>
      </c>
      <c r="F214" s="3" t="s">
        <v>1140</v>
      </c>
      <c r="G214" s="3" t="s">
        <v>23</v>
      </c>
      <c r="H214" s="3" t="s">
        <v>24</v>
      </c>
      <c r="I214" s="3" t="s">
        <v>580</v>
      </c>
      <c r="J214" s="3" t="str">
        <f>VLOOKUP(I214,家族信息!K:L,2,FALSE)</f>
        <v>开蕊娱乐</v>
      </c>
      <c r="K214" s="3" t="str">
        <f>VLOOKUP(I214,家族信息!K:M,3,FALSE)</f>
        <v>5122422264913987711</v>
      </c>
      <c r="L214" s="3" t="s">
        <v>583</v>
      </c>
      <c r="M214" s="3" t="s">
        <v>584</v>
      </c>
      <c r="N214" s="4" t="s">
        <v>585</v>
      </c>
      <c r="O214" s="3" t="s">
        <v>586</v>
      </c>
      <c r="P214" s="3" t="str">
        <f>VLOOKUP(O214,[1]Sheet2!$D:$G,4,FALSE)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4" s="6">
        <v>0.06</v>
      </c>
      <c r="R214" s="3" t="s">
        <v>39</v>
      </c>
      <c r="S214" s="3" t="s">
        <v>40</v>
      </c>
      <c r="T214" s="3" t="s">
        <v>41</v>
      </c>
      <c r="U214" s="3"/>
      <c r="V214" s="3"/>
      <c r="W214" s="3"/>
      <c r="X214" s="3"/>
      <c r="Y214" s="3"/>
      <c r="Z214" s="3"/>
      <c r="AA214" s="3"/>
      <c r="AB214" s="3"/>
      <c r="AC214" s="3"/>
      <c r="AD214" s="3"/>
      <c r="AE214" s="3"/>
      <c r="AF214" s="3"/>
    </row>
    <row r="215" s="1" customFormat="1" spans="1:32">
      <c r="A215" s="20" t="s">
        <v>658</v>
      </c>
      <c r="B215" s="3">
        <v>157432886</v>
      </c>
      <c r="C215" s="3" t="s">
        <v>659</v>
      </c>
      <c r="D215" s="3" t="s">
        <v>578</v>
      </c>
      <c r="E215" s="4" t="s">
        <v>579</v>
      </c>
      <c r="F215" s="3" t="s">
        <v>1140</v>
      </c>
      <c r="G215" s="3" t="s">
        <v>23</v>
      </c>
      <c r="H215" s="3" t="s">
        <v>24</v>
      </c>
      <c r="I215" s="3" t="s">
        <v>580</v>
      </c>
      <c r="J215" s="3" t="str">
        <f>VLOOKUP(I215,家族信息!K:L,2,FALSE)</f>
        <v>开蕊娱乐</v>
      </c>
      <c r="K215" s="3" t="str">
        <f>VLOOKUP(I215,家族信息!K:M,3,FALSE)</f>
        <v>5122422264913987711</v>
      </c>
      <c r="L215" s="3" t="s">
        <v>583</v>
      </c>
      <c r="M215" s="3" t="s">
        <v>584</v>
      </c>
      <c r="N215" s="4" t="s">
        <v>585</v>
      </c>
      <c r="O215" s="3" t="s">
        <v>586</v>
      </c>
      <c r="P215" s="3" t="str">
        <f>VLOOKUP(O215,[1]Sheet2!$D:$G,4,FALSE)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5" s="6">
        <v>0.06</v>
      </c>
      <c r="R215" s="3" t="s">
        <v>39</v>
      </c>
      <c r="S215" s="3" t="s">
        <v>40</v>
      </c>
      <c r="T215" s="3" t="s">
        <v>41</v>
      </c>
      <c r="U215" s="3"/>
      <c r="V215" s="3"/>
      <c r="W215" s="3"/>
      <c r="X215" s="3"/>
      <c r="Y215" s="3"/>
      <c r="Z215" s="3"/>
      <c r="AA215" s="3"/>
      <c r="AB215" s="3"/>
      <c r="AC215" s="3"/>
      <c r="AD215" s="3"/>
      <c r="AE215" s="3"/>
      <c r="AF215" s="3"/>
    </row>
    <row r="216" s="1" customFormat="1" spans="1:32">
      <c r="A216" s="20" t="s">
        <v>660</v>
      </c>
      <c r="B216" s="3">
        <v>951951</v>
      </c>
      <c r="C216" s="3" t="s">
        <v>661</v>
      </c>
      <c r="D216" s="3" t="s">
        <v>578</v>
      </c>
      <c r="E216" s="4" t="s">
        <v>579</v>
      </c>
      <c r="F216" s="3" t="s">
        <v>1140</v>
      </c>
      <c r="G216" s="3" t="s">
        <v>23</v>
      </c>
      <c r="H216" s="3" t="s">
        <v>24</v>
      </c>
      <c r="I216" s="3" t="s">
        <v>580</v>
      </c>
      <c r="J216" s="3" t="str">
        <f>VLOOKUP(I216,家族信息!K:L,2,FALSE)</f>
        <v>开蕊娱乐</v>
      </c>
      <c r="K216" s="3" t="str">
        <f>VLOOKUP(I216,家族信息!K:M,3,FALSE)</f>
        <v>5122422264913987711</v>
      </c>
      <c r="L216" s="3" t="s">
        <v>583</v>
      </c>
      <c r="M216" s="3" t="s">
        <v>584</v>
      </c>
      <c r="N216" s="4" t="s">
        <v>585</v>
      </c>
      <c r="O216" s="3" t="s">
        <v>586</v>
      </c>
      <c r="P216" s="3" t="str">
        <f>VLOOKUP(O216,[1]Sheet2!$D:$G,4,FALSE)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6" s="6">
        <v>0.06</v>
      </c>
      <c r="R216" s="3" t="s">
        <v>39</v>
      </c>
      <c r="S216" s="3" t="s">
        <v>40</v>
      </c>
      <c r="T216" s="3" t="s">
        <v>41</v>
      </c>
      <c r="U216" s="3"/>
      <c r="V216" s="3"/>
      <c r="W216" s="3"/>
      <c r="X216" s="3"/>
      <c r="Y216" s="3"/>
      <c r="Z216" s="3"/>
      <c r="AA216" s="3"/>
      <c r="AB216" s="3"/>
      <c r="AC216" s="3"/>
      <c r="AD216" s="3"/>
      <c r="AE216" s="3"/>
      <c r="AF216" s="3"/>
    </row>
    <row r="217" s="1" customFormat="1" spans="1:32">
      <c r="A217" s="20" t="s">
        <v>662</v>
      </c>
      <c r="B217" s="3">
        <v>2234</v>
      </c>
      <c r="C217" s="3" t="s">
        <v>663</v>
      </c>
      <c r="D217" s="3" t="s">
        <v>578</v>
      </c>
      <c r="E217" s="4" t="s">
        <v>579</v>
      </c>
      <c r="F217" s="3" t="s">
        <v>1140</v>
      </c>
      <c r="G217" s="3" t="s">
        <v>23</v>
      </c>
      <c r="H217" s="3" t="s">
        <v>24</v>
      </c>
      <c r="I217" s="3" t="s">
        <v>580</v>
      </c>
      <c r="J217" s="3" t="str">
        <f>VLOOKUP(I217,家族信息!K:L,2,FALSE)</f>
        <v>开蕊娱乐</v>
      </c>
      <c r="K217" s="3" t="str">
        <f>VLOOKUP(I217,家族信息!K:M,3,FALSE)</f>
        <v>5122422264913987711</v>
      </c>
      <c r="L217" s="3" t="s">
        <v>583</v>
      </c>
      <c r="M217" s="3" t="s">
        <v>584</v>
      </c>
      <c r="N217" s="4" t="s">
        <v>585</v>
      </c>
      <c r="O217" s="3" t="s">
        <v>586</v>
      </c>
      <c r="P217" s="3" t="str">
        <f>VLOOKUP(O217,[1]Sheet2!$D:$G,4,FALSE)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7" s="6">
        <v>0.06</v>
      </c>
      <c r="R217" s="3" t="s">
        <v>39</v>
      </c>
      <c r="S217" s="3" t="s">
        <v>40</v>
      </c>
      <c r="T217" s="3" t="s">
        <v>41</v>
      </c>
      <c r="U217" s="3"/>
      <c r="V217" s="3"/>
      <c r="W217" s="3"/>
      <c r="X217" s="3"/>
      <c r="Y217" s="3"/>
      <c r="Z217" s="3"/>
      <c r="AA217" s="3"/>
      <c r="AB217" s="3"/>
      <c r="AC217" s="3"/>
      <c r="AD217" s="3"/>
      <c r="AE217" s="3"/>
      <c r="AF217" s="3"/>
    </row>
    <row r="218" s="1" customFormat="1" spans="1:32">
      <c r="A218" s="20" t="s">
        <v>664</v>
      </c>
      <c r="B218" s="3">
        <v>162924235</v>
      </c>
      <c r="C218" s="3" t="s">
        <v>665</v>
      </c>
      <c r="D218" s="3" t="s">
        <v>578</v>
      </c>
      <c r="E218" s="4" t="s">
        <v>579</v>
      </c>
      <c r="F218" s="3" t="s">
        <v>1140</v>
      </c>
      <c r="G218" s="3" t="s">
        <v>23</v>
      </c>
      <c r="H218" s="3" t="s">
        <v>24</v>
      </c>
      <c r="I218" s="3" t="s">
        <v>580</v>
      </c>
      <c r="J218" s="3" t="str">
        <f>VLOOKUP(I218,家族信息!K:L,2,FALSE)</f>
        <v>开蕊娱乐</v>
      </c>
      <c r="K218" s="3" t="str">
        <f>VLOOKUP(I218,家族信息!K:M,3,FALSE)</f>
        <v>5122422264913987711</v>
      </c>
      <c r="L218" s="3" t="s">
        <v>583</v>
      </c>
      <c r="M218" s="3" t="s">
        <v>584</v>
      </c>
      <c r="N218" s="4" t="s">
        <v>585</v>
      </c>
      <c r="O218" s="3" t="s">
        <v>586</v>
      </c>
      <c r="P218" s="3" t="str">
        <f>VLOOKUP(O218,[1]Sheet2!$D:$G,4,FALSE)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18" s="6">
        <v>0.06</v>
      </c>
      <c r="R218" s="3" t="s">
        <v>39</v>
      </c>
      <c r="S218" s="3" t="s">
        <v>40</v>
      </c>
      <c r="T218" s="3" t="s">
        <v>41</v>
      </c>
      <c r="U218" s="3"/>
      <c r="V218" s="3"/>
      <c r="W218" s="3"/>
      <c r="X218" s="3"/>
      <c r="Y218" s="3"/>
      <c r="Z218" s="3"/>
      <c r="AA218" s="3"/>
      <c r="AB218" s="3"/>
      <c r="AC218" s="3"/>
      <c r="AD218" s="3"/>
      <c r="AE218" s="3"/>
      <c r="AF218" s="3"/>
    </row>
    <row r="219" s="1" customFormat="1" spans="1:32">
      <c r="A219" s="20" t="s">
        <v>666</v>
      </c>
      <c r="B219" s="3">
        <v>522522</v>
      </c>
      <c r="C219" s="3" t="s">
        <v>667</v>
      </c>
      <c r="D219" s="3" t="s">
        <v>668</v>
      </c>
      <c r="E219" s="4" t="s">
        <v>669</v>
      </c>
      <c r="F219" s="3" t="s">
        <v>1140</v>
      </c>
      <c r="G219" s="3" t="s">
        <v>23</v>
      </c>
      <c r="H219" s="3" t="s">
        <v>24</v>
      </c>
      <c r="I219" s="3" t="s">
        <v>580</v>
      </c>
      <c r="J219" s="3" t="str">
        <f>VLOOKUP(I219,家族信息!K:L,2,FALSE)</f>
        <v>开蕊娱乐</v>
      </c>
      <c r="K219" s="3" t="str">
        <f>VLOOKUP(I219,家族信息!K:M,3,FALSE)</f>
        <v>5122422264913987711</v>
      </c>
      <c r="L219" s="3" t="s">
        <v>583</v>
      </c>
      <c r="M219" s="3" t="s">
        <v>584</v>
      </c>
      <c r="N219" s="4" t="s">
        <v>585</v>
      </c>
      <c r="O219" s="3" t="s">
        <v>670</v>
      </c>
      <c r="P219" s="3" t="str">
        <f>VLOOKUP(O219,[1]Sheet2!$D:$G,4,FALSE)</f>
        <v>PP约玩-拾忆男友-三方合同
真实名字：周律卿 
主播ID：2531666125639091244</v>
      </c>
      <c r="Q219" s="6">
        <v>0.06</v>
      </c>
      <c r="R219" s="3" t="s">
        <v>39</v>
      </c>
      <c r="S219" s="3" t="s">
        <v>40</v>
      </c>
      <c r="T219" s="3" t="s">
        <v>41</v>
      </c>
      <c r="U219" s="3"/>
      <c r="V219" s="3"/>
      <c r="W219" s="3"/>
      <c r="X219" s="3"/>
      <c r="Y219" s="3"/>
      <c r="Z219" s="3"/>
      <c r="AA219" s="3"/>
      <c r="AB219" s="3"/>
      <c r="AC219" s="3"/>
      <c r="AD219" s="3"/>
      <c r="AE219" s="3"/>
      <c r="AF219" s="3"/>
    </row>
    <row r="220" s="1" customFormat="1" spans="1:32">
      <c r="A220" s="20" t="s">
        <v>671</v>
      </c>
      <c r="B220" s="3">
        <v>164986356</v>
      </c>
      <c r="C220" s="3" t="s">
        <v>672</v>
      </c>
      <c r="D220" s="3" t="s">
        <v>578</v>
      </c>
      <c r="E220" s="4" t="s">
        <v>579</v>
      </c>
      <c r="F220" s="3" t="s">
        <v>1140</v>
      </c>
      <c r="G220" s="3" t="s">
        <v>23</v>
      </c>
      <c r="H220" s="3" t="s">
        <v>24</v>
      </c>
      <c r="I220" s="3" t="s">
        <v>580</v>
      </c>
      <c r="J220" s="3" t="str">
        <f>VLOOKUP(I220,家族信息!K:L,2,FALSE)</f>
        <v>开蕊娱乐</v>
      </c>
      <c r="K220" s="3" t="str">
        <f>VLOOKUP(I220,家族信息!K:M,3,FALSE)</f>
        <v>5122422264913987711</v>
      </c>
      <c r="L220" s="3" t="s">
        <v>583</v>
      </c>
      <c r="M220" s="3" t="s">
        <v>584</v>
      </c>
      <c r="N220" s="4" t="s">
        <v>585</v>
      </c>
      <c r="O220" s="3" t="s">
        <v>586</v>
      </c>
      <c r="P220" s="3" t="str">
        <f>VLOOKUP(O220,[1]Sheet2!$D:$G,4,FALSE)</f>
        <v>PP约玩-开蕊娱乐-三方合同
真实名字：熊鹰
主播ID：
2698393540482358316
5063046499337217196
5072651388356131372
5077562612624458924
5076400540423712428
5079157467083795628
5078271473135469228
5068771540419421868
5070469355804755116
5081987276975194796
5081827281035437612
5063046922313277612
5067929630155532844
5074141245933719084
5076401010768674348
5072650827862249516
5059203846091697196
5085675818693921324
5086123143790567084
5086992715800439852
5085019820238361772
5089763856608221868
5055975439431293484
5089754220812751532
5093157608778250796
5093110407086786092
5093114968342098476
5093146905673652908
5093681036256053932
5093861483085569708
5094025245858325548
5094026405499504172
5093309476488176300
5078672601782960812</v>
      </c>
      <c r="Q220" s="6">
        <v>0.06</v>
      </c>
      <c r="R220" s="3" t="s">
        <v>39</v>
      </c>
      <c r="S220" s="3" t="s">
        <v>40</v>
      </c>
      <c r="T220" s="3" t="s">
        <v>41</v>
      </c>
      <c r="U220" s="3"/>
      <c r="V220" s="3"/>
      <c r="W220" s="3"/>
      <c r="X220" s="3"/>
      <c r="Y220" s="3"/>
      <c r="Z220" s="3"/>
      <c r="AA220" s="3"/>
      <c r="AB220" s="3"/>
      <c r="AC220" s="3"/>
      <c r="AD220" s="3"/>
      <c r="AE220" s="3"/>
      <c r="AF220" s="3"/>
    </row>
    <row r="221" s="1" customFormat="1" spans="1:32">
      <c r="A221" s="20" t="s">
        <v>673</v>
      </c>
      <c r="B221" s="3">
        <v>172613970</v>
      </c>
      <c r="C221" s="3" t="s">
        <v>674</v>
      </c>
      <c r="D221" s="3" t="s">
        <v>578</v>
      </c>
      <c r="E221" s="4" t="s">
        <v>579</v>
      </c>
      <c r="F221" s="3" t="s">
        <v>1140</v>
      </c>
      <c r="G221" s="3" t="s">
        <v>23</v>
      </c>
      <c r="H221" s="3" t="s">
        <v>24</v>
      </c>
      <c r="I221" s="3" t="s">
        <v>580</v>
      </c>
      <c r="J221" s="3" t="str">
        <f>VLOOKUP(I221,家族信息!K:L,2,FALSE)</f>
        <v>开蕊娱乐</v>
      </c>
      <c r="K221" s="3" t="str">
        <f>VLOOKUP(I221,家族信息!K:M,3,FALSE)</f>
        <v>5122422264913987711</v>
      </c>
      <c r="L221" s="3" t="s">
        <v>583</v>
      </c>
      <c r="M221" s="3" t="s">
        <v>584</v>
      </c>
      <c r="N221" s="4" t="s">
        <v>585</v>
      </c>
      <c r="O221" s="3" t="s">
        <v>675</v>
      </c>
      <c r="P221" s="3" t="str">
        <f>VLOOKUP(O221,[1]Sheet2!$D:$G,4,FALSE)</f>
        <v>PP约玩-失忆男友-三方合同
真实名字：熊鹰 
主播ID：5102777682678060204</v>
      </c>
      <c r="Q221" s="6">
        <v>0.06</v>
      </c>
      <c r="R221" s="3" t="s">
        <v>39</v>
      </c>
      <c r="S221" s="3" t="s">
        <v>40</v>
      </c>
      <c r="T221" s="3" t="s">
        <v>41</v>
      </c>
      <c r="U221" s="3"/>
      <c r="V221" s="3"/>
      <c r="W221" s="3"/>
      <c r="X221" s="3"/>
      <c r="Y221" s="3"/>
      <c r="Z221" s="3"/>
      <c r="AA221" s="3"/>
      <c r="AB221" s="3"/>
      <c r="AC221" s="3"/>
      <c r="AD221" s="3"/>
      <c r="AE221" s="3"/>
      <c r="AF221" s="3"/>
    </row>
    <row r="222" s="1" customFormat="1" spans="1:32">
      <c r="A222" s="20" t="s">
        <v>676</v>
      </c>
      <c r="B222" s="3">
        <v>173271997</v>
      </c>
      <c r="C222" s="3" t="s">
        <v>677</v>
      </c>
      <c r="D222" s="3" t="s">
        <v>578</v>
      </c>
      <c r="E222" s="4" t="s">
        <v>579</v>
      </c>
      <c r="F222" s="3" t="s">
        <v>1140</v>
      </c>
      <c r="G222" s="3" t="s">
        <v>23</v>
      </c>
      <c r="H222" s="3" t="s">
        <v>24</v>
      </c>
      <c r="I222" s="3" t="s">
        <v>580</v>
      </c>
      <c r="J222" s="3" t="str">
        <f>VLOOKUP(I222,家族信息!K:L,2,FALSE)</f>
        <v>开蕊娱乐</v>
      </c>
      <c r="K222" s="3" t="str">
        <f>VLOOKUP(I222,家族信息!K:M,3,FALSE)</f>
        <v>5122422264913987711</v>
      </c>
      <c r="L222" s="3" t="s">
        <v>583</v>
      </c>
      <c r="M222" s="3" t="s">
        <v>584</v>
      </c>
      <c r="N222" s="4" t="s">
        <v>585</v>
      </c>
      <c r="O222" s="3" t="s">
        <v>678</v>
      </c>
      <c r="P222" s="3" t="str">
        <f>VLOOKUP(O222,[1]Sheet2!$D:$G,4,FALSE)</f>
        <v>丙方： 熊鹰 
身份证件号：　421302199408026466
已注册ID： 5104599801086111276</v>
      </c>
      <c r="Q222" s="6">
        <v>0.06</v>
      </c>
      <c r="R222" s="3" t="s">
        <v>39</v>
      </c>
      <c r="S222" s="3" t="s">
        <v>40</v>
      </c>
      <c r="T222" s="3" t="s">
        <v>41</v>
      </c>
      <c r="U222" s="3"/>
      <c r="V222" s="3"/>
      <c r="W222" s="3"/>
      <c r="X222" s="3"/>
      <c r="Y222" s="3"/>
      <c r="Z222" s="3"/>
      <c r="AA222" s="3"/>
      <c r="AB222" s="3"/>
      <c r="AC222" s="3"/>
      <c r="AD222" s="3"/>
      <c r="AE222" s="3"/>
      <c r="AF222" s="3"/>
    </row>
    <row r="223" s="1" customFormat="1" spans="1:32">
      <c r="A223" s="20" t="s">
        <v>679</v>
      </c>
      <c r="B223" s="3">
        <v>171127376</v>
      </c>
      <c r="C223" s="3" t="s">
        <v>680</v>
      </c>
      <c r="D223" s="3" t="s">
        <v>578</v>
      </c>
      <c r="E223" s="4" t="s">
        <v>579</v>
      </c>
      <c r="F223" s="3" t="s">
        <v>1140</v>
      </c>
      <c r="G223" s="3" t="s">
        <v>23</v>
      </c>
      <c r="H223" s="3" t="s">
        <v>24</v>
      </c>
      <c r="I223" s="3" t="s">
        <v>580</v>
      </c>
      <c r="J223" s="3" t="str">
        <f>VLOOKUP(I223,家族信息!K:L,2,FALSE)</f>
        <v>开蕊娱乐</v>
      </c>
      <c r="K223" s="3" t="str">
        <f>VLOOKUP(I223,家族信息!K:M,3,FALSE)</f>
        <v>5122422264913987711</v>
      </c>
      <c r="L223" s="3" t="s">
        <v>583</v>
      </c>
      <c r="M223" s="3" t="s">
        <v>681</v>
      </c>
      <c r="N223" s="4" t="s">
        <v>682</v>
      </c>
      <c r="O223" s="3" t="s">
        <v>683</v>
      </c>
      <c r="P223" s="3" t="str">
        <f>VLOOKUP(O223,[1]Sheet2!$D:$G,4,FALSE)</f>
        <v>丙方： 熊鹰 
已注册ID： 5106505328639722284、5106504032819734572</v>
      </c>
      <c r="Q223" s="6">
        <v>0.06</v>
      </c>
      <c r="R223" s="3" t="s">
        <v>39</v>
      </c>
      <c r="S223" s="3" t="s">
        <v>40</v>
      </c>
      <c r="T223" s="3" t="s">
        <v>41</v>
      </c>
      <c r="U223" s="3"/>
      <c r="V223" s="3"/>
      <c r="W223" s="3"/>
      <c r="X223" s="3"/>
      <c r="Y223" s="3"/>
      <c r="Z223" s="3"/>
      <c r="AA223" s="3"/>
      <c r="AB223" s="3"/>
      <c r="AC223" s="3"/>
      <c r="AD223" s="3"/>
      <c r="AE223" s="3"/>
      <c r="AF223" s="3"/>
    </row>
    <row r="224" s="1" customFormat="1" spans="1:32">
      <c r="A224" s="20" t="s">
        <v>684</v>
      </c>
      <c r="B224" s="3">
        <v>176672515</v>
      </c>
      <c r="C224" s="3" t="s">
        <v>685</v>
      </c>
      <c r="D224" s="3" t="s">
        <v>578</v>
      </c>
      <c r="E224" s="4" t="s">
        <v>579</v>
      </c>
      <c r="F224" s="3" t="s">
        <v>1140</v>
      </c>
      <c r="G224" s="3" t="s">
        <v>23</v>
      </c>
      <c r="H224" s="3" t="s">
        <v>24</v>
      </c>
      <c r="I224" s="3" t="s">
        <v>580</v>
      </c>
      <c r="J224" s="3" t="str">
        <f>VLOOKUP(I224,家族信息!K:L,2,FALSE)</f>
        <v>开蕊娱乐</v>
      </c>
      <c r="K224" s="3" t="str">
        <f>VLOOKUP(I224,家族信息!K:M,3,FALSE)</f>
        <v>5122422264913987711</v>
      </c>
      <c r="L224" s="3" t="s">
        <v>583</v>
      </c>
      <c r="M224" s="3" t="s">
        <v>681</v>
      </c>
      <c r="N224" s="4" t="s">
        <v>682</v>
      </c>
      <c r="O224" s="3" t="s">
        <v>683</v>
      </c>
      <c r="P224" s="3" t="str">
        <f>VLOOKUP(O224,[1]Sheet2!$D:$G,4,FALSE)</f>
        <v>丙方： 熊鹰 
已注册ID： 5106505328639722284、5106504032819734572</v>
      </c>
      <c r="Q224" s="6">
        <v>0.06</v>
      </c>
      <c r="R224" s="3" t="s">
        <v>39</v>
      </c>
      <c r="S224" s="3" t="s">
        <v>40</v>
      </c>
      <c r="T224" s="3" t="s">
        <v>41</v>
      </c>
      <c r="U224" s="3"/>
      <c r="V224" s="3"/>
      <c r="W224" s="3"/>
      <c r="X224" s="3"/>
      <c r="Y224" s="3"/>
      <c r="Z224" s="3"/>
      <c r="AA224" s="3"/>
      <c r="AB224" s="3"/>
      <c r="AC224" s="3"/>
      <c r="AD224" s="3"/>
      <c r="AE224" s="3"/>
      <c r="AF224" s="3"/>
    </row>
    <row r="225" s="1" customFormat="1" spans="1:32">
      <c r="A225" s="20" t="s">
        <v>686</v>
      </c>
      <c r="B225" s="3">
        <v>108224670</v>
      </c>
      <c r="C225" s="3" t="s">
        <v>687</v>
      </c>
      <c r="D225" s="3" t="s">
        <v>688</v>
      </c>
      <c r="E225" s="4" t="s">
        <v>689</v>
      </c>
      <c r="F225" s="3" t="s">
        <v>691</v>
      </c>
      <c r="G225" s="3" t="s">
        <v>23</v>
      </c>
      <c r="H225" s="3" t="s">
        <v>24</v>
      </c>
      <c r="I225" s="3" t="s">
        <v>690</v>
      </c>
      <c r="J225" s="3" t="str">
        <f>VLOOKUP(I225,家族信息!K:L,2,FALSE)</f>
        <v>卡伦娱乐</v>
      </c>
      <c r="K225" s="3" t="str">
        <f>VLOOKUP(I225,家族信息!K:M,3,FALSE)</f>
        <v>5122422264913998975</v>
      </c>
      <c r="L225" s="3" t="s">
        <v>693</v>
      </c>
      <c r="M225" s="3" t="s">
        <v>694</v>
      </c>
      <c r="N225" s="4" t="s">
        <v>695</v>
      </c>
      <c r="O225" s="3" t="s">
        <v>696</v>
      </c>
      <c r="P225" s="3" t="e">
        <f>VLOOKUP(O225,[1]Sheet2!$D:$G,4,FALSE)</f>
        <v>#N/A</v>
      </c>
      <c r="Q225" s="6">
        <v>0.03</v>
      </c>
      <c r="R225" s="3" t="s">
        <v>39</v>
      </c>
      <c r="S225" s="3" t="s">
        <v>40</v>
      </c>
      <c r="T225" s="3" t="s">
        <v>266</v>
      </c>
      <c r="U225" s="3"/>
      <c r="V225" s="3"/>
      <c r="W225" s="3"/>
      <c r="X225" s="3"/>
      <c r="Y225" s="3"/>
      <c r="Z225" s="3"/>
      <c r="AA225" s="3"/>
      <c r="AB225" s="3"/>
      <c r="AC225" s="3"/>
      <c r="AD225" s="3"/>
      <c r="AE225" s="3"/>
      <c r="AF225" s="3"/>
    </row>
    <row r="226" s="1" customFormat="1" spans="1:32">
      <c r="A226" s="4" t="s">
        <v>697</v>
      </c>
      <c r="B226" s="3">
        <v>175236228</v>
      </c>
      <c r="C226" s="4" t="s">
        <v>698</v>
      </c>
      <c r="D226" s="3" t="s">
        <v>699</v>
      </c>
      <c r="E226" s="4" t="s">
        <v>700</v>
      </c>
      <c r="F226" s="3" t="s">
        <v>1141</v>
      </c>
      <c r="G226" s="3" t="s">
        <v>23</v>
      </c>
      <c r="H226" s="3" t="s">
        <v>24</v>
      </c>
      <c r="I226" s="3" t="s">
        <v>701</v>
      </c>
      <c r="J226" s="3" t="str">
        <f>VLOOKUP(I226,家族信息!K:L,2,FALSE)</f>
        <v>筠词传媒</v>
      </c>
      <c r="K226" s="3" t="str">
        <f>VLOOKUP(I226,家族信息!K:M,3,FALSE)</f>
        <v>5122433038875100287</v>
      </c>
      <c r="L226" s="3" t="s">
        <v>704</v>
      </c>
      <c r="M226" s="3" t="s">
        <v>705</v>
      </c>
      <c r="N226" s="4" t="s">
        <v>706</v>
      </c>
      <c r="O226" s="3" t="s">
        <v>707</v>
      </c>
      <c r="P226" s="3" t="str">
        <f>VLOOKUP(O226,[1]Sheet2!$D:$G,4,FALSE)</f>
        <v>丙方：姚翡
已注册ID：5107825323706361004</v>
      </c>
      <c r="Q226" s="6">
        <v>0.03</v>
      </c>
      <c r="R226" s="3" t="s">
        <v>235</v>
      </c>
      <c r="S226" s="3" t="s">
        <v>40</v>
      </c>
      <c r="T226" s="3" t="s">
        <v>32</v>
      </c>
      <c r="U226" s="3"/>
      <c r="V226" s="3"/>
      <c r="W226" s="3"/>
      <c r="X226" s="3"/>
      <c r="Y226" s="3"/>
      <c r="Z226" s="3"/>
      <c r="AA226" s="3"/>
      <c r="AB226" s="3"/>
      <c r="AC226" s="3"/>
      <c r="AD226" s="3"/>
      <c r="AE226" s="3"/>
      <c r="AF226" s="3"/>
    </row>
    <row r="227" s="1" customFormat="1" spans="1:32">
      <c r="A227" s="4" t="s">
        <v>708</v>
      </c>
      <c r="B227" s="3">
        <v>155319385</v>
      </c>
      <c r="C227" s="4" t="s">
        <v>709</v>
      </c>
      <c r="D227" s="3" t="s">
        <v>710</v>
      </c>
      <c r="E227" s="4" t="s">
        <v>711</v>
      </c>
      <c r="F227" s="3" t="s">
        <v>1141</v>
      </c>
      <c r="G227" s="3" t="s">
        <v>23</v>
      </c>
      <c r="H227" s="3" t="s">
        <v>24</v>
      </c>
      <c r="I227" s="3" t="s">
        <v>701</v>
      </c>
      <c r="J227" s="3" t="str">
        <f>VLOOKUP(I227,家族信息!K:L,2,FALSE)</f>
        <v>筠词传媒</v>
      </c>
      <c r="K227" s="3" t="str">
        <f>VLOOKUP(I227,家族信息!K:M,3,FALSE)</f>
        <v>5122433038875100287</v>
      </c>
      <c r="L227" s="3" t="s">
        <v>704</v>
      </c>
      <c r="M227" s="3" t="s">
        <v>705</v>
      </c>
      <c r="N227" s="4" t="s">
        <v>706</v>
      </c>
      <c r="O227" s="3" t="s">
        <v>712</v>
      </c>
      <c r="P227" s="3" t="str">
        <f>VLOOKUP(O227,[1]Sheet2!$D:$G,4,FALSE)</f>
        <v>丙方： 刘玫 
身份证件号：　610221199408300021
已注册ID：5069012346130258092</v>
      </c>
      <c r="Q227" s="6">
        <v>0.03</v>
      </c>
      <c r="R227" s="3" t="s">
        <v>246</v>
      </c>
      <c r="S227" s="3" t="s">
        <v>40</v>
      </c>
      <c r="T227" s="3" t="s">
        <v>32</v>
      </c>
      <c r="U227" s="3"/>
      <c r="V227" s="3"/>
      <c r="W227" s="3"/>
      <c r="X227" s="3"/>
      <c r="Y227" s="3"/>
      <c r="Z227" s="3"/>
      <c r="AA227" s="3"/>
      <c r="AB227" s="3"/>
      <c r="AC227" s="3"/>
      <c r="AD227" s="3"/>
      <c r="AE227" s="3"/>
      <c r="AF227" s="3"/>
    </row>
    <row r="228" s="1" customFormat="1" spans="1:32">
      <c r="A228" s="4" t="s">
        <v>713</v>
      </c>
      <c r="B228" s="3">
        <v>60000</v>
      </c>
      <c r="C228" s="4" t="s">
        <v>714</v>
      </c>
      <c r="D228" s="3" t="s">
        <v>715</v>
      </c>
      <c r="E228" s="4" t="s">
        <v>716</v>
      </c>
      <c r="F228" s="3" t="s">
        <v>1141</v>
      </c>
      <c r="G228" s="3" t="s">
        <v>23</v>
      </c>
      <c r="H228" s="3" t="s">
        <v>24</v>
      </c>
      <c r="I228" s="3" t="s">
        <v>701</v>
      </c>
      <c r="J228" s="3" t="str">
        <f>VLOOKUP(I228,家族信息!K:L,2,FALSE)</f>
        <v>筠词传媒</v>
      </c>
      <c r="K228" s="3" t="str">
        <f>VLOOKUP(I228,家族信息!K:M,3,FALSE)</f>
        <v>5122433038875100287</v>
      </c>
      <c r="L228" s="3" t="s">
        <v>704</v>
      </c>
      <c r="M228" s="3" t="s">
        <v>705</v>
      </c>
      <c r="N228" s="4" t="s">
        <v>706</v>
      </c>
      <c r="O228" s="3" t="s">
        <v>717</v>
      </c>
      <c r="P228" s="3" t="str">
        <f>VLOOKUP(O228,[1]Sheet2!$D:$G,4,FALSE)</f>
        <v>丙方： 荣玉 
身份证件号：140322199504282416
已注册 ID： 2701255496232864812</v>
      </c>
      <c r="Q228" s="6">
        <v>0.03</v>
      </c>
      <c r="R228" s="3" t="s">
        <v>718</v>
      </c>
      <c r="S228" s="3" t="s">
        <v>40</v>
      </c>
      <c r="T228" s="3" t="s">
        <v>32</v>
      </c>
      <c r="U228" s="3"/>
      <c r="V228" s="3"/>
      <c r="W228" s="3"/>
      <c r="X228" s="3"/>
      <c r="Y228" s="3"/>
      <c r="Z228" s="3"/>
      <c r="AA228" s="3"/>
      <c r="AB228" s="3"/>
      <c r="AC228" s="3"/>
      <c r="AD228" s="3"/>
      <c r="AE228" s="3"/>
      <c r="AF228" s="3"/>
    </row>
    <row r="229" s="1" customFormat="1" spans="1:32">
      <c r="A229" s="4" t="s">
        <v>719</v>
      </c>
      <c r="B229" s="3">
        <v>173506021</v>
      </c>
      <c r="C229" s="3" t="s">
        <v>720</v>
      </c>
      <c r="D229" s="3" t="s">
        <v>721</v>
      </c>
      <c r="E229" s="4" t="s">
        <v>722</v>
      </c>
      <c r="F229" s="3" t="s">
        <v>1141</v>
      </c>
      <c r="G229" s="3" t="s">
        <v>23</v>
      </c>
      <c r="H229" s="3" t="s">
        <v>24</v>
      </c>
      <c r="I229" s="3" t="s">
        <v>701</v>
      </c>
      <c r="J229" s="3" t="str">
        <f>VLOOKUP(I229,家族信息!K:L,2,FALSE)</f>
        <v>筠词传媒</v>
      </c>
      <c r="K229" s="3" t="str">
        <f>VLOOKUP(I229,家族信息!K:M,3,FALSE)</f>
        <v>5122433038875100287</v>
      </c>
      <c r="L229" s="3" t="s">
        <v>704</v>
      </c>
      <c r="M229" s="3" t="s">
        <v>705</v>
      </c>
      <c r="N229" s="4" t="s">
        <v>706</v>
      </c>
      <c r="O229" s="3" t="s">
        <v>723</v>
      </c>
      <c r="P229" s="3" t="str">
        <f>VLOOKUP(O229,[1]Sheet2!$D:$G,4,FALSE)</f>
        <v>丙方： 荣鹏 
已注册ID：5111832344157785388</v>
      </c>
      <c r="Q229" s="6">
        <v>0.03</v>
      </c>
      <c r="R229" s="3" t="s">
        <v>235</v>
      </c>
      <c r="S229" s="3" t="s">
        <v>40</v>
      </c>
      <c r="T229" s="3" t="s">
        <v>32</v>
      </c>
      <c r="U229" s="3"/>
      <c r="V229" s="3"/>
      <c r="W229" s="3"/>
      <c r="X229" s="3"/>
      <c r="Y229" s="3"/>
      <c r="Z229" s="3"/>
      <c r="AA229" s="3"/>
      <c r="AB229" s="3"/>
      <c r="AC229" s="3"/>
      <c r="AD229" s="3"/>
      <c r="AE229" s="3"/>
      <c r="AF229" s="3"/>
    </row>
    <row r="230" s="1" customFormat="1" hidden="1" spans="1:32">
      <c r="A230" s="4" t="s">
        <v>1142</v>
      </c>
      <c r="B230" s="3">
        <v>162742006</v>
      </c>
      <c r="C230" s="3" t="s">
        <v>1143</v>
      </c>
      <c r="D230" s="3" t="s">
        <v>1144</v>
      </c>
      <c r="E230" s="4" t="s">
        <v>1145</v>
      </c>
      <c r="F230" s="3" t="s">
        <v>1146</v>
      </c>
      <c r="G230" s="3" t="s">
        <v>23</v>
      </c>
      <c r="H230" s="3" t="s">
        <v>24</v>
      </c>
      <c r="I230" s="3" t="s">
        <v>1147</v>
      </c>
      <c r="J230" s="3" t="e">
        <f>VLOOKUP(I230,家族信息!K:L,2,FALSE)</f>
        <v>#N/A</v>
      </c>
      <c r="K230" s="3" t="e">
        <f>VLOOKUP(I230,家族信息!K:M,3,FALSE)</f>
        <v>#N/A</v>
      </c>
      <c r="L230" s="3" t="s">
        <v>1148</v>
      </c>
      <c r="M230" s="3" t="s">
        <v>1149</v>
      </c>
      <c r="N230" s="4" t="s">
        <v>1150</v>
      </c>
      <c r="O230" s="3" t="s">
        <v>1151</v>
      </c>
      <c r="P230" s="3" t="str">
        <f>VLOOKUP(O230,[1]Sheet2!$D:$G,4,FALSE)</f>
        <v>丙方： 潘蓝祎 
身份证件号：452124199703072119　
已注册ID： 5083829701981851820</v>
      </c>
      <c r="Q230" s="6">
        <v>0.06</v>
      </c>
      <c r="R230" s="3" t="s">
        <v>39</v>
      </c>
      <c r="S230" s="3" t="s">
        <v>40</v>
      </c>
      <c r="T230" s="3" t="s">
        <v>32</v>
      </c>
      <c r="U230" s="3"/>
      <c r="V230" s="3"/>
      <c r="W230" s="3"/>
      <c r="X230" s="3"/>
      <c r="Y230" s="3"/>
      <c r="Z230" s="3"/>
      <c r="AA230" s="3"/>
      <c r="AB230" s="3"/>
      <c r="AC230" s="3"/>
      <c r="AD230" s="3"/>
      <c r="AE230" s="3"/>
      <c r="AF230" s="3"/>
    </row>
    <row r="231" s="1" customFormat="1" hidden="1" spans="1:32">
      <c r="A231" s="20" t="s">
        <v>1152</v>
      </c>
      <c r="B231" s="3">
        <v>156265285</v>
      </c>
      <c r="C231" s="3" t="s">
        <v>1153</v>
      </c>
      <c r="D231" s="3" t="s">
        <v>1144</v>
      </c>
      <c r="E231" s="4" t="s">
        <v>1145</v>
      </c>
      <c r="F231" s="3" t="s">
        <v>1146</v>
      </c>
      <c r="G231" s="3" t="s">
        <v>23</v>
      </c>
      <c r="H231" s="3" t="s">
        <v>24</v>
      </c>
      <c r="I231" s="3" t="s">
        <v>1154</v>
      </c>
      <c r="J231" s="3" t="e">
        <f>VLOOKUP(I231,家族信息!K:L,2,FALSE)</f>
        <v>#N/A</v>
      </c>
      <c r="K231" s="3" t="e">
        <f>VLOOKUP(I231,家族信息!K:M,3,FALSE)</f>
        <v>#N/A</v>
      </c>
      <c r="L231" s="3" t="s">
        <v>1155</v>
      </c>
      <c r="M231" s="3" t="s">
        <v>1156</v>
      </c>
      <c r="N231" s="4" t="s">
        <v>1157</v>
      </c>
      <c r="O231" s="3" t="s">
        <v>1158</v>
      </c>
      <c r="P231" s="3" t="str">
        <f>VLOOKUP(O231,[1]Sheet2!$D:$G,4,FALSE)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1" s="6">
        <v>0.06</v>
      </c>
      <c r="R231" s="3" t="s">
        <v>39</v>
      </c>
      <c r="S231" s="3" t="s">
        <v>40</v>
      </c>
      <c r="T231" s="3" t="s">
        <v>32</v>
      </c>
      <c r="U231" s="3"/>
      <c r="V231" s="3"/>
      <c r="W231" s="3"/>
      <c r="X231" s="3"/>
      <c r="Y231" s="3"/>
      <c r="Z231" s="3"/>
      <c r="AA231" s="3"/>
      <c r="AB231" s="3"/>
      <c r="AC231" s="3"/>
      <c r="AD231" s="3"/>
      <c r="AE231" s="3"/>
      <c r="AF231" s="3"/>
    </row>
    <row r="232" s="1" customFormat="1" hidden="1" spans="1:32">
      <c r="A232" s="20" t="s">
        <v>1159</v>
      </c>
      <c r="B232" s="3">
        <v>66788</v>
      </c>
      <c r="C232" s="3" t="s">
        <v>1160</v>
      </c>
      <c r="D232" s="3" t="s">
        <v>1144</v>
      </c>
      <c r="E232" s="4" t="s">
        <v>1145</v>
      </c>
      <c r="F232" s="3" t="s">
        <v>1146</v>
      </c>
      <c r="G232" s="3" t="s">
        <v>23</v>
      </c>
      <c r="H232" s="3" t="s">
        <v>24</v>
      </c>
      <c r="I232" s="3" t="s">
        <v>1154</v>
      </c>
      <c r="J232" s="3" t="e">
        <f>VLOOKUP(I232,家族信息!K:L,2,FALSE)</f>
        <v>#N/A</v>
      </c>
      <c r="K232" s="3" t="e">
        <f>VLOOKUP(I232,家族信息!K:M,3,FALSE)</f>
        <v>#N/A</v>
      </c>
      <c r="L232" s="3" t="s">
        <v>1155</v>
      </c>
      <c r="M232" s="3" t="s">
        <v>1156</v>
      </c>
      <c r="N232" s="4" t="s">
        <v>1157</v>
      </c>
      <c r="O232" s="3" t="s">
        <v>1158</v>
      </c>
      <c r="P232" s="3" t="str">
        <f>VLOOKUP(O232,[1]Sheet2!$D:$G,4,FALSE)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2" s="6">
        <v>0.06</v>
      </c>
      <c r="R232" s="3" t="s">
        <v>39</v>
      </c>
      <c r="S232" s="3" t="s">
        <v>40</v>
      </c>
      <c r="T232" s="3" t="s">
        <v>32</v>
      </c>
      <c r="U232" s="3"/>
      <c r="V232" s="3"/>
      <c r="W232" s="3"/>
      <c r="X232" s="3"/>
      <c r="Y232" s="3"/>
      <c r="Z232" s="3"/>
      <c r="AA232" s="3"/>
      <c r="AB232" s="3"/>
      <c r="AC232" s="3"/>
      <c r="AD232" s="3"/>
      <c r="AE232" s="3"/>
      <c r="AF232" s="3"/>
    </row>
    <row r="233" s="1" customFormat="1" hidden="1" spans="1:32">
      <c r="A233" s="20" t="s">
        <v>1161</v>
      </c>
      <c r="B233" s="3">
        <v>6060</v>
      </c>
      <c r="C233" s="3" t="s">
        <v>1162</v>
      </c>
      <c r="D233" s="3" t="s">
        <v>1144</v>
      </c>
      <c r="E233" s="4" t="s">
        <v>1145</v>
      </c>
      <c r="F233" s="3" t="s">
        <v>1146</v>
      </c>
      <c r="G233" s="3" t="s">
        <v>23</v>
      </c>
      <c r="H233" s="3" t="s">
        <v>24</v>
      </c>
      <c r="I233" s="3" t="s">
        <v>1154</v>
      </c>
      <c r="J233" s="3" t="e">
        <f>VLOOKUP(I233,家族信息!K:L,2,FALSE)</f>
        <v>#N/A</v>
      </c>
      <c r="K233" s="3" t="e">
        <f>VLOOKUP(I233,家族信息!K:M,3,FALSE)</f>
        <v>#N/A</v>
      </c>
      <c r="L233" s="3" t="s">
        <v>1155</v>
      </c>
      <c r="M233" s="3" t="s">
        <v>1156</v>
      </c>
      <c r="N233" s="4" t="s">
        <v>1157</v>
      </c>
      <c r="O233" s="3" t="s">
        <v>1158</v>
      </c>
      <c r="P233" s="3" t="str">
        <f>VLOOKUP(O233,[1]Sheet2!$D:$G,4,FALSE)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3" s="6">
        <v>0.06</v>
      </c>
      <c r="R233" s="3" t="s">
        <v>39</v>
      </c>
      <c r="S233" s="3" t="s">
        <v>40</v>
      </c>
      <c r="T233" s="3" t="s">
        <v>32</v>
      </c>
      <c r="U233" s="3"/>
      <c r="V233" s="3"/>
      <c r="W233" s="3"/>
      <c r="X233" s="3"/>
      <c r="Y233" s="3"/>
      <c r="Z233" s="3"/>
      <c r="AA233" s="3"/>
      <c r="AB233" s="3"/>
      <c r="AC233" s="3"/>
      <c r="AD233" s="3"/>
      <c r="AE233" s="3"/>
      <c r="AF233" s="3"/>
    </row>
    <row r="234" s="1" customFormat="1" hidden="1" spans="1:32">
      <c r="A234" s="20" t="s">
        <v>1163</v>
      </c>
      <c r="B234" s="3">
        <v>151367273</v>
      </c>
      <c r="C234" s="3" t="s">
        <v>1164</v>
      </c>
      <c r="D234" s="3" t="s">
        <v>1144</v>
      </c>
      <c r="E234" s="4" t="s">
        <v>1145</v>
      </c>
      <c r="F234" s="3" t="s">
        <v>1146</v>
      </c>
      <c r="G234" s="3" t="s">
        <v>23</v>
      </c>
      <c r="H234" s="3" t="s">
        <v>24</v>
      </c>
      <c r="I234" s="3" t="s">
        <v>1154</v>
      </c>
      <c r="J234" s="3" t="e">
        <f>VLOOKUP(I234,家族信息!K:L,2,FALSE)</f>
        <v>#N/A</v>
      </c>
      <c r="K234" s="3" t="e">
        <f>VLOOKUP(I234,家族信息!K:M,3,FALSE)</f>
        <v>#N/A</v>
      </c>
      <c r="L234" s="3" t="s">
        <v>1155</v>
      </c>
      <c r="M234" s="3" t="s">
        <v>1156</v>
      </c>
      <c r="N234" s="4" t="s">
        <v>1157</v>
      </c>
      <c r="O234" s="3" t="s">
        <v>1158</v>
      </c>
      <c r="P234" s="3" t="str">
        <f>VLOOKUP(O234,[1]Sheet2!$D:$G,4,FALSE)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4" s="6">
        <v>0.06</v>
      </c>
      <c r="R234" s="3" t="s">
        <v>39</v>
      </c>
      <c r="S234" s="3" t="s">
        <v>40</v>
      </c>
      <c r="T234" s="3" t="s">
        <v>32</v>
      </c>
      <c r="U234" s="3"/>
      <c r="V234" s="3"/>
      <c r="W234" s="3"/>
      <c r="X234" s="3"/>
      <c r="Y234" s="3"/>
      <c r="Z234" s="3"/>
      <c r="AA234" s="3"/>
      <c r="AB234" s="3"/>
      <c r="AC234" s="3"/>
      <c r="AD234" s="3"/>
      <c r="AE234" s="3"/>
      <c r="AF234" s="3"/>
    </row>
    <row r="235" s="1" customFormat="1" hidden="1" spans="1:32">
      <c r="A235" s="20" t="s">
        <v>1165</v>
      </c>
      <c r="B235" s="3">
        <v>134537705</v>
      </c>
      <c r="C235" s="3" t="s">
        <v>1166</v>
      </c>
      <c r="D235" s="3" t="s">
        <v>1144</v>
      </c>
      <c r="E235" s="4" t="s">
        <v>1145</v>
      </c>
      <c r="F235" s="3" t="s">
        <v>1146</v>
      </c>
      <c r="G235" s="3" t="s">
        <v>23</v>
      </c>
      <c r="H235" s="3" t="s">
        <v>24</v>
      </c>
      <c r="I235" s="3" t="s">
        <v>1154</v>
      </c>
      <c r="J235" s="3" t="e">
        <f>VLOOKUP(I235,家族信息!K:L,2,FALSE)</f>
        <v>#N/A</v>
      </c>
      <c r="K235" s="3" t="e">
        <f>VLOOKUP(I235,家族信息!K:M,3,FALSE)</f>
        <v>#N/A</v>
      </c>
      <c r="L235" s="3" t="s">
        <v>1155</v>
      </c>
      <c r="M235" s="3" t="s">
        <v>1156</v>
      </c>
      <c r="N235" s="4" t="s">
        <v>1157</v>
      </c>
      <c r="O235" s="3" t="s">
        <v>1158</v>
      </c>
      <c r="P235" s="3" t="str">
        <f>VLOOKUP(O235,[1]Sheet2!$D:$G,4,FALSE)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5" s="6">
        <v>0.06</v>
      </c>
      <c r="R235" s="3" t="s">
        <v>39</v>
      </c>
      <c r="S235" s="3" t="s">
        <v>40</v>
      </c>
      <c r="T235" s="3" t="s">
        <v>32</v>
      </c>
      <c r="U235" s="3"/>
      <c r="V235" s="3"/>
      <c r="W235" s="3"/>
      <c r="X235" s="3"/>
      <c r="Y235" s="3"/>
      <c r="Z235" s="3"/>
      <c r="AA235" s="3"/>
      <c r="AB235" s="3"/>
      <c r="AC235" s="3"/>
      <c r="AD235" s="3"/>
      <c r="AE235" s="3"/>
      <c r="AF235" s="3"/>
    </row>
    <row r="236" s="1" customFormat="1" hidden="1" spans="1:32">
      <c r="A236" s="20" t="s">
        <v>1167</v>
      </c>
      <c r="B236" s="3">
        <v>101493562</v>
      </c>
      <c r="C236" s="3" t="s">
        <v>1168</v>
      </c>
      <c r="D236" s="3" t="s">
        <v>1144</v>
      </c>
      <c r="E236" s="4" t="s">
        <v>1145</v>
      </c>
      <c r="F236" s="3" t="s">
        <v>1146</v>
      </c>
      <c r="G236" s="3" t="s">
        <v>23</v>
      </c>
      <c r="H236" s="3" t="s">
        <v>24</v>
      </c>
      <c r="I236" s="3" t="s">
        <v>1154</v>
      </c>
      <c r="J236" s="3" t="e">
        <f>VLOOKUP(I236,家族信息!K:L,2,FALSE)</f>
        <v>#N/A</v>
      </c>
      <c r="K236" s="3" t="e">
        <f>VLOOKUP(I236,家族信息!K:M,3,FALSE)</f>
        <v>#N/A</v>
      </c>
      <c r="L236" s="3" t="s">
        <v>1155</v>
      </c>
      <c r="M236" s="3" t="s">
        <v>1156</v>
      </c>
      <c r="N236" s="4" t="s">
        <v>1157</v>
      </c>
      <c r="O236" s="3" t="s">
        <v>1158</v>
      </c>
      <c r="P236" s="3" t="str">
        <f>VLOOKUP(O236,[1]Sheet2!$D:$G,4,FALSE)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6" s="6">
        <v>0.06</v>
      </c>
      <c r="R236" s="3" t="s">
        <v>39</v>
      </c>
      <c r="S236" s="3" t="s">
        <v>40</v>
      </c>
      <c r="T236" s="3" t="s">
        <v>32</v>
      </c>
      <c r="U236" s="3"/>
      <c r="V236" s="3"/>
      <c r="W236" s="3"/>
      <c r="X236" s="3"/>
      <c r="Y236" s="3"/>
      <c r="Z236" s="3"/>
      <c r="AA236" s="3"/>
      <c r="AB236" s="3"/>
      <c r="AC236" s="3"/>
      <c r="AD236" s="3"/>
      <c r="AE236" s="3"/>
      <c r="AF236" s="3"/>
    </row>
    <row r="237" s="1" customFormat="1" hidden="1" spans="1:32">
      <c r="A237" s="20" t="s">
        <v>1169</v>
      </c>
      <c r="B237" s="3">
        <v>132098680</v>
      </c>
      <c r="C237" s="3" t="s">
        <v>1170</v>
      </c>
      <c r="D237" s="3" t="s">
        <v>1144</v>
      </c>
      <c r="E237" s="4" t="s">
        <v>1145</v>
      </c>
      <c r="F237" s="3" t="s">
        <v>1146</v>
      </c>
      <c r="G237" s="3" t="s">
        <v>23</v>
      </c>
      <c r="H237" s="3" t="s">
        <v>24</v>
      </c>
      <c r="I237" s="3" t="s">
        <v>1154</v>
      </c>
      <c r="J237" s="3" t="e">
        <f>VLOOKUP(I237,家族信息!K:L,2,FALSE)</f>
        <v>#N/A</v>
      </c>
      <c r="K237" s="3" t="e">
        <f>VLOOKUP(I237,家族信息!K:M,3,FALSE)</f>
        <v>#N/A</v>
      </c>
      <c r="L237" s="3" t="s">
        <v>1155</v>
      </c>
      <c r="M237" s="3" t="s">
        <v>1156</v>
      </c>
      <c r="N237" s="4" t="s">
        <v>1157</v>
      </c>
      <c r="O237" s="3" t="s">
        <v>1158</v>
      </c>
      <c r="P237" s="3" t="str">
        <f>VLOOKUP(O237,[1]Sheet2!$D:$G,4,FALSE)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7" s="6">
        <v>0.06</v>
      </c>
      <c r="R237" s="3" t="s">
        <v>39</v>
      </c>
      <c r="S237" s="3" t="s">
        <v>40</v>
      </c>
      <c r="T237" s="3" t="s">
        <v>32</v>
      </c>
      <c r="U237" s="3"/>
      <c r="V237" s="3"/>
      <c r="W237" s="3"/>
      <c r="X237" s="3"/>
      <c r="Y237" s="3"/>
      <c r="Z237" s="3"/>
      <c r="AA237" s="3"/>
      <c r="AB237" s="3"/>
      <c r="AC237" s="3"/>
      <c r="AD237" s="3"/>
      <c r="AE237" s="3"/>
      <c r="AF237" s="3"/>
    </row>
    <row r="238" s="1" customFormat="1" hidden="1" spans="1:32">
      <c r="A238" s="20" t="s">
        <v>1171</v>
      </c>
      <c r="B238" s="3">
        <v>127973196</v>
      </c>
      <c r="C238" s="3" t="s">
        <v>1172</v>
      </c>
      <c r="D238" s="3" t="s">
        <v>1144</v>
      </c>
      <c r="E238" s="4" t="s">
        <v>1145</v>
      </c>
      <c r="F238" s="3" t="s">
        <v>1146</v>
      </c>
      <c r="G238" s="3" t="s">
        <v>23</v>
      </c>
      <c r="H238" s="3" t="s">
        <v>24</v>
      </c>
      <c r="I238" s="3" t="s">
        <v>1154</v>
      </c>
      <c r="J238" s="3" t="e">
        <f>VLOOKUP(I238,家族信息!K:L,2,FALSE)</f>
        <v>#N/A</v>
      </c>
      <c r="K238" s="3" t="e">
        <f>VLOOKUP(I238,家族信息!K:M,3,FALSE)</f>
        <v>#N/A</v>
      </c>
      <c r="L238" s="3" t="s">
        <v>1155</v>
      </c>
      <c r="M238" s="3" t="s">
        <v>1156</v>
      </c>
      <c r="N238" s="4" t="s">
        <v>1157</v>
      </c>
      <c r="O238" s="3" t="s">
        <v>1158</v>
      </c>
      <c r="P238" s="3" t="str">
        <f>VLOOKUP(O238,[1]Sheet2!$D:$G,4,FALSE)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8" s="6">
        <v>0.06</v>
      </c>
      <c r="R238" s="3" t="s">
        <v>39</v>
      </c>
      <c r="S238" s="3" t="s">
        <v>40</v>
      </c>
      <c r="T238" s="3" t="s">
        <v>32</v>
      </c>
      <c r="U238" s="3"/>
      <c r="V238" s="3"/>
      <c r="W238" s="3"/>
      <c r="X238" s="3"/>
      <c r="Y238" s="3"/>
      <c r="Z238" s="3"/>
      <c r="AA238" s="3"/>
      <c r="AB238" s="3"/>
      <c r="AC238" s="3"/>
      <c r="AD238" s="3"/>
      <c r="AE238" s="3"/>
      <c r="AF238" s="3"/>
    </row>
    <row r="239" s="1" customFormat="1" hidden="1" spans="1:32">
      <c r="A239" s="20" t="s">
        <v>1173</v>
      </c>
      <c r="B239" s="3">
        <v>124727548</v>
      </c>
      <c r="C239" s="3" t="s">
        <v>1174</v>
      </c>
      <c r="D239" s="3" t="s">
        <v>1144</v>
      </c>
      <c r="E239" s="4" t="s">
        <v>1145</v>
      </c>
      <c r="F239" s="3" t="s">
        <v>1146</v>
      </c>
      <c r="G239" s="3" t="s">
        <v>23</v>
      </c>
      <c r="H239" s="3" t="s">
        <v>24</v>
      </c>
      <c r="I239" s="3" t="s">
        <v>1154</v>
      </c>
      <c r="J239" s="3" t="e">
        <f>VLOOKUP(I239,家族信息!K:L,2,FALSE)</f>
        <v>#N/A</v>
      </c>
      <c r="K239" s="3" t="e">
        <f>VLOOKUP(I239,家族信息!K:M,3,FALSE)</f>
        <v>#N/A</v>
      </c>
      <c r="L239" s="3" t="s">
        <v>1155</v>
      </c>
      <c r="M239" s="3" t="s">
        <v>1156</v>
      </c>
      <c r="N239" s="4" t="s">
        <v>1157</v>
      </c>
      <c r="O239" s="3" t="s">
        <v>1158</v>
      </c>
      <c r="P239" s="3" t="str">
        <f>VLOOKUP(O239,[1]Sheet2!$D:$G,4,FALSE)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39" s="6">
        <v>0.06</v>
      </c>
      <c r="R239" s="3" t="s">
        <v>39</v>
      </c>
      <c r="S239" s="3" t="s">
        <v>40</v>
      </c>
      <c r="T239" s="3" t="s">
        <v>32</v>
      </c>
      <c r="U239" s="3"/>
      <c r="V239" s="3"/>
      <c r="W239" s="3"/>
      <c r="X239" s="3"/>
      <c r="Y239" s="3"/>
      <c r="Z239" s="3"/>
      <c r="AA239" s="3"/>
      <c r="AB239" s="3"/>
      <c r="AC239" s="3"/>
      <c r="AD239" s="3"/>
      <c r="AE239" s="3"/>
      <c r="AF239" s="3"/>
    </row>
    <row r="240" s="1" customFormat="1" hidden="1" spans="1:32">
      <c r="A240" s="20" t="s">
        <v>1175</v>
      </c>
      <c r="B240" s="3">
        <v>99166</v>
      </c>
      <c r="C240" s="3" t="s">
        <v>1176</v>
      </c>
      <c r="D240" s="3" t="s">
        <v>1144</v>
      </c>
      <c r="E240" s="4" t="s">
        <v>1145</v>
      </c>
      <c r="F240" s="3" t="s">
        <v>1146</v>
      </c>
      <c r="G240" s="3" t="s">
        <v>23</v>
      </c>
      <c r="H240" s="3" t="s">
        <v>24</v>
      </c>
      <c r="I240" s="3" t="s">
        <v>1154</v>
      </c>
      <c r="J240" s="3" t="e">
        <f>VLOOKUP(I240,家族信息!K:L,2,FALSE)</f>
        <v>#N/A</v>
      </c>
      <c r="K240" s="3" t="e">
        <f>VLOOKUP(I240,家族信息!K:M,3,FALSE)</f>
        <v>#N/A</v>
      </c>
      <c r="L240" s="3" t="s">
        <v>1155</v>
      </c>
      <c r="M240" s="3" t="s">
        <v>1156</v>
      </c>
      <c r="N240" s="4" t="s">
        <v>1157</v>
      </c>
      <c r="O240" s="3" t="s">
        <v>1158</v>
      </c>
      <c r="P240" s="3" t="str">
        <f>VLOOKUP(O240,[1]Sheet2!$D:$G,4,FALSE)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0" s="6">
        <v>0.06</v>
      </c>
      <c r="R240" s="3" t="s">
        <v>39</v>
      </c>
      <c r="S240" s="3" t="s">
        <v>40</v>
      </c>
      <c r="T240" s="3" t="s">
        <v>32</v>
      </c>
      <c r="U240" s="3"/>
      <c r="V240" s="3"/>
      <c r="W240" s="3"/>
      <c r="X240" s="3"/>
      <c r="Y240" s="3"/>
      <c r="Z240" s="3"/>
      <c r="AA240" s="3"/>
      <c r="AB240" s="3"/>
      <c r="AC240" s="3"/>
      <c r="AD240" s="3"/>
      <c r="AE240" s="3"/>
      <c r="AF240" s="3"/>
    </row>
    <row r="241" s="1" customFormat="1" hidden="1" spans="1:32">
      <c r="A241" s="20" t="s">
        <v>1177</v>
      </c>
      <c r="B241" s="3">
        <v>151866949</v>
      </c>
      <c r="C241" s="3" t="s">
        <v>1178</v>
      </c>
      <c r="D241" s="3" t="s">
        <v>1144</v>
      </c>
      <c r="E241" s="4" t="s">
        <v>1145</v>
      </c>
      <c r="F241" s="3" t="s">
        <v>1146</v>
      </c>
      <c r="G241" s="3" t="s">
        <v>23</v>
      </c>
      <c r="H241" s="3" t="s">
        <v>24</v>
      </c>
      <c r="I241" s="3" t="s">
        <v>1154</v>
      </c>
      <c r="J241" s="3" t="e">
        <f>VLOOKUP(I241,家族信息!K:L,2,FALSE)</f>
        <v>#N/A</v>
      </c>
      <c r="K241" s="3" t="e">
        <f>VLOOKUP(I241,家族信息!K:M,3,FALSE)</f>
        <v>#N/A</v>
      </c>
      <c r="L241" s="3" t="s">
        <v>1155</v>
      </c>
      <c r="M241" s="3" t="s">
        <v>1156</v>
      </c>
      <c r="N241" s="4" t="s">
        <v>1157</v>
      </c>
      <c r="O241" s="3" t="s">
        <v>1158</v>
      </c>
      <c r="P241" s="3" t="str">
        <f>VLOOKUP(O241,[1]Sheet2!$D:$G,4,FALSE)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1" s="6">
        <v>0.06</v>
      </c>
      <c r="R241" s="3" t="s">
        <v>39</v>
      </c>
      <c r="S241" s="3" t="s">
        <v>40</v>
      </c>
      <c r="T241" s="3" t="s">
        <v>32</v>
      </c>
      <c r="U241" s="3"/>
      <c r="V241" s="3"/>
      <c r="W241" s="3"/>
      <c r="X241" s="3"/>
      <c r="Y241" s="3"/>
      <c r="Z241" s="3"/>
      <c r="AA241" s="3"/>
      <c r="AB241" s="3"/>
      <c r="AC241" s="3"/>
      <c r="AD241" s="3"/>
      <c r="AE241" s="3"/>
      <c r="AF241" s="3"/>
    </row>
    <row r="242" s="1" customFormat="1" hidden="1" spans="1:32">
      <c r="A242" s="20" t="s">
        <v>1179</v>
      </c>
      <c r="B242" s="3">
        <v>6660</v>
      </c>
      <c r="C242" s="3" t="s">
        <v>1180</v>
      </c>
      <c r="D242" s="3" t="s">
        <v>1144</v>
      </c>
      <c r="E242" s="4" t="s">
        <v>1145</v>
      </c>
      <c r="F242" s="3" t="s">
        <v>1146</v>
      </c>
      <c r="G242" s="3" t="s">
        <v>23</v>
      </c>
      <c r="H242" s="3" t="s">
        <v>24</v>
      </c>
      <c r="I242" s="3" t="s">
        <v>1154</v>
      </c>
      <c r="J242" s="3" t="e">
        <f>VLOOKUP(I242,家族信息!K:L,2,FALSE)</f>
        <v>#N/A</v>
      </c>
      <c r="K242" s="3" t="e">
        <f>VLOOKUP(I242,家族信息!K:M,3,FALSE)</f>
        <v>#N/A</v>
      </c>
      <c r="L242" s="3" t="s">
        <v>1155</v>
      </c>
      <c r="M242" s="3" t="s">
        <v>1156</v>
      </c>
      <c r="N242" s="4" t="s">
        <v>1157</v>
      </c>
      <c r="O242" s="3" t="s">
        <v>1158</v>
      </c>
      <c r="P242" s="3" t="str">
        <f>VLOOKUP(O242,[1]Sheet2!$D:$G,4,FALSE)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2" s="6">
        <v>0.06</v>
      </c>
      <c r="R242" s="3" t="s">
        <v>39</v>
      </c>
      <c r="S242" s="3" t="s">
        <v>40</v>
      </c>
      <c r="T242" s="3" t="s">
        <v>32</v>
      </c>
      <c r="U242" s="3"/>
      <c r="V242" s="3"/>
      <c r="W242" s="3"/>
      <c r="X242" s="3"/>
      <c r="Y242" s="3"/>
      <c r="Z242" s="3"/>
      <c r="AA242" s="3"/>
      <c r="AB242" s="3"/>
      <c r="AC242" s="3"/>
      <c r="AD242" s="3"/>
      <c r="AE242" s="3"/>
      <c r="AF242" s="3"/>
    </row>
    <row r="243" s="1" customFormat="1" hidden="1" spans="1:32">
      <c r="A243" s="20" t="s">
        <v>1181</v>
      </c>
      <c r="B243" s="3">
        <v>163415175</v>
      </c>
      <c r="C243" s="3" t="s">
        <v>1182</v>
      </c>
      <c r="D243" s="3" t="s">
        <v>1144</v>
      </c>
      <c r="E243" s="4" t="s">
        <v>1145</v>
      </c>
      <c r="F243" s="3" t="s">
        <v>1146</v>
      </c>
      <c r="G243" s="3" t="s">
        <v>23</v>
      </c>
      <c r="H243" s="3" t="s">
        <v>24</v>
      </c>
      <c r="I243" s="3" t="s">
        <v>1154</v>
      </c>
      <c r="J243" s="3" t="e">
        <f>VLOOKUP(I243,家族信息!K:L,2,FALSE)</f>
        <v>#N/A</v>
      </c>
      <c r="K243" s="3" t="e">
        <f>VLOOKUP(I243,家族信息!K:M,3,FALSE)</f>
        <v>#N/A</v>
      </c>
      <c r="L243" s="3" t="s">
        <v>1155</v>
      </c>
      <c r="M243" s="3" t="s">
        <v>1156</v>
      </c>
      <c r="N243" s="4" t="s">
        <v>1157</v>
      </c>
      <c r="O243" s="3" t="s">
        <v>1158</v>
      </c>
      <c r="P243" s="3" t="str">
        <f>VLOOKUP(O243,[1]Sheet2!$D:$G,4,FALSE)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3" s="6">
        <v>0.06</v>
      </c>
      <c r="R243" s="3" t="s">
        <v>39</v>
      </c>
      <c r="S243" s="3" t="s">
        <v>40</v>
      </c>
      <c r="T243" s="3" t="s">
        <v>32</v>
      </c>
      <c r="U243" s="3"/>
      <c r="V243" s="3"/>
      <c r="W243" s="3"/>
      <c r="X243" s="3"/>
      <c r="Y243" s="3"/>
      <c r="Z243" s="3"/>
      <c r="AA243" s="3"/>
      <c r="AB243" s="3"/>
      <c r="AC243" s="3"/>
      <c r="AD243" s="3"/>
      <c r="AE243" s="3"/>
      <c r="AF243" s="3"/>
    </row>
    <row r="244" s="1" customFormat="1" hidden="1" spans="1:32">
      <c r="A244" s="20" t="s">
        <v>1183</v>
      </c>
      <c r="B244" s="3">
        <v>126041061</v>
      </c>
      <c r="C244" s="3" t="s">
        <v>1184</v>
      </c>
      <c r="D244" s="3" t="s">
        <v>1144</v>
      </c>
      <c r="E244" s="4" t="s">
        <v>1145</v>
      </c>
      <c r="F244" s="3" t="s">
        <v>1146</v>
      </c>
      <c r="G244" s="3" t="s">
        <v>23</v>
      </c>
      <c r="H244" s="3" t="s">
        <v>24</v>
      </c>
      <c r="I244" s="3" t="s">
        <v>1154</v>
      </c>
      <c r="J244" s="3" t="e">
        <f>VLOOKUP(I244,家族信息!K:L,2,FALSE)</f>
        <v>#N/A</v>
      </c>
      <c r="K244" s="3" t="e">
        <f>VLOOKUP(I244,家族信息!K:M,3,FALSE)</f>
        <v>#N/A</v>
      </c>
      <c r="L244" s="3" t="s">
        <v>1155</v>
      </c>
      <c r="M244" s="3" t="s">
        <v>1156</v>
      </c>
      <c r="N244" s="4" t="s">
        <v>1157</v>
      </c>
      <c r="O244" s="3" t="s">
        <v>1158</v>
      </c>
      <c r="P244" s="3" t="str">
        <f>VLOOKUP(O244,[1]Sheet2!$D:$G,4,FALSE)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4" s="6">
        <v>0.06</v>
      </c>
      <c r="R244" s="3" t="s">
        <v>39</v>
      </c>
      <c r="S244" s="3" t="s">
        <v>40</v>
      </c>
      <c r="T244" s="3" t="s">
        <v>32</v>
      </c>
      <c r="U244" s="3"/>
      <c r="V244" s="3"/>
      <c r="W244" s="3"/>
      <c r="X244" s="3"/>
      <c r="Y244" s="3"/>
      <c r="Z244" s="3"/>
      <c r="AA244" s="3"/>
      <c r="AB244" s="3"/>
      <c r="AC244" s="3"/>
      <c r="AD244" s="3"/>
      <c r="AE244" s="3"/>
      <c r="AF244" s="3"/>
    </row>
    <row r="245" s="1" customFormat="1" hidden="1" spans="1:32">
      <c r="A245" s="20" t="s">
        <v>1185</v>
      </c>
      <c r="B245" s="3">
        <v>108648258</v>
      </c>
      <c r="C245" s="3" t="s">
        <v>1186</v>
      </c>
      <c r="D245" s="3" t="s">
        <v>1144</v>
      </c>
      <c r="E245" s="4" t="s">
        <v>1145</v>
      </c>
      <c r="F245" s="3" t="s">
        <v>1146</v>
      </c>
      <c r="G245" s="3" t="s">
        <v>23</v>
      </c>
      <c r="H245" s="3" t="s">
        <v>24</v>
      </c>
      <c r="I245" s="3" t="s">
        <v>1154</v>
      </c>
      <c r="J245" s="3" t="e">
        <f>VLOOKUP(I245,家族信息!K:L,2,FALSE)</f>
        <v>#N/A</v>
      </c>
      <c r="K245" s="3" t="e">
        <f>VLOOKUP(I245,家族信息!K:M,3,FALSE)</f>
        <v>#N/A</v>
      </c>
      <c r="L245" s="3" t="s">
        <v>1155</v>
      </c>
      <c r="M245" s="3" t="s">
        <v>1156</v>
      </c>
      <c r="N245" s="4" t="s">
        <v>1157</v>
      </c>
      <c r="O245" s="3" t="s">
        <v>1158</v>
      </c>
      <c r="P245" s="3" t="str">
        <f>VLOOKUP(O245,[1]Sheet2!$D:$G,4,FALSE)</f>
        <v>丁方：上海米狄尔网络科技中心 
丙方：潘蓝祎
已注册ID：5086402617313885356 
5072198327282868268 
2627541661005977132 
5070834808315453484
5033020007467726380 
5033575323119822892 
5055480901523538476 
5059693270155146284 
5055665890059591212 
5026849455870555692 
5078272233485316268 
5086439994266987692 
5085911582338372652
5055665213559531180 
5049795734917675052</v>
      </c>
      <c r="Q245" s="6">
        <v>0.06</v>
      </c>
      <c r="R245" s="3" t="s">
        <v>39</v>
      </c>
      <c r="S245" s="3" t="s">
        <v>40</v>
      </c>
      <c r="T245" s="3" t="s">
        <v>32</v>
      </c>
      <c r="U245" s="3"/>
      <c r="V245" s="3"/>
      <c r="W245" s="3"/>
      <c r="X245" s="3"/>
      <c r="Y245" s="3"/>
      <c r="Z245" s="3"/>
      <c r="AA245" s="3"/>
      <c r="AB245" s="3"/>
      <c r="AC245" s="3"/>
      <c r="AD245" s="3"/>
      <c r="AE245" s="3"/>
      <c r="AF245" s="3"/>
    </row>
    <row r="246" s="1" customFormat="1" hidden="1" spans="1:32">
      <c r="A246" s="20" t="s">
        <v>1187</v>
      </c>
      <c r="B246" s="3">
        <v>124090426</v>
      </c>
      <c r="C246" s="3" t="s">
        <v>1188</v>
      </c>
      <c r="D246" s="3" t="s">
        <v>1189</v>
      </c>
      <c r="E246" s="4" t="s">
        <v>1190</v>
      </c>
      <c r="F246" s="3" t="s">
        <v>1146</v>
      </c>
      <c r="G246" s="3" t="s">
        <v>23</v>
      </c>
      <c r="H246" s="3" t="s">
        <v>24</v>
      </c>
      <c r="I246" s="3" t="s">
        <v>1154</v>
      </c>
      <c r="J246" s="3" t="e">
        <f>VLOOKUP(I246,家族信息!K:L,2,FALSE)</f>
        <v>#N/A</v>
      </c>
      <c r="K246" s="3" t="e">
        <f>VLOOKUP(I246,家族信息!K:M,3,FALSE)</f>
        <v>#N/A</v>
      </c>
      <c r="L246" s="3" t="s">
        <v>1155</v>
      </c>
      <c r="M246" s="3" t="s">
        <v>1156</v>
      </c>
      <c r="N246" s="4" t="s">
        <v>1157</v>
      </c>
      <c r="O246" s="3" t="s">
        <v>1191</v>
      </c>
      <c r="P246" s="3" t="str">
        <f>VLOOKUP(O246,[1]Sheet2!$D:$G,4,FALSE)</f>
        <v>丁方： 上海米狄尔网络科技中心
丙方：覃延鹏
已注册ID：2667843390292921900</v>
      </c>
      <c r="Q246" s="6">
        <v>0.06</v>
      </c>
      <c r="R246" s="3" t="s">
        <v>39</v>
      </c>
      <c r="S246" s="3" t="s">
        <v>40</v>
      </c>
      <c r="T246" s="3" t="s">
        <v>32</v>
      </c>
      <c r="U246" s="3"/>
      <c r="V246" s="3"/>
      <c r="W246" s="3"/>
      <c r="X246" s="3"/>
      <c r="Y246" s="3"/>
      <c r="Z246" s="3"/>
      <c r="AA246" s="3"/>
      <c r="AB246" s="3"/>
      <c r="AC246" s="3"/>
      <c r="AD246" s="3"/>
      <c r="AE246" s="3"/>
      <c r="AF246" s="3"/>
    </row>
    <row r="247" s="1" customFormat="1" spans="1:32">
      <c r="A247" s="4" t="s">
        <v>724</v>
      </c>
      <c r="B247" s="3">
        <v>173010337</v>
      </c>
      <c r="C247" s="3" t="s">
        <v>725</v>
      </c>
      <c r="D247" s="3" t="s">
        <v>726</v>
      </c>
      <c r="E247" s="4" t="s">
        <v>727</v>
      </c>
      <c r="F247" s="3" t="s">
        <v>729</v>
      </c>
      <c r="G247" s="3" t="s">
        <v>23</v>
      </c>
      <c r="H247" s="3" t="s">
        <v>24</v>
      </c>
      <c r="I247" s="3" t="s">
        <v>728</v>
      </c>
      <c r="J247" s="3" t="str">
        <f>VLOOKUP(I247,家族信息!K:L,2,FALSE)</f>
        <v>怀诚传媒</v>
      </c>
      <c r="K247" s="3" t="str">
        <f>VLOOKUP(I247,家族信息!K:M,3,FALSE)</f>
        <v>5122433038875102335</v>
      </c>
      <c r="L247" s="3" t="s">
        <v>731</v>
      </c>
      <c r="M247" s="3" t="s">
        <v>732</v>
      </c>
      <c r="N247" s="4" t="s">
        <v>733</v>
      </c>
      <c r="O247" s="3" t="s">
        <v>1192</v>
      </c>
      <c r="P247" s="3" t="e">
        <f>VLOOKUP(O247,[1]Sheet2!$D:$G,4,FALSE)</f>
        <v>#N/A</v>
      </c>
      <c r="Q247" s="6">
        <v>0.03</v>
      </c>
      <c r="R247" s="3" t="s">
        <v>246</v>
      </c>
      <c r="S247" s="3" t="s">
        <v>40</v>
      </c>
      <c r="T247" s="3" t="s">
        <v>266</v>
      </c>
      <c r="U247" s="3"/>
      <c r="V247" s="3"/>
      <c r="W247" s="3"/>
      <c r="X247" s="3"/>
      <c r="Y247" s="3"/>
      <c r="Z247" s="3"/>
      <c r="AA247" s="3"/>
      <c r="AB247" s="3"/>
      <c r="AC247" s="3"/>
      <c r="AD247" s="3"/>
      <c r="AE247" s="3"/>
      <c r="AF247" s="3"/>
    </row>
    <row r="248" s="1" customFormat="1" spans="1:32">
      <c r="A248" s="4" t="s">
        <v>734</v>
      </c>
      <c r="B248" s="3">
        <v>126148938</v>
      </c>
      <c r="C248" s="3" t="s">
        <v>735</v>
      </c>
      <c r="D248" s="3" t="s">
        <v>726</v>
      </c>
      <c r="E248" s="4" t="s">
        <v>727</v>
      </c>
      <c r="F248" s="3" t="s">
        <v>729</v>
      </c>
      <c r="G248" s="3" t="s">
        <v>23</v>
      </c>
      <c r="H248" s="3" t="s">
        <v>24</v>
      </c>
      <c r="I248" s="3" t="s">
        <v>728</v>
      </c>
      <c r="J248" s="3" t="str">
        <f>VLOOKUP(I248,家族信息!K:L,2,FALSE)</f>
        <v>怀诚传媒</v>
      </c>
      <c r="K248" s="3" t="str">
        <f>VLOOKUP(I248,家族信息!K:M,3,FALSE)</f>
        <v>5122433038875102335</v>
      </c>
      <c r="L248" s="3" t="s">
        <v>731</v>
      </c>
      <c r="M248" s="3" t="s">
        <v>732</v>
      </c>
      <c r="N248" s="4" t="s">
        <v>733</v>
      </c>
      <c r="O248" s="3" t="s">
        <v>1192</v>
      </c>
      <c r="P248" s="3" t="e">
        <f>VLOOKUP(O248,[1]Sheet2!$D:$G,4,FALSE)</f>
        <v>#N/A</v>
      </c>
      <c r="Q248" s="6">
        <v>0.03</v>
      </c>
      <c r="R248" s="3" t="s">
        <v>251</v>
      </c>
      <c r="S248" s="3" t="s">
        <v>40</v>
      </c>
      <c r="T248" s="3" t="s">
        <v>266</v>
      </c>
      <c r="U248" s="3"/>
      <c r="V248" s="3"/>
      <c r="W248" s="3"/>
      <c r="X248" s="3"/>
      <c r="Y248" s="3"/>
      <c r="Z248" s="3"/>
      <c r="AA248" s="3"/>
      <c r="AB248" s="3"/>
      <c r="AC248" s="3"/>
      <c r="AD248" s="3"/>
      <c r="AE248" s="3"/>
      <c r="AF248" s="3"/>
    </row>
    <row r="249" s="1" customFormat="1" spans="1:32">
      <c r="A249" s="25" t="s">
        <v>736</v>
      </c>
      <c r="B249" s="3">
        <v>172253435</v>
      </c>
      <c r="C249" s="23" t="s">
        <v>737</v>
      </c>
      <c r="D249" s="3" t="s">
        <v>216</v>
      </c>
      <c r="E249" s="4" t="s">
        <v>217</v>
      </c>
      <c r="F249" s="3" t="s">
        <v>1193</v>
      </c>
      <c r="G249" s="3" t="s">
        <v>23</v>
      </c>
      <c r="H249" s="3" t="s">
        <v>24</v>
      </c>
      <c r="I249" s="3" t="s">
        <v>218</v>
      </c>
      <c r="J249" s="3" t="str">
        <f>VLOOKUP(I249,家族信息!K:L,2,FALSE)</f>
        <v>再遇见</v>
      </c>
      <c r="K249" s="3" t="str">
        <f>VLOOKUP(I249,家族信息!K:M,3,FALSE)</f>
        <v>5122433038875132031</v>
      </c>
      <c r="L249" s="3" t="s">
        <v>221</v>
      </c>
      <c r="M249" s="3" t="s">
        <v>222</v>
      </c>
      <c r="N249" s="4" t="s">
        <v>223</v>
      </c>
      <c r="O249" s="3" t="s">
        <v>31</v>
      </c>
      <c r="P249" s="3" t="e">
        <f>VLOOKUP(O249,[1]Sheet2!$D:$G,4,FALSE)</f>
        <v>#N/A</v>
      </c>
      <c r="Q249" s="6">
        <v>0.03</v>
      </c>
      <c r="R249" s="3" t="s">
        <v>242</v>
      </c>
      <c r="S249" s="3" t="s">
        <v>40</v>
      </c>
      <c r="T249" s="3" t="s">
        <v>226</v>
      </c>
      <c r="U249" s="3"/>
      <c r="V249" s="3"/>
      <c r="W249" s="3"/>
      <c r="X249" s="3"/>
      <c r="Y249" s="3"/>
      <c r="Z249" s="3"/>
      <c r="AA249" s="3"/>
      <c r="AB249" s="3"/>
      <c r="AC249" s="3"/>
      <c r="AD249" s="3"/>
      <c r="AE249" s="3"/>
      <c r="AF249" s="3"/>
    </row>
    <row r="250" s="1" customFormat="1" hidden="1" spans="1:32">
      <c r="A250" s="20" t="s">
        <v>1194</v>
      </c>
      <c r="B250" s="3">
        <v>121428441</v>
      </c>
      <c r="C250" s="3" t="s">
        <v>1195</v>
      </c>
      <c r="D250" s="3" t="s">
        <v>1196</v>
      </c>
      <c r="E250" s="4" t="s">
        <v>1197</v>
      </c>
      <c r="F250" s="3" t="s">
        <v>1198</v>
      </c>
      <c r="G250" s="3" t="s">
        <v>23</v>
      </c>
      <c r="H250" s="3" t="s">
        <v>24</v>
      </c>
      <c r="I250" s="3" t="s">
        <v>1199</v>
      </c>
      <c r="J250" s="3" t="e">
        <f>VLOOKUP(I250,家族信息!K:L,2,FALSE)</f>
        <v>#N/A</v>
      </c>
      <c r="K250" s="3" t="e">
        <f>VLOOKUP(I250,家族信息!K:M,3,FALSE)</f>
        <v>#N/A</v>
      </c>
      <c r="L250" s="3" t="s">
        <v>1200</v>
      </c>
      <c r="M250" s="3" t="s">
        <v>1201</v>
      </c>
      <c r="N250" s="4" t="s">
        <v>1202</v>
      </c>
      <c r="O250" s="3" t="s">
        <v>1203</v>
      </c>
      <c r="P250" s="3" t="str">
        <f>VLOOKUP(O250,[1]Sheet2!$D:$G,4,FALSE)</f>
        <v>丙方： 段瑞娜 
ID：5042315661024103980</v>
      </c>
      <c r="Q250" s="6">
        <v>0.03</v>
      </c>
      <c r="R250" s="3" t="s">
        <v>39</v>
      </c>
      <c r="S250" s="3" t="s">
        <v>40</v>
      </c>
      <c r="T250" s="3" t="s">
        <v>226</v>
      </c>
      <c r="U250" s="3"/>
      <c r="V250" s="3"/>
      <c r="W250" s="3"/>
      <c r="X250" s="3"/>
      <c r="Y250" s="3"/>
      <c r="Z250" s="3"/>
      <c r="AA250" s="3"/>
      <c r="AB250" s="3"/>
      <c r="AC250" s="3"/>
      <c r="AD250" s="3"/>
      <c r="AE250" s="3"/>
      <c r="AF250" s="3"/>
    </row>
    <row r="251" s="1" customFormat="1" hidden="1" spans="1:32">
      <c r="A251" s="4" t="s">
        <v>1204</v>
      </c>
      <c r="B251" s="3">
        <v>200060595</v>
      </c>
      <c r="C251" s="4" t="s">
        <v>1205</v>
      </c>
      <c r="D251" s="3" t="s">
        <v>1206</v>
      </c>
      <c r="E251" s="4" t="s">
        <v>1207</v>
      </c>
      <c r="F251" s="3" t="s">
        <v>1208</v>
      </c>
      <c r="G251" s="3" t="s">
        <v>23</v>
      </c>
      <c r="H251" s="3" t="s">
        <v>24</v>
      </c>
      <c r="I251" s="3" t="s">
        <v>1209</v>
      </c>
      <c r="J251" s="3" t="e">
        <f>VLOOKUP(I251,家族信息!K:L,2,FALSE)</f>
        <v>#N/A</v>
      </c>
      <c r="K251" s="3" t="e">
        <f>VLOOKUP(I251,家族信息!K:M,3,FALSE)</f>
        <v>#N/A</v>
      </c>
      <c r="L251" s="3" t="s">
        <v>1210</v>
      </c>
      <c r="M251" s="3" t="s">
        <v>1211</v>
      </c>
      <c r="N251" s="4" t="s">
        <v>1212</v>
      </c>
      <c r="O251" s="3" t="s">
        <v>1213</v>
      </c>
      <c r="P251" s="3" t="e">
        <f>VLOOKUP(O251,[1]Sheet2!$D:$G,4,FALSE)</f>
        <v>#N/A</v>
      </c>
      <c r="Q251" s="6">
        <v>0.06</v>
      </c>
      <c r="R251" s="3" t="s">
        <v>1214</v>
      </c>
      <c r="S251" s="3" t="s">
        <v>40</v>
      </c>
      <c r="T251" s="3" t="s">
        <v>32</v>
      </c>
      <c r="U251" s="3"/>
      <c r="V251" s="3"/>
      <c r="W251" s="3"/>
      <c r="X251" s="3"/>
      <c r="Y251" s="3"/>
      <c r="Z251" s="3"/>
      <c r="AA251" s="3"/>
      <c r="AB251" s="3"/>
      <c r="AC251" s="3"/>
      <c r="AD251" s="3"/>
      <c r="AE251" s="3"/>
      <c r="AF251" s="3"/>
    </row>
    <row r="252" s="1" customFormat="1" hidden="1" spans="1:32">
      <c r="A252" s="20" t="s">
        <v>1215</v>
      </c>
      <c r="B252" s="3">
        <v>159262529</v>
      </c>
      <c r="C252" s="3" t="s">
        <v>1216</v>
      </c>
      <c r="D252" s="3" t="s">
        <v>1217</v>
      </c>
      <c r="E252" s="4" t="s">
        <v>1218</v>
      </c>
      <c r="F252" s="3" t="s">
        <v>1208</v>
      </c>
      <c r="G252" s="3" t="s">
        <v>23</v>
      </c>
      <c r="H252" s="3" t="s">
        <v>24</v>
      </c>
      <c r="I252" s="3" t="s">
        <v>1209</v>
      </c>
      <c r="J252" s="3" t="e">
        <f>VLOOKUP(I252,家族信息!K:L,2,FALSE)</f>
        <v>#N/A</v>
      </c>
      <c r="K252" s="3" t="e">
        <f>VLOOKUP(I252,家族信息!K:M,3,FALSE)</f>
        <v>#N/A</v>
      </c>
      <c r="L252" s="3" t="s">
        <v>1210</v>
      </c>
      <c r="M252" s="3" t="s">
        <v>1211</v>
      </c>
      <c r="N252" s="4" t="s">
        <v>1212</v>
      </c>
      <c r="O252" s="3" t="s">
        <v>1219</v>
      </c>
      <c r="P252" s="3" t="str">
        <f>VLOOKUP(O252,[1]Sheet2!$D:$G,4,FALSE)</f>
        <v>PP约玩-CS-Y男友-三方合同
主播ID：5093487299050489004
真实名字：丁文华</v>
      </c>
      <c r="Q252" s="6">
        <v>0.06</v>
      </c>
      <c r="R252" s="3" t="s">
        <v>39</v>
      </c>
      <c r="S252" s="3" t="s">
        <v>40</v>
      </c>
      <c r="T252" s="3" t="s">
        <v>41</v>
      </c>
      <c r="U252" s="3"/>
      <c r="V252" s="3"/>
      <c r="W252" s="3"/>
      <c r="X252" s="3"/>
      <c r="Y252" s="3"/>
      <c r="Z252" s="3"/>
      <c r="AA252" s="3"/>
      <c r="AB252" s="3"/>
      <c r="AC252" s="3"/>
      <c r="AD252" s="3"/>
      <c r="AE252" s="3"/>
      <c r="AF252" s="3"/>
    </row>
    <row r="253" s="1" customFormat="1" hidden="1" spans="1:32">
      <c r="A253" s="20" t="s">
        <v>1220</v>
      </c>
      <c r="B253" s="3">
        <v>170491203</v>
      </c>
      <c r="C253" s="3" t="s">
        <v>504</v>
      </c>
      <c r="D253" s="3" t="s">
        <v>1221</v>
      </c>
      <c r="E253" s="4" t="s">
        <v>1222</v>
      </c>
      <c r="F253" s="3" t="s">
        <v>1208</v>
      </c>
      <c r="G253" s="3" t="s">
        <v>23</v>
      </c>
      <c r="H253" s="3" t="s">
        <v>24</v>
      </c>
      <c r="I253" s="3" t="s">
        <v>1209</v>
      </c>
      <c r="J253" s="3" t="e">
        <f>VLOOKUP(I253,家族信息!K:L,2,FALSE)</f>
        <v>#N/A</v>
      </c>
      <c r="K253" s="3" t="e">
        <f>VLOOKUP(I253,家族信息!K:M,3,FALSE)</f>
        <v>#N/A</v>
      </c>
      <c r="L253" s="3" t="s">
        <v>1210</v>
      </c>
      <c r="M253" s="3" t="s">
        <v>1211</v>
      </c>
      <c r="N253" s="4" t="s">
        <v>1212</v>
      </c>
      <c r="O253" s="3" t="s">
        <v>1223</v>
      </c>
      <c r="P253" s="3" t="str">
        <f>VLOOKUP(O253,[1]Sheet2!$D:$G,4,FALSE)</f>
        <v>丙方： 顾悦娥 
身份证件号：421087199901253264　
已注册ID： 2682572647775717420</v>
      </c>
      <c r="Q253" s="6">
        <v>0.06</v>
      </c>
      <c r="R253" s="3" t="s">
        <v>39</v>
      </c>
      <c r="S253" s="3" t="s">
        <v>40</v>
      </c>
      <c r="T253" s="3" t="s">
        <v>41</v>
      </c>
      <c r="U253" s="3"/>
      <c r="V253" s="3"/>
      <c r="W253" s="3"/>
      <c r="X253" s="3"/>
      <c r="Y253" s="3"/>
      <c r="Z253" s="3"/>
      <c r="AA253" s="3"/>
      <c r="AB253" s="3"/>
      <c r="AC253" s="3"/>
      <c r="AD253" s="3"/>
      <c r="AE253" s="3"/>
      <c r="AF253" s="3"/>
    </row>
    <row r="254" s="1" customFormat="1" hidden="1" spans="1:32">
      <c r="A254" s="20" t="s">
        <v>1224</v>
      </c>
      <c r="B254" s="3">
        <v>152370736</v>
      </c>
      <c r="C254" s="3" t="s">
        <v>1225</v>
      </c>
      <c r="D254" s="3" t="s">
        <v>1206</v>
      </c>
      <c r="E254" s="4" t="s">
        <v>1207</v>
      </c>
      <c r="F254" s="3" t="s">
        <v>1208</v>
      </c>
      <c r="G254" s="3" t="s">
        <v>23</v>
      </c>
      <c r="H254" s="3" t="s">
        <v>24</v>
      </c>
      <c r="I254" s="3" t="s">
        <v>1209</v>
      </c>
      <c r="J254" s="3" t="e">
        <f>VLOOKUP(I254,家族信息!K:L,2,FALSE)</f>
        <v>#N/A</v>
      </c>
      <c r="K254" s="3" t="e">
        <f>VLOOKUP(I254,家族信息!K:M,3,FALSE)</f>
        <v>#N/A</v>
      </c>
      <c r="L254" s="3" t="s">
        <v>1210</v>
      </c>
      <c r="M254" s="3" t="s">
        <v>1211</v>
      </c>
      <c r="N254" s="4" t="s">
        <v>1212</v>
      </c>
      <c r="O254" s="3" t="s">
        <v>1226</v>
      </c>
      <c r="P254" s="3" t="str">
        <f>VLOOKUP(O254,[1]Sheet2!$D:$G,4,FALSE)</f>
        <v>PP约玩-狂派男友-三方协议
真实名字：丁文华 
主播ID：5070714581476962476</v>
      </c>
      <c r="Q254" s="6">
        <v>0.06</v>
      </c>
      <c r="R254" s="3" t="s">
        <v>39</v>
      </c>
      <c r="S254" s="3" t="s">
        <v>40</v>
      </c>
      <c r="T254" s="3" t="s">
        <v>41</v>
      </c>
      <c r="U254" s="3"/>
      <c r="V254" s="3"/>
      <c r="W254" s="3"/>
      <c r="X254" s="3"/>
      <c r="Y254" s="3"/>
      <c r="Z254" s="3"/>
      <c r="AA254" s="3"/>
      <c r="AB254" s="3"/>
      <c r="AC254" s="3"/>
      <c r="AD254" s="3"/>
      <c r="AE254" s="3"/>
      <c r="AF254" s="3"/>
    </row>
    <row r="255" s="1" customFormat="1" hidden="1" spans="1:32">
      <c r="A255" s="20" t="s">
        <v>1227</v>
      </c>
      <c r="B255" s="3">
        <v>151282237</v>
      </c>
      <c r="C255" s="3" t="s">
        <v>1228</v>
      </c>
      <c r="D255" s="3" t="s">
        <v>1206</v>
      </c>
      <c r="E255" s="4" t="s">
        <v>1207</v>
      </c>
      <c r="F255" s="3" t="s">
        <v>1208</v>
      </c>
      <c r="G255" s="3" t="s">
        <v>23</v>
      </c>
      <c r="H255" s="3" t="s">
        <v>24</v>
      </c>
      <c r="I255" s="3" t="s">
        <v>1209</v>
      </c>
      <c r="J255" s="3" t="e">
        <f>VLOOKUP(I255,家族信息!K:L,2,FALSE)</f>
        <v>#N/A</v>
      </c>
      <c r="K255" s="3" t="e">
        <f>VLOOKUP(I255,家族信息!K:M,3,FALSE)</f>
        <v>#N/A</v>
      </c>
      <c r="L255" s="3" t="s">
        <v>1210</v>
      </c>
      <c r="M255" s="3" t="s">
        <v>1211</v>
      </c>
      <c r="N255" s="4" t="s">
        <v>1212</v>
      </c>
      <c r="O255" s="3" t="s">
        <v>1229</v>
      </c>
      <c r="P255" s="3" t="str">
        <f>VLOOKUP(O255,[1]Sheet2!$D:$G,4,FALSE)</f>
        <v>丙方： 丁文华 
身份证件号： 310226196403160549 
已注册ID： 5091147910165514284</v>
      </c>
      <c r="Q255" s="6">
        <v>0.06</v>
      </c>
      <c r="R255" s="3" t="s">
        <v>39</v>
      </c>
      <c r="S255" s="3" t="s">
        <v>40</v>
      </c>
      <c r="T255" s="3" t="s">
        <v>41</v>
      </c>
      <c r="U255" s="3"/>
      <c r="V255" s="3"/>
      <c r="W255" s="3"/>
      <c r="X255" s="3"/>
      <c r="Y255" s="3"/>
      <c r="Z255" s="3"/>
      <c r="AA255" s="3"/>
      <c r="AB255" s="3"/>
      <c r="AC255" s="3"/>
      <c r="AD255" s="3"/>
      <c r="AE255" s="3"/>
      <c r="AF255" s="3"/>
    </row>
    <row r="256" s="1" customFormat="1" hidden="1" spans="1:32">
      <c r="A256" s="20" t="s">
        <v>1230</v>
      </c>
      <c r="B256" s="3">
        <v>151320845</v>
      </c>
      <c r="C256" s="3" t="s">
        <v>1231</v>
      </c>
      <c r="D256" s="3" t="s">
        <v>1232</v>
      </c>
      <c r="E256" s="4" t="s">
        <v>1233</v>
      </c>
      <c r="F256" s="3" t="s">
        <v>1234</v>
      </c>
      <c r="G256" s="3" t="s">
        <v>23</v>
      </c>
      <c r="H256" s="3" t="s">
        <v>24</v>
      </c>
      <c r="I256" s="3" t="s">
        <v>1235</v>
      </c>
      <c r="J256" s="3" t="e">
        <f>VLOOKUP(I256,家族信息!K:L,2,FALSE)</f>
        <v>#N/A</v>
      </c>
      <c r="K256" s="3" t="e">
        <f>VLOOKUP(I256,家族信息!K:M,3,FALSE)</f>
        <v>#N/A</v>
      </c>
      <c r="L256" s="3" t="s">
        <v>1236</v>
      </c>
      <c r="M256" s="3" t="s">
        <v>1237</v>
      </c>
      <c r="N256" s="4" t="s">
        <v>1238</v>
      </c>
      <c r="O256" s="3" t="s">
        <v>1239</v>
      </c>
      <c r="P256" s="3" t="e">
        <f>VLOOKUP(O256,[1]Sheet2!$D:$G,4,FALSE)</f>
        <v>#N/A</v>
      </c>
      <c r="Q256" s="6">
        <v>0.03</v>
      </c>
      <c r="R256" s="3" t="s">
        <v>39</v>
      </c>
      <c r="S256" s="3" t="s">
        <v>40</v>
      </c>
      <c r="T256" s="3" t="s">
        <v>266</v>
      </c>
      <c r="U256" s="3"/>
      <c r="V256" s="3"/>
      <c r="W256" s="3"/>
      <c r="X256" s="3"/>
      <c r="Y256" s="3"/>
      <c r="Z256" s="3"/>
      <c r="AA256" s="3"/>
      <c r="AB256" s="3"/>
      <c r="AC256" s="3"/>
      <c r="AD256" s="3"/>
      <c r="AE256" s="3"/>
      <c r="AF256" s="3"/>
    </row>
    <row r="257" s="1" customFormat="1" spans="1:32">
      <c r="A257" s="4" t="s">
        <v>738</v>
      </c>
      <c r="B257" s="3">
        <v>175929525</v>
      </c>
      <c r="C257" s="4" t="s">
        <v>739</v>
      </c>
      <c r="D257" s="3" t="s">
        <v>726</v>
      </c>
      <c r="E257" s="4" t="s">
        <v>727</v>
      </c>
      <c r="F257" s="3" t="s">
        <v>1240</v>
      </c>
      <c r="G257" s="3" t="s">
        <v>23</v>
      </c>
      <c r="H257" s="3" t="s">
        <v>24</v>
      </c>
      <c r="I257" s="3" t="s">
        <v>740</v>
      </c>
      <c r="J257" s="3" t="str">
        <f>VLOOKUP(I257,家族信息!K:L,2,FALSE)</f>
        <v>VT家族</v>
      </c>
      <c r="K257" s="3" t="str">
        <f>VLOOKUP(I257,家族信息!K:M,3,FALSE)</f>
        <v>5122066572900302975</v>
      </c>
      <c r="L257" s="3" t="s">
        <v>743</v>
      </c>
      <c r="M257" s="3" t="s">
        <v>744</v>
      </c>
      <c r="N257" s="4" t="s">
        <v>745</v>
      </c>
      <c r="O257" s="3" t="s">
        <v>746</v>
      </c>
      <c r="P257" s="3" t="str">
        <f>VLOOKUP(O257,[1]Sheet2!$D:$G,4,FALSE)</f>
        <v>丙方：杨道贤
已注册 ID： 5108298721402998444，5108313637557419820</v>
      </c>
      <c r="Q257" s="6">
        <v>0.06</v>
      </c>
      <c r="R257" s="3" t="s">
        <v>39</v>
      </c>
      <c r="S257" s="3" t="s">
        <v>40</v>
      </c>
      <c r="T257" s="3" t="s">
        <v>32</v>
      </c>
      <c r="U257" s="3"/>
      <c r="V257" s="3"/>
      <c r="W257" s="3"/>
      <c r="X257" s="3"/>
      <c r="Y257" s="3"/>
      <c r="Z257" s="3"/>
      <c r="AA257" s="3"/>
      <c r="AB257" s="3"/>
      <c r="AC257" s="3"/>
      <c r="AD257" s="3"/>
      <c r="AE257" s="3"/>
      <c r="AF257" s="3"/>
    </row>
    <row r="258" s="1" customFormat="1" spans="1:32">
      <c r="A258" s="4" t="s">
        <v>747</v>
      </c>
      <c r="B258" s="3">
        <v>175907284</v>
      </c>
      <c r="C258" s="4" t="s">
        <v>748</v>
      </c>
      <c r="D258" s="3" t="s">
        <v>726</v>
      </c>
      <c r="E258" s="4" t="s">
        <v>727</v>
      </c>
      <c r="F258" s="3" t="s">
        <v>1240</v>
      </c>
      <c r="G258" s="3" t="s">
        <v>23</v>
      </c>
      <c r="H258" s="3" t="s">
        <v>24</v>
      </c>
      <c r="I258" s="3" t="s">
        <v>740</v>
      </c>
      <c r="J258" s="3" t="str">
        <f>VLOOKUP(I258,家族信息!K:L,2,FALSE)</f>
        <v>VT家族</v>
      </c>
      <c r="K258" s="3" t="str">
        <f>VLOOKUP(I258,家族信息!K:M,3,FALSE)</f>
        <v>5122066572900302975</v>
      </c>
      <c r="L258" s="3" t="s">
        <v>743</v>
      </c>
      <c r="M258" s="3" t="s">
        <v>744</v>
      </c>
      <c r="N258" s="4" t="s">
        <v>745</v>
      </c>
      <c r="O258" s="3" t="s">
        <v>746</v>
      </c>
      <c r="P258" s="3" t="str">
        <f>VLOOKUP(O258,[1]Sheet2!$D:$G,4,FALSE)</f>
        <v>丙方：杨道贤
已注册 ID： 5108298721402998444，5108313637557419820</v>
      </c>
      <c r="Q258" s="6">
        <v>0.06</v>
      </c>
      <c r="R258" s="3" t="s">
        <v>39</v>
      </c>
      <c r="S258" s="3" t="s">
        <v>40</v>
      </c>
      <c r="T258" s="3" t="s">
        <v>32</v>
      </c>
      <c r="U258" s="3"/>
      <c r="V258" s="3"/>
      <c r="W258" s="3"/>
      <c r="X258" s="3"/>
      <c r="Y258" s="3"/>
      <c r="Z258" s="3"/>
      <c r="AA258" s="3"/>
      <c r="AB258" s="3"/>
      <c r="AC258" s="3"/>
      <c r="AD258" s="3"/>
      <c r="AE258" s="3"/>
      <c r="AF258" s="3"/>
    </row>
    <row r="259" s="1" customFormat="1" spans="1:32">
      <c r="A259" s="20" t="s">
        <v>749</v>
      </c>
      <c r="B259" s="3">
        <v>7161</v>
      </c>
      <c r="C259" s="3" t="s">
        <v>750</v>
      </c>
      <c r="D259" s="3" t="s">
        <v>726</v>
      </c>
      <c r="E259" s="4" t="s">
        <v>727</v>
      </c>
      <c r="F259" s="3" t="s">
        <v>1240</v>
      </c>
      <c r="G259" s="3" t="s">
        <v>23</v>
      </c>
      <c r="H259" s="3" t="s">
        <v>24</v>
      </c>
      <c r="I259" s="3" t="s">
        <v>740</v>
      </c>
      <c r="J259" s="3" t="str">
        <f>VLOOKUP(I259,家族信息!K:L,2,FALSE)</f>
        <v>VT家族</v>
      </c>
      <c r="K259" s="3" t="str">
        <f>VLOOKUP(I259,家族信息!K:M,3,FALSE)</f>
        <v>5122066572900302975</v>
      </c>
      <c r="L259" s="3" t="s">
        <v>743</v>
      </c>
      <c r="M259" s="3" t="s">
        <v>744</v>
      </c>
      <c r="N259" s="4" t="s">
        <v>745</v>
      </c>
      <c r="O259" s="3" t="s">
        <v>751</v>
      </c>
      <c r="P259" s="3" t="str">
        <f>VLOOKUP(O259,[1]Sheet2!$D:$G,4,FALSE)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59" s="6">
        <v>0.06</v>
      </c>
      <c r="R259" s="3" t="s">
        <v>39</v>
      </c>
      <c r="S259" s="3" t="s">
        <v>40</v>
      </c>
      <c r="T259" s="3" t="s">
        <v>32</v>
      </c>
      <c r="U259" s="3"/>
      <c r="V259" s="3"/>
      <c r="W259" s="3"/>
      <c r="X259" s="3"/>
      <c r="Y259" s="3"/>
      <c r="Z259" s="3"/>
      <c r="AA259" s="3"/>
      <c r="AB259" s="3"/>
      <c r="AC259" s="3"/>
      <c r="AD259" s="3"/>
      <c r="AE259" s="3"/>
      <c r="AF259" s="3"/>
    </row>
    <row r="260" s="1" customFormat="1" spans="1:32">
      <c r="A260" s="20" t="s">
        <v>752</v>
      </c>
      <c r="B260" s="3">
        <v>77111</v>
      </c>
      <c r="C260" s="3" t="s">
        <v>753</v>
      </c>
      <c r="D260" s="3" t="s">
        <v>726</v>
      </c>
      <c r="E260" s="4" t="s">
        <v>727</v>
      </c>
      <c r="F260" s="3" t="s">
        <v>1240</v>
      </c>
      <c r="G260" s="3" t="s">
        <v>23</v>
      </c>
      <c r="H260" s="3" t="s">
        <v>24</v>
      </c>
      <c r="I260" s="3" t="s">
        <v>740</v>
      </c>
      <c r="J260" s="3" t="str">
        <f>VLOOKUP(I260,家族信息!K:L,2,FALSE)</f>
        <v>VT家族</v>
      </c>
      <c r="K260" s="3" t="str">
        <f>VLOOKUP(I260,家族信息!K:M,3,FALSE)</f>
        <v>5122066572900302975</v>
      </c>
      <c r="L260" s="3" t="s">
        <v>743</v>
      </c>
      <c r="M260" s="3" t="s">
        <v>744</v>
      </c>
      <c r="N260" s="4" t="s">
        <v>745</v>
      </c>
      <c r="O260" s="3" t="s">
        <v>751</v>
      </c>
      <c r="P260" s="3" t="str">
        <f>VLOOKUP(O260,[1]Sheet2!$D:$G,4,FALSE)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0" s="6">
        <v>0.06</v>
      </c>
      <c r="R260" s="3" t="s">
        <v>39</v>
      </c>
      <c r="S260" s="3" t="s">
        <v>40</v>
      </c>
      <c r="T260" s="3" t="s">
        <v>32</v>
      </c>
      <c r="U260" s="3"/>
      <c r="V260" s="3"/>
      <c r="W260" s="3"/>
      <c r="X260" s="3"/>
      <c r="Y260" s="3"/>
      <c r="Z260" s="3"/>
      <c r="AA260" s="3"/>
      <c r="AB260" s="3"/>
      <c r="AC260" s="3"/>
      <c r="AD260" s="3"/>
      <c r="AE260" s="3"/>
      <c r="AF260" s="3"/>
    </row>
    <row r="261" s="1" customFormat="1" spans="1:32">
      <c r="A261" s="20" t="s">
        <v>754</v>
      </c>
      <c r="B261" s="3">
        <v>9090</v>
      </c>
      <c r="C261" s="3" t="s">
        <v>755</v>
      </c>
      <c r="D261" s="3" t="s">
        <v>726</v>
      </c>
      <c r="E261" s="4" t="s">
        <v>727</v>
      </c>
      <c r="F261" s="3" t="s">
        <v>1240</v>
      </c>
      <c r="G261" s="3" t="s">
        <v>23</v>
      </c>
      <c r="H261" s="3" t="s">
        <v>24</v>
      </c>
      <c r="I261" s="3" t="s">
        <v>740</v>
      </c>
      <c r="J261" s="3" t="str">
        <f>VLOOKUP(I261,家族信息!K:L,2,FALSE)</f>
        <v>VT家族</v>
      </c>
      <c r="K261" s="3" t="str">
        <f>VLOOKUP(I261,家族信息!K:M,3,FALSE)</f>
        <v>5122066572900302975</v>
      </c>
      <c r="L261" s="3" t="s">
        <v>743</v>
      </c>
      <c r="M261" s="3" t="s">
        <v>744</v>
      </c>
      <c r="N261" s="4" t="s">
        <v>745</v>
      </c>
      <c r="O261" s="3" t="s">
        <v>751</v>
      </c>
      <c r="P261" s="3" t="str">
        <f>VLOOKUP(O261,[1]Sheet2!$D:$G,4,FALSE)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1" s="6">
        <v>0.06</v>
      </c>
      <c r="R261" s="3" t="s">
        <v>39</v>
      </c>
      <c r="S261" s="3" t="s">
        <v>40</v>
      </c>
      <c r="T261" s="3" t="s">
        <v>32</v>
      </c>
      <c r="U261" s="3"/>
      <c r="V261" s="3"/>
      <c r="W261" s="3"/>
      <c r="X261" s="3"/>
      <c r="Y261" s="3"/>
      <c r="Z261" s="3"/>
      <c r="AA261" s="3"/>
      <c r="AB261" s="3"/>
      <c r="AC261" s="3"/>
      <c r="AD261" s="3"/>
      <c r="AE261" s="3"/>
      <c r="AF261" s="3"/>
    </row>
    <row r="262" s="1" customFormat="1" spans="1:32">
      <c r="A262" s="20" t="s">
        <v>756</v>
      </c>
      <c r="B262" s="3">
        <v>52100</v>
      </c>
      <c r="C262" s="3" t="s">
        <v>757</v>
      </c>
      <c r="D262" s="3" t="s">
        <v>726</v>
      </c>
      <c r="E262" s="4" t="s">
        <v>727</v>
      </c>
      <c r="F262" s="3" t="s">
        <v>1240</v>
      </c>
      <c r="G262" s="3" t="s">
        <v>23</v>
      </c>
      <c r="H262" s="3" t="s">
        <v>24</v>
      </c>
      <c r="I262" s="3" t="s">
        <v>740</v>
      </c>
      <c r="J262" s="3" t="str">
        <f>VLOOKUP(I262,家族信息!K:L,2,FALSE)</f>
        <v>VT家族</v>
      </c>
      <c r="K262" s="3" t="str">
        <f>VLOOKUP(I262,家族信息!K:M,3,FALSE)</f>
        <v>5122066572900302975</v>
      </c>
      <c r="L262" s="3" t="s">
        <v>743</v>
      </c>
      <c r="M262" s="3" t="s">
        <v>744</v>
      </c>
      <c r="N262" s="4" t="s">
        <v>745</v>
      </c>
      <c r="O262" s="3" t="s">
        <v>751</v>
      </c>
      <c r="P262" s="3" t="str">
        <f>VLOOKUP(O262,[1]Sheet2!$D:$G,4,FALSE)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2" s="6">
        <v>0.06</v>
      </c>
      <c r="R262" s="3" t="s">
        <v>39</v>
      </c>
      <c r="S262" s="3" t="s">
        <v>40</v>
      </c>
      <c r="T262" s="3" t="s">
        <v>32</v>
      </c>
      <c r="U262" s="3"/>
      <c r="V262" s="3"/>
      <c r="W262" s="3"/>
      <c r="X262" s="3"/>
      <c r="Y262" s="3"/>
      <c r="Z262" s="3"/>
      <c r="AA262" s="3"/>
      <c r="AB262" s="3"/>
      <c r="AC262" s="3"/>
      <c r="AD262" s="3"/>
      <c r="AE262" s="3"/>
      <c r="AF262" s="3"/>
    </row>
    <row r="263" s="1" customFormat="1" spans="1:32">
      <c r="A263" s="20" t="s">
        <v>758</v>
      </c>
      <c r="B263" s="3">
        <v>754399</v>
      </c>
      <c r="C263" s="3" t="s">
        <v>759</v>
      </c>
      <c r="D263" s="3" t="s">
        <v>726</v>
      </c>
      <c r="E263" s="4" t="s">
        <v>727</v>
      </c>
      <c r="F263" s="3" t="s">
        <v>1240</v>
      </c>
      <c r="G263" s="3" t="s">
        <v>23</v>
      </c>
      <c r="H263" s="3" t="s">
        <v>24</v>
      </c>
      <c r="I263" s="3" t="s">
        <v>740</v>
      </c>
      <c r="J263" s="3" t="str">
        <f>VLOOKUP(I263,家族信息!K:L,2,FALSE)</f>
        <v>VT家族</v>
      </c>
      <c r="K263" s="3" t="str">
        <f>VLOOKUP(I263,家族信息!K:M,3,FALSE)</f>
        <v>5122066572900302975</v>
      </c>
      <c r="L263" s="3" t="s">
        <v>743</v>
      </c>
      <c r="M263" s="3" t="s">
        <v>744</v>
      </c>
      <c r="N263" s="4" t="s">
        <v>745</v>
      </c>
      <c r="O263" s="3" t="s">
        <v>751</v>
      </c>
      <c r="P263" s="3" t="str">
        <f>VLOOKUP(O263,[1]Sheet2!$D:$G,4,FALSE)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3" s="6">
        <v>0.06</v>
      </c>
      <c r="R263" s="3" t="s">
        <v>39</v>
      </c>
      <c r="S263" s="3" t="s">
        <v>40</v>
      </c>
      <c r="T263" s="3" t="s">
        <v>32</v>
      </c>
      <c r="U263" s="3"/>
      <c r="V263" s="3"/>
      <c r="W263" s="3"/>
      <c r="X263" s="3"/>
      <c r="Y263" s="3"/>
      <c r="Z263" s="3"/>
      <c r="AA263" s="3"/>
      <c r="AB263" s="3"/>
      <c r="AC263" s="3"/>
      <c r="AD263" s="3"/>
      <c r="AE263" s="3"/>
      <c r="AF263" s="3"/>
    </row>
    <row r="264" s="1" customFormat="1" spans="1:32">
      <c r="A264" s="20" t="s">
        <v>760</v>
      </c>
      <c r="B264" s="3">
        <v>88222</v>
      </c>
      <c r="C264" s="3" t="s">
        <v>761</v>
      </c>
      <c r="D264" s="3" t="s">
        <v>726</v>
      </c>
      <c r="E264" s="4" t="s">
        <v>727</v>
      </c>
      <c r="F264" s="3" t="s">
        <v>1240</v>
      </c>
      <c r="G264" s="3" t="s">
        <v>23</v>
      </c>
      <c r="H264" s="3" t="s">
        <v>24</v>
      </c>
      <c r="I264" s="3" t="s">
        <v>740</v>
      </c>
      <c r="J264" s="3" t="str">
        <f>VLOOKUP(I264,家族信息!K:L,2,FALSE)</f>
        <v>VT家族</v>
      </c>
      <c r="K264" s="3" t="str">
        <f>VLOOKUP(I264,家族信息!K:M,3,FALSE)</f>
        <v>5122066572900302975</v>
      </c>
      <c r="L264" s="3" t="s">
        <v>743</v>
      </c>
      <c r="M264" s="3" t="s">
        <v>744</v>
      </c>
      <c r="N264" s="4" t="s">
        <v>745</v>
      </c>
      <c r="O264" s="3" t="s">
        <v>751</v>
      </c>
      <c r="P264" s="3" t="str">
        <f>VLOOKUP(O264,[1]Sheet2!$D:$G,4,FALSE)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4" s="6">
        <v>0.06</v>
      </c>
      <c r="R264" s="3" t="s">
        <v>39</v>
      </c>
      <c r="S264" s="3" t="s">
        <v>40</v>
      </c>
      <c r="T264" s="3" t="s">
        <v>32</v>
      </c>
      <c r="U264" s="3"/>
      <c r="V264" s="3"/>
      <c r="W264" s="3"/>
      <c r="X264" s="3"/>
      <c r="Y264" s="3"/>
      <c r="Z264" s="3"/>
      <c r="AA264" s="3"/>
      <c r="AB264" s="3"/>
      <c r="AC264" s="3"/>
      <c r="AD264" s="3"/>
      <c r="AE264" s="3"/>
      <c r="AF264" s="3"/>
    </row>
    <row r="265" s="1" customFormat="1" spans="1:32">
      <c r="A265" s="20" t="s">
        <v>762</v>
      </c>
      <c r="B265" s="3">
        <v>150466741</v>
      </c>
      <c r="C265" s="3" t="s">
        <v>763</v>
      </c>
      <c r="D265" s="3" t="s">
        <v>726</v>
      </c>
      <c r="E265" s="4" t="s">
        <v>727</v>
      </c>
      <c r="F265" s="3" t="s">
        <v>1240</v>
      </c>
      <c r="G265" s="3" t="s">
        <v>23</v>
      </c>
      <c r="H265" s="3" t="s">
        <v>24</v>
      </c>
      <c r="I265" s="3" t="s">
        <v>740</v>
      </c>
      <c r="J265" s="3" t="str">
        <f>VLOOKUP(I265,家族信息!K:L,2,FALSE)</f>
        <v>VT家族</v>
      </c>
      <c r="K265" s="3" t="str">
        <f>VLOOKUP(I265,家族信息!K:M,3,FALSE)</f>
        <v>5122066572900302975</v>
      </c>
      <c r="L265" s="3" t="s">
        <v>743</v>
      </c>
      <c r="M265" s="3" t="s">
        <v>744</v>
      </c>
      <c r="N265" s="4" t="s">
        <v>745</v>
      </c>
      <c r="O265" s="3" t="s">
        <v>751</v>
      </c>
      <c r="P265" s="3" t="str">
        <f>VLOOKUP(O265,[1]Sheet2!$D:$G,4,FALSE)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5" s="6">
        <v>0.06</v>
      </c>
      <c r="R265" s="3" t="s">
        <v>39</v>
      </c>
      <c r="S265" s="3" t="s">
        <v>40</v>
      </c>
      <c r="T265" s="3" t="s">
        <v>32</v>
      </c>
      <c r="U265" s="3"/>
      <c r="V265" s="3"/>
      <c r="W265" s="3"/>
      <c r="X265" s="3"/>
      <c r="Y265" s="3"/>
      <c r="Z265" s="3"/>
      <c r="AA265" s="3"/>
      <c r="AB265" s="3"/>
      <c r="AC265" s="3"/>
      <c r="AD265" s="3"/>
      <c r="AE265" s="3"/>
      <c r="AF265" s="3"/>
    </row>
    <row r="266" s="1" customFormat="1" spans="1:32">
      <c r="A266" s="20" t="s">
        <v>764</v>
      </c>
      <c r="B266" s="3">
        <v>334400</v>
      </c>
      <c r="C266" s="3" t="s">
        <v>765</v>
      </c>
      <c r="D266" s="3" t="s">
        <v>726</v>
      </c>
      <c r="E266" s="4" t="s">
        <v>727</v>
      </c>
      <c r="F266" s="3" t="s">
        <v>1240</v>
      </c>
      <c r="G266" s="3" t="s">
        <v>23</v>
      </c>
      <c r="H266" s="3" t="s">
        <v>24</v>
      </c>
      <c r="I266" s="3" t="s">
        <v>740</v>
      </c>
      <c r="J266" s="3" t="str">
        <f>VLOOKUP(I266,家族信息!K:L,2,FALSE)</f>
        <v>VT家族</v>
      </c>
      <c r="K266" s="3" t="str">
        <f>VLOOKUP(I266,家族信息!K:M,3,FALSE)</f>
        <v>5122066572900302975</v>
      </c>
      <c r="L266" s="3" t="s">
        <v>743</v>
      </c>
      <c r="M266" s="3" t="s">
        <v>744</v>
      </c>
      <c r="N266" s="4" t="s">
        <v>745</v>
      </c>
      <c r="O266" s="3" t="s">
        <v>751</v>
      </c>
      <c r="P266" s="3" t="str">
        <f>VLOOKUP(O266,[1]Sheet2!$D:$G,4,FALSE)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6" s="6">
        <v>0.06</v>
      </c>
      <c r="R266" s="3" t="s">
        <v>39</v>
      </c>
      <c r="S266" s="3" t="s">
        <v>40</v>
      </c>
      <c r="T266" s="3" t="s">
        <v>32</v>
      </c>
      <c r="U266" s="3"/>
      <c r="V266" s="3"/>
      <c r="W266" s="3"/>
      <c r="X266" s="3"/>
      <c r="Y266" s="3"/>
      <c r="Z266" s="3"/>
      <c r="AA266" s="3"/>
      <c r="AB266" s="3"/>
      <c r="AC266" s="3"/>
      <c r="AD266" s="3"/>
      <c r="AE266" s="3"/>
      <c r="AF266" s="3"/>
    </row>
    <row r="267" s="1" customFormat="1" spans="1:32">
      <c r="A267" s="20" t="s">
        <v>766</v>
      </c>
      <c r="B267" s="3">
        <v>160734743</v>
      </c>
      <c r="C267" s="3" t="s">
        <v>767</v>
      </c>
      <c r="D267" s="3" t="s">
        <v>726</v>
      </c>
      <c r="E267" s="4" t="s">
        <v>727</v>
      </c>
      <c r="F267" s="3" t="s">
        <v>1240</v>
      </c>
      <c r="G267" s="3" t="s">
        <v>23</v>
      </c>
      <c r="H267" s="3" t="s">
        <v>24</v>
      </c>
      <c r="I267" s="3" t="s">
        <v>740</v>
      </c>
      <c r="J267" s="3" t="str">
        <f>VLOOKUP(I267,家族信息!K:L,2,FALSE)</f>
        <v>VT家族</v>
      </c>
      <c r="K267" s="3" t="str">
        <f>VLOOKUP(I267,家族信息!K:M,3,FALSE)</f>
        <v>5122066572900302975</v>
      </c>
      <c r="L267" s="3" t="s">
        <v>743</v>
      </c>
      <c r="M267" s="3" t="s">
        <v>744</v>
      </c>
      <c r="N267" s="4" t="s">
        <v>745</v>
      </c>
      <c r="O267" s="3" t="s">
        <v>751</v>
      </c>
      <c r="P267" s="3" t="str">
        <f>VLOOKUP(O267,[1]Sheet2!$D:$G,4,FALSE)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7" s="6">
        <v>0.06</v>
      </c>
      <c r="R267" s="3" t="s">
        <v>39</v>
      </c>
      <c r="S267" s="3" t="s">
        <v>40</v>
      </c>
      <c r="T267" s="3" t="s">
        <v>32</v>
      </c>
      <c r="U267" s="3"/>
      <c r="V267" s="3"/>
      <c r="W267" s="3"/>
      <c r="X267" s="3"/>
      <c r="Y267" s="3"/>
      <c r="Z267" s="3"/>
      <c r="AA267" s="3"/>
      <c r="AB267" s="3"/>
      <c r="AC267" s="3"/>
      <c r="AD267" s="3"/>
      <c r="AE267" s="3"/>
      <c r="AF267" s="3"/>
    </row>
    <row r="268" s="1" customFormat="1" spans="1:32">
      <c r="A268" s="20" t="s">
        <v>768</v>
      </c>
      <c r="B268" s="3">
        <v>161301089</v>
      </c>
      <c r="C268" s="3" t="s">
        <v>769</v>
      </c>
      <c r="D268" s="3" t="s">
        <v>726</v>
      </c>
      <c r="E268" s="4" t="s">
        <v>727</v>
      </c>
      <c r="F268" s="3" t="s">
        <v>1240</v>
      </c>
      <c r="G268" s="3" t="s">
        <v>23</v>
      </c>
      <c r="H268" s="3" t="s">
        <v>24</v>
      </c>
      <c r="I268" s="3" t="s">
        <v>740</v>
      </c>
      <c r="J268" s="3" t="str">
        <f>VLOOKUP(I268,家族信息!K:L,2,FALSE)</f>
        <v>VT家族</v>
      </c>
      <c r="K268" s="3" t="str">
        <f>VLOOKUP(I268,家族信息!K:M,3,FALSE)</f>
        <v>5122066572900302975</v>
      </c>
      <c r="L268" s="3" t="s">
        <v>743</v>
      </c>
      <c r="M268" s="3" t="s">
        <v>744</v>
      </c>
      <c r="N268" s="4" t="s">
        <v>745</v>
      </c>
      <c r="O268" s="3" t="s">
        <v>751</v>
      </c>
      <c r="P268" s="3" t="str">
        <f>VLOOKUP(O268,[1]Sheet2!$D:$G,4,FALSE)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8" s="6">
        <v>0.06</v>
      </c>
      <c r="R268" s="3" t="s">
        <v>39</v>
      </c>
      <c r="S268" s="3" t="s">
        <v>40</v>
      </c>
      <c r="T268" s="3" t="s">
        <v>32</v>
      </c>
      <c r="U268" s="3"/>
      <c r="V268" s="3"/>
      <c r="W268" s="3"/>
      <c r="X268" s="3"/>
      <c r="Y268" s="3"/>
      <c r="Z268" s="3"/>
      <c r="AA268" s="3"/>
      <c r="AB268" s="3"/>
      <c r="AC268" s="3"/>
      <c r="AD268" s="3"/>
      <c r="AE268" s="3"/>
      <c r="AF268" s="3"/>
    </row>
    <row r="269" s="1" customFormat="1" spans="1:32">
      <c r="A269" s="20" t="s">
        <v>770</v>
      </c>
      <c r="B269" s="3">
        <v>135789204</v>
      </c>
      <c r="C269" s="3" t="s">
        <v>771</v>
      </c>
      <c r="D269" s="3" t="s">
        <v>726</v>
      </c>
      <c r="E269" s="4" t="s">
        <v>727</v>
      </c>
      <c r="F269" s="3" t="s">
        <v>1240</v>
      </c>
      <c r="G269" s="3" t="s">
        <v>23</v>
      </c>
      <c r="H269" s="3" t="s">
        <v>24</v>
      </c>
      <c r="I269" s="3" t="s">
        <v>740</v>
      </c>
      <c r="J269" s="3" t="str">
        <f>VLOOKUP(I269,家族信息!K:L,2,FALSE)</f>
        <v>VT家族</v>
      </c>
      <c r="K269" s="3" t="str">
        <f>VLOOKUP(I269,家族信息!K:M,3,FALSE)</f>
        <v>5122066572900302975</v>
      </c>
      <c r="L269" s="3" t="s">
        <v>743</v>
      </c>
      <c r="M269" s="3" t="s">
        <v>744</v>
      </c>
      <c r="N269" s="4" t="s">
        <v>745</v>
      </c>
      <c r="O269" s="3" t="s">
        <v>751</v>
      </c>
      <c r="P269" s="3" t="str">
        <f>VLOOKUP(O269,[1]Sheet2!$D:$G,4,FALSE)</f>
        <v>丙方： 杨道贤 
身份证件号：440508198506150716
ID：5044327505305400876、5040444451141546028、5049834209581735980、2668809290104837676、5054630214872383532、5053571243445558316、5083858601195062316、 5055306317545268780、5094074309758121004、5080070671970705452、5044331106639739948</v>
      </c>
      <c r="Q269" s="6">
        <v>0.06</v>
      </c>
      <c r="R269" s="3" t="s">
        <v>39</v>
      </c>
      <c r="S269" s="3" t="s">
        <v>40</v>
      </c>
      <c r="T269" s="3" t="s">
        <v>32</v>
      </c>
      <c r="U269" s="3"/>
      <c r="V269" s="3"/>
      <c r="W269" s="3"/>
      <c r="X269" s="3"/>
      <c r="Y269" s="3"/>
      <c r="Z269" s="3"/>
      <c r="AA269" s="3"/>
      <c r="AB269" s="3"/>
      <c r="AC269" s="3"/>
      <c r="AD269" s="3"/>
      <c r="AE269" s="3"/>
      <c r="AF269" s="3"/>
    </row>
    <row r="270" s="1" customFormat="1" spans="1:32">
      <c r="A270" s="20" t="s">
        <v>772</v>
      </c>
      <c r="B270" s="3">
        <v>888999</v>
      </c>
      <c r="C270" s="3" t="s">
        <v>773</v>
      </c>
      <c r="D270" s="3" t="s">
        <v>774</v>
      </c>
      <c r="E270" s="4" t="s">
        <v>775</v>
      </c>
      <c r="F270" s="3" t="s">
        <v>1240</v>
      </c>
      <c r="G270" s="3" t="s">
        <v>23</v>
      </c>
      <c r="H270" s="3" t="s">
        <v>24</v>
      </c>
      <c r="I270" s="3" t="s">
        <v>740</v>
      </c>
      <c r="J270" s="3" t="str">
        <f>VLOOKUP(I270,家族信息!K:L,2,FALSE)</f>
        <v>VT家族</v>
      </c>
      <c r="K270" s="3" t="str">
        <f>VLOOKUP(I270,家族信息!K:M,3,FALSE)</f>
        <v>5122066572900302975</v>
      </c>
      <c r="L270" s="3" t="s">
        <v>743</v>
      </c>
      <c r="M270" s="3" t="s">
        <v>744</v>
      </c>
      <c r="N270" s="4" t="s">
        <v>745</v>
      </c>
      <c r="O270" s="3" t="s">
        <v>776</v>
      </c>
      <c r="P270" s="3" t="str">
        <f>VLOOKUP(O270,[1]Sheet2!$D:$G,4,FALSE)</f>
        <v>丙方：王冰婷
身份证件号：440583199402051064
已注册id：5074545965339977772</v>
      </c>
      <c r="Q270" s="6">
        <v>0.06</v>
      </c>
      <c r="R270" s="3" t="s">
        <v>39</v>
      </c>
      <c r="S270" s="3" t="s">
        <v>40</v>
      </c>
      <c r="T270" s="3" t="s">
        <v>32</v>
      </c>
      <c r="U270" s="3"/>
      <c r="V270" s="3"/>
      <c r="W270" s="3"/>
      <c r="X270" s="3"/>
      <c r="Y270" s="3"/>
      <c r="Z270" s="3"/>
      <c r="AA270" s="3"/>
      <c r="AB270" s="3"/>
      <c r="AC270" s="3"/>
      <c r="AD270" s="3"/>
      <c r="AE270" s="3"/>
      <c r="AF270" s="3"/>
    </row>
    <row r="271" s="1" customFormat="1" spans="1:32">
      <c r="A271" s="20" t="s">
        <v>777</v>
      </c>
      <c r="B271" s="3">
        <v>138512782</v>
      </c>
      <c r="C271" s="3" t="s">
        <v>778</v>
      </c>
      <c r="D271" s="3" t="s">
        <v>779</v>
      </c>
      <c r="E271" s="4" t="s">
        <v>780</v>
      </c>
      <c r="F271" s="3" t="s">
        <v>1241</v>
      </c>
      <c r="G271" s="3" t="s">
        <v>23</v>
      </c>
      <c r="H271" s="3" t="s">
        <v>24</v>
      </c>
      <c r="I271" s="3" t="s">
        <v>781</v>
      </c>
      <c r="J271" s="3" t="str">
        <f>VLOOKUP(I271,家族信息!K:L,2,FALSE)</f>
        <v>sky娱乐工会</v>
      </c>
      <c r="K271" s="3" t="str">
        <f>VLOOKUP(I271,家族信息!K:M,3,FALSE)</f>
        <v>5122433038875107455</v>
      </c>
      <c r="L271" s="3" t="s">
        <v>784</v>
      </c>
      <c r="M271" s="3" t="s">
        <v>785</v>
      </c>
      <c r="N271" s="4" t="s">
        <v>786</v>
      </c>
      <c r="O271" s="3" t="s">
        <v>1242</v>
      </c>
      <c r="P271" s="3" t="e">
        <f>VLOOKUP(O271,[1]Sheet2!$D:$G,4,FALSE)</f>
        <v>#N/A</v>
      </c>
      <c r="Q271" s="6">
        <v>0.03</v>
      </c>
      <c r="R271" s="3" t="s">
        <v>39</v>
      </c>
      <c r="S271" s="3" t="s">
        <v>40</v>
      </c>
      <c r="T271" s="3" t="s">
        <v>266</v>
      </c>
      <c r="U271" s="3"/>
      <c r="V271" s="3"/>
      <c r="W271" s="3"/>
      <c r="X271" s="3"/>
      <c r="Y271" s="3"/>
      <c r="Z271" s="3"/>
      <c r="AA271" s="3"/>
      <c r="AB271" s="3"/>
      <c r="AC271" s="3"/>
      <c r="AD271" s="3"/>
      <c r="AE271" s="3"/>
      <c r="AF271" s="3"/>
    </row>
    <row r="272" s="1" customFormat="1" spans="1:32">
      <c r="A272" s="20" t="s">
        <v>788</v>
      </c>
      <c r="B272" s="3">
        <v>557855</v>
      </c>
      <c r="C272" s="3" t="s">
        <v>789</v>
      </c>
      <c r="D272" s="3" t="s">
        <v>790</v>
      </c>
      <c r="E272" s="4" t="s">
        <v>791</v>
      </c>
      <c r="F272" s="3" t="s">
        <v>1243</v>
      </c>
      <c r="G272" s="3" t="s">
        <v>23</v>
      </c>
      <c r="H272" s="3" t="s">
        <v>24</v>
      </c>
      <c r="I272" s="3" t="s">
        <v>792</v>
      </c>
      <c r="J272" s="3" t="str">
        <f>VLOOKUP(I272,家族信息!K:L,2,FALSE)</f>
        <v>网红家族</v>
      </c>
      <c r="K272" s="3" t="str">
        <f>VLOOKUP(I272,家族信息!K:M,3,FALSE)</f>
        <v>5122433038875103359</v>
      </c>
      <c r="L272" s="3" t="s">
        <v>795</v>
      </c>
      <c r="M272" s="3" t="s">
        <v>796</v>
      </c>
      <c r="N272" s="4" t="s">
        <v>797</v>
      </c>
      <c r="O272" s="3" t="s">
        <v>798</v>
      </c>
      <c r="P272" s="3" t="e">
        <f>VLOOKUP(O272,[1]Sheet2!$D:$G,4,FALSE)</f>
        <v>#N/A</v>
      </c>
      <c r="Q272" s="6">
        <v>0.03</v>
      </c>
      <c r="R272" s="3" t="s">
        <v>39</v>
      </c>
      <c r="S272" s="3" t="s">
        <v>40</v>
      </c>
      <c r="T272" s="3" t="s">
        <v>226</v>
      </c>
      <c r="U272" s="3"/>
      <c r="V272" s="3"/>
      <c r="W272" s="3"/>
      <c r="X272" s="3"/>
      <c r="Y272" s="3"/>
      <c r="Z272" s="3"/>
      <c r="AA272" s="3"/>
      <c r="AB272" s="3"/>
      <c r="AC272" s="3"/>
      <c r="AD272" s="3"/>
      <c r="AE272" s="3"/>
      <c r="AF272" s="3"/>
    </row>
    <row r="273" s="1" customFormat="1" spans="1:32">
      <c r="A273" s="20" t="s">
        <v>799</v>
      </c>
      <c r="B273" s="3">
        <v>131907834</v>
      </c>
      <c r="C273" s="3" t="s">
        <v>800</v>
      </c>
      <c r="D273" s="3" t="s">
        <v>790</v>
      </c>
      <c r="E273" s="4" t="s">
        <v>791</v>
      </c>
      <c r="F273" s="3" t="s">
        <v>1243</v>
      </c>
      <c r="G273" s="3" t="s">
        <v>23</v>
      </c>
      <c r="H273" s="3" t="s">
        <v>24</v>
      </c>
      <c r="I273" s="3" t="s">
        <v>792</v>
      </c>
      <c r="J273" s="3" t="str">
        <f>VLOOKUP(I273,家族信息!K:L,2,FALSE)</f>
        <v>网红家族</v>
      </c>
      <c r="K273" s="3" t="str">
        <f>VLOOKUP(I273,家族信息!K:M,3,FALSE)</f>
        <v>5122433038875103359</v>
      </c>
      <c r="L273" s="3" t="s">
        <v>795</v>
      </c>
      <c r="M273" s="3" t="s">
        <v>796</v>
      </c>
      <c r="N273" s="4" t="s">
        <v>797</v>
      </c>
      <c r="O273" s="3" t="s">
        <v>801</v>
      </c>
      <c r="P273" s="3" t="str">
        <f>VLOOKUP(O273,[1]Sheet2!$D:$G,4,FALSE)</f>
        <v>主播姓名：郭杰
id： 2635244924872783404</v>
      </c>
      <c r="Q273" s="6">
        <v>0.03</v>
      </c>
      <c r="R273" s="3" t="s">
        <v>39</v>
      </c>
      <c r="S273" s="3" t="s">
        <v>40</v>
      </c>
      <c r="T273" s="3" t="s">
        <v>226</v>
      </c>
      <c r="U273" s="3"/>
      <c r="V273" s="3"/>
      <c r="W273" s="3"/>
      <c r="X273" s="3"/>
      <c r="Y273" s="3"/>
      <c r="Z273" s="3"/>
      <c r="AA273" s="3"/>
      <c r="AB273" s="3"/>
      <c r="AC273" s="3"/>
      <c r="AD273" s="3"/>
      <c r="AE273" s="3"/>
      <c r="AF273" s="3"/>
    </row>
    <row r="274" s="1" customFormat="1" hidden="1" spans="1:32">
      <c r="A274" s="20" t="s">
        <v>1244</v>
      </c>
      <c r="B274" s="3">
        <v>155179657</v>
      </c>
      <c r="C274" s="3" t="s">
        <v>1245</v>
      </c>
      <c r="D274" s="3" t="s">
        <v>1144</v>
      </c>
      <c r="E274" s="4" t="s">
        <v>1145</v>
      </c>
      <c r="F274" s="3" t="s">
        <v>1246</v>
      </c>
      <c r="G274" s="3" t="s">
        <v>23</v>
      </c>
      <c r="H274" s="3" t="s">
        <v>24</v>
      </c>
      <c r="I274" s="3" t="s">
        <v>1247</v>
      </c>
      <c r="J274" s="3" t="e">
        <f>VLOOKUP(I274,家族信息!K:L,2,FALSE)</f>
        <v>#N/A</v>
      </c>
      <c r="K274" s="3" t="e">
        <f>VLOOKUP(I274,家族信息!K:M,3,FALSE)</f>
        <v>#N/A</v>
      </c>
      <c r="L274" s="3" t="s">
        <v>1248</v>
      </c>
      <c r="M274" s="3" t="s">
        <v>1249</v>
      </c>
      <c r="N274" s="4" t="s">
        <v>1250</v>
      </c>
      <c r="O274" s="3" t="s">
        <v>1251</v>
      </c>
      <c r="P274" s="3" t="str">
        <f>VLOOKUP(O274,[1]Sheet2!$D:$G,4,FALSE)</f>
        <v>丙方： 潘蓝祎 
身份证件号：452124199703072119
已注册ID： 5068796129107339436</v>
      </c>
      <c r="Q274" s="6">
        <v>0.03</v>
      </c>
      <c r="R274" s="3" t="s">
        <v>39</v>
      </c>
      <c r="S274" s="3" t="s">
        <v>40</v>
      </c>
      <c r="T274" s="3" t="s">
        <v>32</v>
      </c>
      <c r="U274" s="3"/>
      <c r="V274" s="3"/>
      <c r="W274" s="3"/>
      <c r="X274" s="3"/>
      <c r="Y274" s="3"/>
      <c r="Z274" s="3"/>
      <c r="AA274" s="3"/>
      <c r="AB274" s="3"/>
      <c r="AC274" s="3"/>
      <c r="AD274" s="3"/>
      <c r="AE274" s="3"/>
      <c r="AF274" s="3"/>
    </row>
    <row r="275" s="1" customFormat="1" hidden="1" spans="1:32">
      <c r="A275" s="20" t="s">
        <v>1252</v>
      </c>
      <c r="B275" s="3">
        <v>111336</v>
      </c>
      <c r="C275" s="3" t="s">
        <v>1253</v>
      </c>
      <c r="D275" s="3" t="s">
        <v>1254</v>
      </c>
      <c r="E275" s="37" t="s">
        <v>1255</v>
      </c>
      <c r="F275" s="3" t="s">
        <v>1246</v>
      </c>
      <c r="G275" s="3" t="s">
        <v>23</v>
      </c>
      <c r="H275" s="3" t="s">
        <v>24</v>
      </c>
      <c r="I275" s="3" t="s">
        <v>1247</v>
      </c>
      <c r="J275" s="3" t="e">
        <f>VLOOKUP(I275,家族信息!K:L,2,FALSE)</f>
        <v>#N/A</v>
      </c>
      <c r="K275" s="3" t="e">
        <f>VLOOKUP(I275,家族信息!K:M,3,FALSE)</f>
        <v>#N/A</v>
      </c>
      <c r="L275" s="3" t="s">
        <v>1248</v>
      </c>
      <c r="M275" s="3" t="s">
        <v>1156</v>
      </c>
      <c r="N275" s="4" t="s">
        <v>1250</v>
      </c>
      <c r="O275" s="3" t="s">
        <v>1256</v>
      </c>
      <c r="P275" s="3" t="str">
        <f>VLOOKUP(O275,[1]Sheet2!$D:$G,4,FALSE)</f>
        <v>丙方：蒙雪星  
身份证件号：452124199908282144
已注册ID： 5065085659535461036</v>
      </c>
      <c r="Q275" s="6">
        <v>0.03</v>
      </c>
      <c r="R275" s="3" t="s">
        <v>39</v>
      </c>
      <c r="S275" s="3" t="s">
        <v>40</v>
      </c>
      <c r="T275" s="3" t="s">
        <v>32</v>
      </c>
      <c r="U275" s="3"/>
      <c r="V275" s="3"/>
      <c r="W275" s="3"/>
      <c r="X275" s="3"/>
      <c r="Y275" s="3"/>
      <c r="Z275" s="3"/>
      <c r="AA275" s="3"/>
      <c r="AB275" s="3"/>
      <c r="AC275" s="3"/>
      <c r="AD275" s="3"/>
      <c r="AE275" s="3"/>
      <c r="AF275" s="3"/>
    </row>
    <row r="276" s="1" customFormat="1" spans="1:32">
      <c r="A276" s="20" t="s">
        <v>802</v>
      </c>
      <c r="B276" s="3">
        <v>139065408</v>
      </c>
      <c r="C276" s="3" t="s">
        <v>803</v>
      </c>
      <c r="D276" s="3" t="s">
        <v>804</v>
      </c>
      <c r="E276" s="4" t="s">
        <v>805</v>
      </c>
      <c r="F276" s="3" t="s">
        <v>1257</v>
      </c>
      <c r="G276" s="3" t="s">
        <v>23</v>
      </c>
      <c r="H276" s="3" t="s">
        <v>24</v>
      </c>
      <c r="I276" s="3" t="s">
        <v>806</v>
      </c>
      <c r="J276" s="3" t="str">
        <f>VLOOKUP(I276,家族信息!K:L,2,FALSE)</f>
        <v>M-梦想家</v>
      </c>
      <c r="K276" s="3" t="str">
        <f>VLOOKUP(I276,家族信息!K:M,3,FALSE)</f>
        <v>5122422264914009727</v>
      </c>
      <c r="L276" s="3" t="s">
        <v>809</v>
      </c>
      <c r="M276" s="3" t="s">
        <v>810</v>
      </c>
      <c r="N276" s="4" t="s">
        <v>811</v>
      </c>
      <c r="O276" s="3" t="s">
        <v>812</v>
      </c>
      <c r="P276" s="3" t="str">
        <f>VLOOKUP(O276,[1]Sheet2!$D:$G,4,FALSE)</f>
        <v>PP约玩-M家族-三方合同
真实名字：聂伟
主播ID：
5053954333050664492
5054896685381374508
5055618229149746732
5057474116730976812
5059189696319172140
5059190828043085868
5060862895318157868
5080258454384153132</v>
      </c>
      <c r="Q276" s="6">
        <v>0.03</v>
      </c>
      <c r="R276" s="3" t="s">
        <v>39</v>
      </c>
      <c r="S276" s="3" t="s">
        <v>40</v>
      </c>
      <c r="T276" s="3" t="s">
        <v>41</v>
      </c>
      <c r="U276" s="3"/>
      <c r="V276" s="3"/>
      <c r="W276" s="3"/>
      <c r="X276" s="3"/>
      <c r="Y276" s="3"/>
      <c r="Z276" s="3"/>
      <c r="AA276" s="3"/>
      <c r="AB276" s="3"/>
      <c r="AC276" s="3"/>
      <c r="AD276" s="3"/>
      <c r="AE276" s="3"/>
      <c r="AF276" s="3"/>
    </row>
    <row r="277" s="1" customFormat="1" spans="1:32">
      <c r="A277" s="20" t="s">
        <v>813</v>
      </c>
      <c r="B277" s="3">
        <v>106708153</v>
      </c>
      <c r="C277" s="3" t="s">
        <v>814</v>
      </c>
      <c r="D277" s="3" t="s">
        <v>804</v>
      </c>
      <c r="E277" s="4" t="s">
        <v>805</v>
      </c>
      <c r="F277" s="3" t="s">
        <v>1257</v>
      </c>
      <c r="G277" s="3" t="s">
        <v>23</v>
      </c>
      <c r="H277" s="3" t="s">
        <v>24</v>
      </c>
      <c r="I277" s="3" t="s">
        <v>806</v>
      </c>
      <c r="J277" s="3" t="str">
        <f>VLOOKUP(I277,家族信息!K:L,2,FALSE)</f>
        <v>M-梦想家</v>
      </c>
      <c r="K277" s="3" t="str">
        <f>VLOOKUP(I277,家族信息!K:M,3,FALSE)</f>
        <v>5122422264914009727</v>
      </c>
      <c r="L277" s="3" t="s">
        <v>809</v>
      </c>
      <c r="M277" s="3" t="s">
        <v>810</v>
      </c>
      <c r="N277" s="4" t="s">
        <v>811</v>
      </c>
      <c r="O277" s="3" t="s">
        <v>812</v>
      </c>
      <c r="P277" s="3" t="str">
        <f>VLOOKUP(O277,[1]Sheet2!$D:$G,4,FALSE)</f>
        <v>PP约玩-M家族-三方合同
真实名字：聂伟
主播ID：
5053954333050664492
5054896685381374508
5055618229149746732
5057474116730976812
5059189696319172140
5059190828043085868
5060862895318157868
5080258454384153132</v>
      </c>
      <c r="Q277" s="6">
        <v>0.03</v>
      </c>
      <c r="R277" s="3" t="s">
        <v>39</v>
      </c>
      <c r="S277" s="3" t="s">
        <v>40</v>
      </c>
      <c r="T277" s="3" t="s">
        <v>41</v>
      </c>
      <c r="U277" s="3"/>
      <c r="V277" s="3"/>
      <c r="W277" s="3"/>
      <c r="X277" s="3"/>
      <c r="Y277" s="3"/>
      <c r="Z277" s="3"/>
      <c r="AA277" s="3"/>
      <c r="AB277" s="3"/>
      <c r="AC277" s="3"/>
      <c r="AD277" s="3"/>
      <c r="AE277" s="3"/>
      <c r="AF277" s="3"/>
    </row>
    <row r="278" s="1" customFormat="1" spans="1:32">
      <c r="A278" s="20" t="s">
        <v>815</v>
      </c>
      <c r="B278" s="3">
        <v>135169598</v>
      </c>
      <c r="C278" s="3" t="s">
        <v>816</v>
      </c>
      <c r="D278" s="3" t="s">
        <v>804</v>
      </c>
      <c r="E278" s="4" t="s">
        <v>805</v>
      </c>
      <c r="F278" s="3" t="s">
        <v>1257</v>
      </c>
      <c r="G278" s="3" t="s">
        <v>23</v>
      </c>
      <c r="H278" s="3" t="s">
        <v>24</v>
      </c>
      <c r="I278" s="3" t="s">
        <v>806</v>
      </c>
      <c r="J278" s="3" t="str">
        <f>VLOOKUP(I278,家族信息!K:L,2,FALSE)</f>
        <v>M-梦想家</v>
      </c>
      <c r="K278" s="3" t="str">
        <f>VLOOKUP(I278,家族信息!K:M,3,FALSE)</f>
        <v>5122422264914009727</v>
      </c>
      <c r="L278" s="3" t="s">
        <v>809</v>
      </c>
      <c r="M278" s="3" t="s">
        <v>810</v>
      </c>
      <c r="N278" s="4" t="s">
        <v>811</v>
      </c>
      <c r="O278" s="3" t="s">
        <v>812</v>
      </c>
      <c r="P278" s="3" t="str">
        <f>VLOOKUP(O278,[1]Sheet2!$D:$G,4,FALSE)</f>
        <v>PP约玩-M家族-三方合同
真实名字：聂伟
主播ID：
5053954333050664492
5054896685381374508
5055618229149746732
5057474116730976812
5059189696319172140
5059190828043085868
5060862895318157868
5080258454384153132</v>
      </c>
      <c r="Q278" s="6">
        <v>0.03</v>
      </c>
      <c r="R278" s="3" t="s">
        <v>39</v>
      </c>
      <c r="S278" s="3" t="s">
        <v>40</v>
      </c>
      <c r="T278" s="3" t="s">
        <v>41</v>
      </c>
      <c r="U278" s="3"/>
      <c r="V278" s="3"/>
      <c r="W278" s="3"/>
      <c r="X278" s="3"/>
      <c r="Y278" s="3"/>
      <c r="Z278" s="3"/>
      <c r="AA278" s="3"/>
      <c r="AB278" s="3"/>
      <c r="AC278" s="3"/>
      <c r="AD278" s="3"/>
      <c r="AE278" s="3"/>
      <c r="AF278" s="3"/>
    </row>
    <row r="279" s="1" customFormat="1" spans="1:32">
      <c r="A279" s="20" t="s">
        <v>817</v>
      </c>
      <c r="B279" s="3">
        <v>105861445</v>
      </c>
      <c r="C279" s="3" t="s">
        <v>818</v>
      </c>
      <c r="D279" s="3" t="s">
        <v>804</v>
      </c>
      <c r="E279" s="4" t="s">
        <v>805</v>
      </c>
      <c r="F279" s="3" t="s">
        <v>1257</v>
      </c>
      <c r="G279" s="3" t="s">
        <v>23</v>
      </c>
      <c r="H279" s="3" t="s">
        <v>24</v>
      </c>
      <c r="I279" s="3" t="s">
        <v>806</v>
      </c>
      <c r="J279" s="3" t="str">
        <f>VLOOKUP(I279,家族信息!K:L,2,FALSE)</f>
        <v>M-梦想家</v>
      </c>
      <c r="K279" s="3" t="str">
        <f>VLOOKUP(I279,家族信息!K:M,3,FALSE)</f>
        <v>5122422264914009727</v>
      </c>
      <c r="L279" s="3" t="s">
        <v>809</v>
      </c>
      <c r="M279" s="3" t="s">
        <v>810</v>
      </c>
      <c r="N279" s="4" t="s">
        <v>811</v>
      </c>
      <c r="O279" s="3" t="s">
        <v>812</v>
      </c>
      <c r="P279" s="3" t="str">
        <f>VLOOKUP(O279,[1]Sheet2!$D:$G,4,FALSE)</f>
        <v>PP约玩-M家族-三方合同
真实名字：聂伟
主播ID：
5053954333050664492
5054896685381374508
5055618229149746732
5057474116730976812
5059189696319172140
5059190828043085868
5060862895318157868
5080258454384153132</v>
      </c>
      <c r="Q279" s="6">
        <v>0.03</v>
      </c>
      <c r="R279" s="3" t="s">
        <v>39</v>
      </c>
      <c r="S279" s="3" t="s">
        <v>40</v>
      </c>
      <c r="T279" s="3" t="s">
        <v>41</v>
      </c>
      <c r="U279" s="3"/>
      <c r="V279" s="3"/>
      <c r="W279" s="3"/>
      <c r="X279" s="3"/>
      <c r="Y279" s="3"/>
      <c r="Z279" s="3"/>
      <c r="AA279" s="3"/>
      <c r="AB279" s="3"/>
      <c r="AC279" s="3"/>
      <c r="AD279" s="3"/>
      <c r="AE279" s="3"/>
      <c r="AF279" s="3"/>
    </row>
    <row r="280" s="1" customFormat="1" spans="1:32">
      <c r="A280" s="20" t="s">
        <v>819</v>
      </c>
      <c r="B280" s="3">
        <v>125996016</v>
      </c>
      <c r="C280" s="3" t="s">
        <v>820</v>
      </c>
      <c r="D280" s="3" t="s">
        <v>804</v>
      </c>
      <c r="E280" s="4" t="s">
        <v>805</v>
      </c>
      <c r="F280" s="3" t="s">
        <v>1257</v>
      </c>
      <c r="G280" s="3" t="s">
        <v>23</v>
      </c>
      <c r="H280" s="3" t="s">
        <v>24</v>
      </c>
      <c r="I280" s="3" t="s">
        <v>806</v>
      </c>
      <c r="J280" s="3" t="str">
        <f>VLOOKUP(I280,家族信息!K:L,2,FALSE)</f>
        <v>M-梦想家</v>
      </c>
      <c r="K280" s="3" t="str">
        <f>VLOOKUP(I280,家族信息!K:M,3,FALSE)</f>
        <v>5122422264914009727</v>
      </c>
      <c r="L280" s="3" t="s">
        <v>809</v>
      </c>
      <c r="M280" s="3" t="s">
        <v>810</v>
      </c>
      <c r="N280" s="4" t="s">
        <v>811</v>
      </c>
      <c r="O280" s="3" t="s">
        <v>812</v>
      </c>
      <c r="P280" s="3" t="str">
        <f>VLOOKUP(O280,[1]Sheet2!$D:$G,4,FALSE)</f>
        <v>PP约玩-M家族-三方合同
真实名字：聂伟
主播ID：
5053954333050664492
5054896685381374508
5055618229149746732
5057474116730976812
5059189696319172140
5059190828043085868
5060862895318157868
5080258454384153132</v>
      </c>
      <c r="Q280" s="6">
        <v>0.03</v>
      </c>
      <c r="R280" s="3" t="s">
        <v>39</v>
      </c>
      <c r="S280" s="3" t="s">
        <v>40</v>
      </c>
      <c r="T280" s="3" t="s">
        <v>41</v>
      </c>
      <c r="U280" s="3"/>
      <c r="V280" s="3"/>
      <c r="W280" s="3"/>
      <c r="X280" s="3"/>
      <c r="Y280" s="3"/>
      <c r="Z280" s="3"/>
      <c r="AA280" s="3"/>
      <c r="AB280" s="3"/>
      <c r="AC280" s="3"/>
      <c r="AD280" s="3"/>
      <c r="AE280" s="3"/>
      <c r="AF280" s="3"/>
    </row>
    <row r="281" s="1" customFormat="1" spans="1:32">
      <c r="A281" s="20" t="s">
        <v>821</v>
      </c>
      <c r="B281" s="3">
        <v>108647128</v>
      </c>
      <c r="C281" s="3" t="s">
        <v>822</v>
      </c>
      <c r="D281" s="3" t="s">
        <v>804</v>
      </c>
      <c r="E281" s="4" t="s">
        <v>805</v>
      </c>
      <c r="F281" s="3" t="s">
        <v>1257</v>
      </c>
      <c r="G281" s="3" t="s">
        <v>23</v>
      </c>
      <c r="H281" s="3" t="s">
        <v>24</v>
      </c>
      <c r="I281" s="3" t="s">
        <v>806</v>
      </c>
      <c r="J281" s="3" t="str">
        <f>VLOOKUP(I281,家族信息!K:L,2,FALSE)</f>
        <v>M-梦想家</v>
      </c>
      <c r="K281" s="3" t="str">
        <f>VLOOKUP(I281,家族信息!K:M,3,FALSE)</f>
        <v>5122422264914009727</v>
      </c>
      <c r="L281" s="3" t="s">
        <v>809</v>
      </c>
      <c r="M281" s="3" t="s">
        <v>810</v>
      </c>
      <c r="N281" s="4" t="s">
        <v>811</v>
      </c>
      <c r="O281" s="3" t="s">
        <v>812</v>
      </c>
      <c r="P281" s="3" t="str">
        <f>VLOOKUP(O281,[1]Sheet2!$D:$G,4,FALSE)</f>
        <v>PP约玩-M家族-三方合同
真实名字：聂伟
主播ID：
5053954333050664492
5054896685381374508
5055618229149746732
5057474116730976812
5059189696319172140
5059190828043085868
5060862895318157868
5080258454384153132</v>
      </c>
      <c r="Q281" s="6">
        <v>0.03</v>
      </c>
      <c r="R281" s="3" t="s">
        <v>39</v>
      </c>
      <c r="S281" s="3" t="s">
        <v>40</v>
      </c>
      <c r="T281" s="3" t="s">
        <v>41</v>
      </c>
      <c r="U281" s="3"/>
      <c r="V281" s="3"/>
      <c r="W281" s="3"/>
      <c r="X281" s="3"/>
      <c r="Y281" s="3"/>
      <c r="Z281" s="3"/>
      <c r="AA281" s="3"/>
      <c r="AB281" s="3"/>
      <c r="AC281" s="3"/>
      <c r="AD281" s="3"/>
      <c r="AE281" s="3"/>
      <c r="AF281" s="3"/>
    </row>
    <row r="282" s="1" customFormat="1" spans="1:32">
      <c r="A282" s="20" t="s">
        <v>823</v>
      </c>
      <c r="B282" s="3">
        <v>108537962</v>
      </c>
      <c r="C282" s="3" t="s">
        <v>824</v>
      </c>
      <c r="D282" s="3" t="s">
        <v>804</v>
      </c>
      <c r="E282" s="4" t="s">
        <v>805</v>
      </c>
      <c r="F282" s="3" t="s">
        <v>1257</v>
      </c>
      <c r="G282" s="3" t="s">
        <v>23</v>
      </c>
      <c r="H282" s="3" t="s">
        <v>24</v>
      </c>
      <c r="I282" s="3" t="s">
        <v>806</v>
      </c>
      <c r="J282" s="3" t="str">
        <f>VLOOKUP(I282,家族信息!K:L,2,FALSE)</f>
        <v>M-梦想家</v>
      </c>
      <c r="K282" s="3" t="str">
        <f>VLOOKUP(I282,家族信息!K:M,3,FALSE)</f>
        <v>5122422264914009727</v>
      </c>
      <c r="L282" s="3" t="s">
        <v>809</v>
      </c>
      <c r="M282" s="3" t="s">
        <v>810</v>
      </c>
      <c r="N282" s="4" t="s">
        <v>811</v>
      </c>
      <c r="O282" s="3" t="s">
        <v>812</v>
      </c>
      <c r="P282" s="3" t="str">
        <f>VLOOKUP(O282,[1]Sheet2!$D:$G,4,FALSE)</f>
        <v>PP约玩-M家族-三方合同
真实名字：聂伟
主播ID：
5053954333050664492
5054896685381374508
5055618229149746732
5057474116730976812
5059189696319172140
5059190828043085868
5060862895318157868
5080258454384153132</v>
      </c>
      <c r="Q282" s="6">
        <v>0.03</v>
      </c>
      <c r="R282" s="3" t="s">
        <v>39</v>
      </c>
      <c r="S282" s="3" t="s">
        <v>40</v>
      </c>
      <c r="T282" s="3" t="s">
        <v>41</v>
      </c>
      <c r="U282" s="3"/>
      <c r="V282" s="3"/>
      <c r="W282" s="3"/>
      <c r="X282" s="3"/>
      <c r="Y282" s="3"/>
      <c r="Z282" s="3"/>
      <c r="AA282" s="3"/>
      <c r="AB282" s="3"/>
      <c r="AC282" s="3"/>
      <c r="AD282" s="3"/>
      <c r="AE282" s="3"/>
      <c r="AF282" s="3"/>
    </row>
    <row r="283" s="1" customFormat="1" spans="1:32">
      <c r="A283" s="20" t="s">
        <v>825</v>
      </c>
      <c r="B283" s="3">
        <v>157087221</v>
      </c>
      <c r="C283" s="3" t="s">
        <v>826</v>
      </c>
      <c r="D283" s="3" t="s">
        <v>804</v>
      </c>
      <c r="E283" s="4" t="s">
        <v>805</v>
      </c>
      <c r="F283" s="3" t="s">
        <v>1257</v>
      </c>
      <c r="G283" s="3" t="s">
        <v>23</v>
      </c>
      <c r="H283" s="3" t="s">
        <v>24</v>
      </c>
      <c r="I283" s="3" t="s">
        <v>806</v>
      </c>
      <c r="J283" s="3" t="str">
        <f>VLOOKUP(I283,家族信息!K:L,2,FALSE)</f>
        <v>M-梦想家</v>
      </c>
      <c r="K283" s="3" t="str">
        <f>VLOOKUP(I283,家族信息!K:M,3,FALSE)</f>
        <v>5122422264914009727</v>
      </c>
      <c r="L283" s="3" t="s">
        <v>809</v>
      </c>
      <c r="M283" s="3" t="s">
        <v>810</v>
      </c>
      <c r="N283" s="4" t="s">
        <v>811</v>
      </c>
      <c r="O283" s="3" t="s">
        <v>812</v>
      </c>
      <c r="P283" s="3" t="str">
        <f>VLOOKUP(O283,[1]Sheet2!$D:$G,4,FALSE)</f>
        <v>PP约玩-M家族-三方合同
真实名字：聂伟
主播ID：
5053954333050664492
5054896685381374508
5055618229149746732
5057474116730976812
5059189696319172140
5059190828043085868
5060862895318157868
5080258454384153132</v>
      </c>
      <c r="Q283" s="6">
        <v>0.03</v>
      </c>
      <c r="R283" s="3" t="s">
        <v>39</v>
      </c>
      <c r="S283" s="3" t="s">
        <v>40</v>
      </c>
      <c r="T283" s="3" t="s">
        <v>41</v>
      </c>
      <c r="U283" s="3"/>
      <c r="V283" s="3"/>
      <c r="W283" s="3"/>
      <c r="X283" s="3"/>
      <c r="Y283" s="3"/>
      <c r="Z283" s="3"/>
      <c r="AA283" s="3"/>
      <c r="AB283" s="3"/>
      <c r="AC283" s="3"/>
      <c r="AD283" s="3"/>
      <c r="AE283" s="3"/>
      <c r="AF283" s="3"/>
    </row>
    <row r="284" s="1" customFormat="1" spans="1:32">
      <c r="A284" s="4"/>
      <c r="B284" s="4"/>
      <c r="C284" s="4"/>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s="1" customFormat="1" spans="1:32">
      <c r="A285" s="4"/>
      <c r="B285" s="4"/>
      <c r="C285" s="4"/>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s="1" customFormat="1" spans="1:32">
      <c r="A286" s="4"/>
      <c r="B286" s="4"/>
      <c r="C286" s="4"/>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s="1" customFormat="1" spans="1:32">
      <c r="A287" s="4"/>
      <c r="B287" s="4"/>
      <c r="C287" s="4"/>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s="1" customFormat="1" spans="1:32">
      <c r="A288" s="4"/>
      <c r="B288" s="4"/>
      <c r="C288" s="4"/>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s="1" customFormat="1" spans="1:32">
      <c r="A289" s="4"/>
      <c r="B289" s="4"/>
      <c r="C289" s="4"/>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s="1" customFormat="1" spans="1:32">
      <c r="A290" s="4"/>
      <c r="B290" s="4"/>
      <c r="C290" s="4"/>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s="1" customFormat="1" spans="1:32">
      <c r="A291" s="4"/>
      <c r="B291" s="4"/>
      <c r="C291" s="4"/>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sheetData>
  <autoFilter ref="A1:AF291">
    <filterColumn colId="9">
      <filters blank="1">
        <filter val="偷塔集团"/>
        <filter val="君悦公馆"/>
        <filter val="嘉跃互动"/>
        <filter val="广州小炮传媒有限公司"/>
        <filter val="左耳聆听"/>
        <filter val="来日可期"/>
        <filter val="怀诚传媒"/>
        <filter val="新秀传媒"/>
        <filter val="熙视传媒"/>
        <filter val="筠词传媒"/>
        <filter val="辉熠传媒"/>
        <filter val="星澜公会"/>
        <filter val="小情歌"/>
        <filter val="卡伦娱乐"/>
        <filter val="奇遇娱乐"/>
        <filter val="开蕊娱乐"/>
        <filter val="紫爵"/>
        <filter val="M-梦想家"/>
        <filter val="陌上浮光"/>
        <filter val="VT家族"/>
        <filter val="网红家族"/>
        <filter val="再遇见"/>
        <filter val="龙飞凤舞1"/>
        <filter val="sky娱乐工会"/>
        <filter val="星河长明"/>
      </filters>
    </filterColumn>
  </autoFilter>
  <sortState ref="A2:R291">
    <sortCondition ref="F2" descending="1"/>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32"/>
  <sheetViews>
    <sheetView workbookViewId="0">
      <selection activeCell="O29" sqref="O29"/>
    </sheetView>
  </sheetViews>
  <sheetFormatPr defaultColWidth="8.73076923076923" defaultRowHeight="16.8"/>
  <cols>
    <col min="1" max="16384" width="8.73076923076923" style="15"/>
  </cols>
  <sheetData>
    <row r="1" spans="1:19">
      <c r="A1" s="15" t="s">
        <v>1</v>
      </c>
      <c r="B1" s="15" t="s">
        <v>1258</v>
      </c>
      <c r="C1" s="15" t="s">
        <v>1259</v>
      </c>
      <c r="D1" s="15" t="s">
        <v>1260</v>
      </c>
      <c r="E1" s="15" t="s">
        <v>15</v>
      </c>
      <c r="F1" s="15" t="s">
        <v>1261</v>
      </c>
      <c r="G1" s="15" t="s">
        <v>1262</v>
      </c>
      <c r="H1" s="15" t="s">
        <v>1263</v>
      </c>
      <c r="I1" s="15" t="s">
        <v>1264</v>
      </c>
      <c r="J1" s="15" t="s">
        <v>1265</v>
      </c>
      <c r="K1" s="15" t="s">
        <v>1266</v>
      </c>
      <c r="L1" s="15" t="s">
        <v>1258</v>
      </c>
      <c r="M1" s="15" t="s">
        <v>1</v>
      </c>
      <c r="N1" s="15" t="s">
        <v>1267</v>
      </c>
      <c r="O1" s="15" t="s">
        <v>1268</v>
      </c>
      <c r="P1" s="15" t="s">
        <v>1269</v>
      </c>
      <c r="Q1" s="15" t="s">
        <v>1270</v>
      </c>
      <c r="R1" s="15" t="s">
        <v>1271</v>
      </c>
      <c r="S1" s="15" t="s">
        <v>1272</v>
      </c>
    </row>
    <row r="2" spans="1:19">
      <c r="A2" s="15" t="s">
        <v>742</v>
      </c>
      <c r="B2" s="15" t="s">
        <v>741</v>
      </c>
      <c r="C2" s="15" t="s">
        <v>1273</v>
      </c>
      <c r="D2" s="15" t="s">
        <v>1274</v>
      </c>
      <c r="E2" s="15" t="s">
        <v>1275</v>
      </c>
      <c r="F2" s="15" t="s">
        <v>1276</v>
      </c>
      <c r="G2" s="15" t="s">
        <v>1277</v>
      </c>
      <c r="H2" s="15" t="s">
        <v>1278</v>
      </c>
      <c r="I2" s="15" t="s">
        <v>1279</v>
      </c>
      <c r="J2" s="15" t="s">
        <v>1280</v>
      </c>
      <c r="K2" s="15" t="s">
        <v>740</v>
      </c>
      <c r="L2" s="15" t="s">
        <v>741</v>
      </c>
      <c r="M2" s="15" t="s">
        <v>742</v>
      </c>
      <c r="N2" s="15" t="s">
        <v>726</v>
      </c>
      <c r="O2" s="15" t="s">
        <v>744</v>
      </c>
      <c r="P2" s="15" t="s">
        <v>745</v>
      </c>
      <c r="Q2" s="15" t="s">
        <v>1281</v>
      </c>
      <c r="R2" s="15" t="s">
        <v>1282</v>
      </c>
      <c r="S2" s="15" t="s">
        <v>1283</v>
      </c>
    </row>
    <row r="3" spans="1:19">
      <c r="A3" s="15" t="s">
        <v>1284</v>
      </c>
      <c r="B3" s="15" t="s">
        <v>1285</v>
      </c>
      <c r="C3" s="15" t="s">
        <v>1273</v>
      </c>
      <c r="D3" s="15" t="s">
        <v>1274</v>
      </c>
      <c r="E3" s="15" t="s">
        <v>1275</v>
      </c>
      <c r="F3" s="15" t="s">
        <v>1276</v>
      </c>
      <c r="G3" s="15" t="s">
        <v>1277</v>
      </c>
      <c r="H3" s="15" t="s">
        <v>1286</v>
      </c>
      <c r="I3" s="15" t="s">
        <v>1287</v>
      </c>
      <c r="J3" s="15" t="s">
        <v>1288</v>
      </c>
      <c r="K3" s="15" t="s">
        <v>1289</v>
      </c>
      <c r="L3" s="15" t="s">
        <v>1285</v>
      </c>
      <c r="M3" s="15" t="s">
        <v>1284</v>
      </c>
      <c r="N3" s="15" t="s">
        <v>1290</v>
      </c>
      <c r="O3" s="15" t="s">
        <v>1291</v>
      </c>
      <c r="P3" s="15" t="s">
        <v>1292</v>
      </c>
      <c r="Q3" s="15" t="s">
        <v>1281</v>
      </c>
      <c r="R3" s="15" t="s">
        <v>1282</v>
      </c>
      <c r="S3" s="15" t="s">
        <v>1283</v>
      </c>
    </row>
    <row r="4" spans="1:19">
      <c r="A4" s="15" t="s">
        <v>582</v>
      </c>
      <c r="B4" s="15" t="s">
        <v>581</v>
      </c>
      <c r="C4" s="15" t="s">
        <v>1273</v>
      </c>
      <c r="D4" s="15" t="s">
        <v>1274</v>
      </c>
      <c r="E4" s="15" t="s">
        <v>1275</v>
      </c>
      <c r="F4" s="15" t="s">
        <v>1276</v>
      </c>
      <c r="G4" s="15" t="s">
        <v>1277</v>
      </c>
      <c r="H4" s="15" t="s">
        <v>1293</v>
      </c>
      <c r="I4" s="15" t="s">
        <v>1294</v>
      </c>
      <c r="J4" s="15" t="s">
        <v>1295</v>
      </c>
      <c r="K4" s="15" t="s">
        <v>580</v>
      </c>
      <c r="L4" s="15" t="s">
        <v>581</v>
      </c>
      <c r="M4" s="15" t="s">
        <v>582</v>
      </c>
      <c r="N4" s="15" t="s">
        <v>1296</v>
      </c>
      <c r="O4" s="15" t="s">
        <v>681</v>
      </c>
      <c r="P4" s="15" t="s">
        <v>682</v>
      </c>
      <c r="Q4" s="15" t="s">
        <v>1281</v>
      </c>
      <c r="R4" s="15" t="s">
        <v>1282</v>
      </c>
      <c r="S4" s="15" t="s">
        <v>1283</v>
      </c>
    </row>
    <row r="5" spans="1:19">
      <c r="A5" s="15" t="s">
        <v>431</v>
      </c>
      <c r="B5" s="15" t="s">
        <v>430</v>
      </c>
      <c r="C5" s="15" t="s">
        <v>1273</v>
      </c>
      <c r="D5" s="15" t="s">
        <v>1274</v>
      </c>
      <c r="E5" s="15" t="s">
        <v>1275</v>
      </c>
      <c r="F5" s="15" t="s">
        <v>1276</v>
      </c>
      <c r="G5" s="15" t="s">
        <v>1277</v>
      </c>
      <c r="H5" s="15" t="s">
        <v>1297</v>
      </c>
      <c r="I5" s="15" t="s">
        <v>1298</v>
      </c>
      <c r="J5" s="15" t="s">
        <v>1299</v>
      </c>
      <c r="K5" s="15" t="s">
        <v>429</v>
      </c>
      <c r="L5" s="15" t="s">
        <v>430</v>
      </c>
      <c r="M5" s="15" t="s">
        <v>431</v>
      </c>
      <c r="N5" s="15" t="s">
        <v>427</v>
      </c>
      <c r="O5" s="15" t="s">
        <v>1300</v>
      </c>
      <c r="P5" s="15" t="s">
        <v>434</v>
      </c>
      <c r="Q5" s="15" t="s">
        <v>1281</v>
      </c>
      <c r="R5" s="15" t="s">
        <v>1282</v>
      </c>
      <c r="S5" s="15" t="s">
        <v>1283</v>
      </c>
    </row>
    <row r="6" spans="1:19">
      <c r="A6" s="15" t="s">
        <v>1301</v>
      </c>
      <c r="B6" s="15" t="s">
        <v>1302</v>
      </c>
      <c r="C6" s="15" t="s">
        <v>1273</v>
      </c>
      <c r="D6" s="15" t="s">
        <v>1274</v>
      </c>
      <c r="E6" s="15" t="s">
        <v>1303</v>
      </c>
      <c r="F6" s="15" t="s">
        <v>1276</v>
      </c>
      <c r="G6" s="15" t="s">
        <v>1277</v>
      </c>
      <c r="H6" s="15" t="s">
        <v>1304</v>
      </c>
      <c r="I6" s="15" t="s">
        <v>1305</v>
      </c>
      <c r="J6" s="15" t="s">
        <v>1306</v>
      </c>
      <c r="K6" s="15" t="s">
        <v>1307</v>
      </c>
      <c r="L6" s="15" t="s">
        <v>1302</v>
      </c>
      <c r="M6" s="15" t="s">
        <v>1301</v>
      </c>
      <c r="N6" s="15" t="s">
        <v>1035</v>
      </c>
      <c r="O6" s="15" t="s">
        <v>1308</v>
      </c>
      <c r="P6" s="15" t="s">
        <v>1309</v>
      </c>
      <c r="Q6" s="15" t="s">
        <v>1281</v>
      </c>
      <c r="R6" s="15" t="s">
        <v>1282</v>
      </c>
      <c r="S6" s="15" t="s">
        <v>1283</v>
      </c>
    </row>
    <row r="7" spans="1:19">
      <c r="A7" s="15" t="s">
        <v>472</v>
      </c>
      <c r="B7" s="15" t="s">
        <v>471</v>
      </c>
      <c r="C7" s="15" t="s">
        <v>1273</v>
      </c>
      <c r="D7" s="15" t="s">
        <v>1274</v>
      </c>
      <c r="E7" s="15" t="s">
        <v>1275</v>
      </c>
      <c r="F7" s="15" t="s">
        <v>1276</v>
      </c>
      <c r="G7" s="15" t="s">
        <v>1277</v>
      </c>
      <c r="H7" s="15" t="s">
        <v>1310</v>
      </c>
      <c r="I7" s="15" t="s">
        <v>1311</v>
      </c>
      <c r="J7" s="15" t="s">
        <v>1312</v>
      </c>
      <c r="K7" s="15" t="s">
        <v>470</v>
      </c>
      <c r="L7" s="15" t="s">
        <v>471</v>
      </c>
      <c r="M7" s="15" t="s">
        <v>472</v>
      </c>
      <c r="N7" s="15" t="s">
        <v>468</v>
      </c>
      <c r="O7" s="15" t="s">
        <v>474</v>
      </c>
      <c r="P7" s="15" t="s">
        <v>475</v>
      </c>
      <c r="Q7" s="15" t="s">
        <v>1281</v>
      </c>
      <c r="R7" s="15" t="s">
        <v>1282</v>
      </c>
      <c r="S7" s="15" t="s">
        <v>1283</v>
      </c>
    </row>
    <row r="8" spans="1:19">
      <c r="A8" s="15" t="s">
        <v>692</v>
      </c>
      <c r="B8" s="15" t="s">
        <v>691</v>
      </c>
      <c r="C8" s="15" t="s">
        <v>1273</v>
      </c>
      <c r="D8" s="15" t="s">
        <v>1274</v>
      </c>
      <c r="E8" s="15" t="s">
        <v>1303</v>
      </c>
      <c r="F8" s="15" t="s">
        <v>1276</v>
      </c>
      <c r="G8" s="15" t="s">
        <v>1277</v>
      </c>
      <c r="H8" s="15" t="s">
        <v>1313</v>
      </c>
      <c r="I8" s="15" t="s">
        <v>1314</v>
      </c>
      <c r="J8" s="15" t="s">
        <v>1315</v>
      </c>
      <c r="K8" s="15" t="s">
        <v>690</v>
      </c>
      <c r="L8" s="15" t="s">
        <v>691</v>
      </c>
      <c r="M8" s="15" t="s">
        <v>692</v>
      </c>
      <c r="N8" s="15" t="s">
        <v>688</v>
      </c>
      <c r="O8" s="15" t="s">
        <v>1316</v>
      </c>
      <c r="P8" s="15" t="s">
        <v>695</v>
      </c>
      <c r="Q8" s="15" t="s">
        <v>1281</v>
      </c>
      <c r="R8" s="15" t="s">
        <v>1282</v>
      </c>
      <c r="S8" s="15" t="s">
        <v>1283</v>
      </c>
    </row>
    <row r="9" spans="1:19">
      <c r="A9" s="15" t="s">
        <v>1317</v>
      </c>
      <c r="B9" s="15" t="s">
        <v>1318</v>
      </c>
      <c r="C9" s="15" t="s">
        <v>1273</v>
      </c>
      <c r="D9" s="15" t="s">
        <v>1274</v>
      </c>
      <c r="E9" s="15" t="s">
        <v>1275</v>
      </c>
      <c r="F9" s="15" t="s">
        <v>1276</v>
      </c>
      <c r="G9" s="15" t="s">
        <v>1277</v>
      </c>
      <c r="H9" s="15" t="s">
        <v>1319</v>
      </c>
      <c r="I9" s="15" t="s">
        <v>1320</v>
      </c>
      <c r="J9" s="15" t="s">
        <v>1321</v>
      </c>
      <c r="K9" s="15" t="s">
        <v>1322</v>
      </c>
      <c r="L9" s="15" t="s">
        <v>1318</v>
      </c>
      <c r="M9" s="15" t="s">
        <v>1317</v>
      </c>
      <c r="N9" s="15" t="s">
        <v>1323</v>
      </c>
      <c r="O9" s="15" t="s">
        <v>1324</v>
      </c>
      <c r="P9" s="15" t="s">
        <v>1325</v>
      </c>
      <c r="Q9" s="15" t="s">
        <v>1281</v>
      </c>
      <c r="R9" s="15" t="s">
        <v>1282</v>
      </c>
      <c r="S9" s="15" t="s">
        <v>1283</v>
      </c>
    </row>
    <row r="10" spans="1:19">
      <c r="A10" s="15" t="s">
        <v>808</v>
      </c>
      <c r="B10" s="15" t="s">
        <v>807</v>
      </c>
      <c r="C10" s="15" t="s">
        <v>1273</v>
      </c>
      <c r="D10" s="15" t="s">
        <v>1274</v>
      </c>
      <c r="E10" s="15" t="s">
        <v>1303</v>
      </c>
      <c r="F10" s="15" t="s">
        <v>1276</v>
      </c>
      <c r="G10" s="15" t="s">
        <v>1277</v>
      </c>
      <c r="H10" s="15" t="s">
        <v>1326</v>
      </c>
      <c r="I10" s="15" t="s">
        <v>1327</v>
      </c>
      <c r="J10" s="15" t="s">
        <v>1328</v>
      </c>
      <c r="K10" s="15" t="s">
        <v>806</v>
      </c>
      <c r="L10" s="15" t="s">
        <v>807</v>
      </c>
      <c r="M10" s="15" t="s">
        <v>808</v>
      </c>
      <c r="N10" s="15" t="s">
        <v>1329</v>
      </c>
      <c r="O10" s="15" t="s">
        <v>1330</v>
      </c>
      <c r="P10" s="15" t="s">
        <v>811</v>
      </c>
      <c r="Q10" s="15" t="s">
        <v>1281</v>
      </c>
      <c r="R10" s="15" t="s">
        <v>1282</v>
      </c>
      <c r="S10" s="15" t="s">
        <v>1283</v>
      </c>
    </row>
    <row r="11" spans="1:19">
      <c r="A11" s="15" t="s">
        <v>570</v>
      </c>
      <c r="B11" s="15" t="s">
        <v>569</v>
      </c>
      <c r="C11" s="15" t="s">
        <v>1273</v>
      </c>
      <c r="D11" s="15" t="s">
        <v>1274</v>
      </c>
      <c r="E11" s="15" t="s">
        <v>1303</v>
      </c>
      <c r="F11" s="15" t="s">
        <v>1276</v>
      </c>
      <c r="G11" s="15" t="s">
        <v>1277</v>
      </c>
      <c r="H11" s="15" t="s">
        <v>1331</v>
      </c>
      <c r="I11" s="15" t="s">
        <v>1332</v>
      </c>
      <c r="J11" s="15" t="s">
        <v>1333</v>
      </c>
      <c r="K11" s="15" t="s">
        <v>568</v>
      </c>
      <c r="L11" s="15" t="s">
        <v>569</v>
      </c>
      <c r="M11" s="15" t="s">
        <v>570</v>
      </c>
      <c r="N11" s="15" t="s">
        <v>1334</v>
      </c>
      <c r="O11" s="15" t="s">
        <v>572</v>
      </c>
      <c r="P11" s="15" t="s">
        <v>573</v>
      </c>
      <c r="Q11" s="15" t="s">
        <v>1281</v>
      </c>
      <c r="R11" s="15" t="s">
        <v>1282</v>
      </c>
      <c r="S11" s="15" t="s">
        <v>1283</v>
      </c>
    </row>
    <row r="12" spans="1:19">
      <c r="A12" s="15" t="s">
        <v>286</v>
      </c>
      <c r="B12" s="15" t="s">
        <v>282</v>
      </c>
      <c r="C12" s="15" t="s">
        <v>1273</v>
      </c>
      <c r="D12" s="15" t="s">
        <v>1274</v>
      </c>
      <c r="E12" s="15" t="s">
        <v>1303</v>
      </c>
      <c r="F12" s="15" t="s">
        <v>1276</v>
      </c>
      <c r="G12" s="15" t="s">
        <v>1277</v>
      </c>
      <c r="H12" s="15" t="s">
        <v>1335</v>
      </c>
      <c r="I12" s="15" t="s">
        <v>1336</v>
      </c>
      <c r="J12" s="15" t="s">
        <v>1337</v>
      </c>
      <c r="K12" s="15" t="s">
        <v>285</v>
      </c>
      <c r="L12" s="15" t="s">
        <v>282</v>
      </c>
      <c r="M12" s="15" t="s">
        <v>286</v>
      </c>
      <c r="N12" s="15" t="s">
        <v>1338</v>
      </c>
      <c r="O12" s="15" t="s">
        <v>288</v>
      </c>
      <c r="P12" s="15" t="s">
        <v>289</v>
      </c>
      <c r="Q12" s="15" t="s">
        <v>1281</v>
      </c>
      <c r="R12" s="15" t="s">
        <v>1282</v>
      </c>
      <c r="S12" s="15" t="s">
        <v>1283</v>
      </c>
    </row>
    <row r="13" spans="1:19">
      <c r="A13" s="15" t="s">
        <v>297</v>
      </c>
      <c r="B13" s="15" t="s">
        <v>296</v>
      </c>
      <c r="C13" s="15" t="s">
        <v>1273</v>
      </c>
      <c r="D13" s="15" t="s">
        <v>1274</v>
      </c>
      <c r="E13" s="15" t="s">
        <v>1303</v>
      </c>
      <c r="F13" s="15" t="s">
        <v>1276</v>
      </c>
      <c r="G13" s="15" t="s">
        <v>1277</v>
      </c>
      <c r="H13" s="15" t="s">
        <v>1339</v>
      </c>
      <c r="I13" s="15" t="s">
        <v>1340</v>
      </c>
      <c r="J13" s="15" t="s">
        <v>1341</v>
      </c>
      <c r="K13" s="15" t="s">
        <v>295</v>
      </c>
      <c r="L13" s="15" t="s">
        <v>296</v>
      </c>
      <c r="M13" s="15" t="s">
        <v>297</v>
      </c>
      <c r="N13" s="15" t="s">
        <v>293</v>
      </c>
      <c r="O13" s="15" t="s">
        <v>299</v>
      </c>
      <c r="P13" s="15" t="s">
        <v>322</v>
      </c>
      <c r="Q13" s="15" t="s">
        <v>1281</v>
      </c>
      <c r="R13" s="15" t="s">
        <v>1282</v>
      </c>
      <c r="S13" s="15" t="s">
        <v>1283</v>
      </c>
    </row>
    <row r="14" spans="1:19">
      <c r="A14" s="15" t="s">
        <v>555</v>
      </c>
      <c r="B14" s="15" t="s">
        <v>554</v>
      </c>
      <c r="C14" s="15" t="s">
        <v>1273</v>
      </c>
      <c r="D14" s="15" t="s">
        <v>1274</v>
      </c>
      <c r="E14" s="15" t="s">
        <v>1275</v>
      </c>
      <c r="F14" s="15" t="s">
        <v>1276</v>
      </c>
      <c r="G14" s="15" t="s">
        <v>1277</v>
      </c>
      <c r="H14" s="15" t="s">
        <v>1342</v>
      </c>
      <c r="I14" s="15" t="s">
        <v>1343</v>
      </c>
      <c r="J14" s="15" t="s">
        <v>1344</v>
      </c>
      <c r="K14" s="15" t="s">
        <v>553</v>
      </c>
      <c r="L14" s="15" t="s">
        <v>554</v>
      </c>
      <c r="M14" s="15" t="s">
        <v>555</v>
      </c>
      <c r="N14" s="15" t="s">
        <v>562</v>
      </c>
      <c r="O14" s="15" t="s">
        <v>564</v>
      </c>
      <c r="P14" s="15" t="s">
        <v>558</v>
      </c>
      <c r="Q14" s="15" t="s">
        <v>1281</v>
      </c>
      <c r="R14" s="15" t="s">
        <v>1282</v>
      </c>
      <c r="S14" s="15" t="s">
        <v>1283</v>
      </c>
    </row>
    <row r="15" spans="1:19">
      <c r="A15" s="15" t="s">
        <v>1345</v>
      </c>
      <c r="B15" s="15" t="s">
        <v>1346</v>
      </c>
      <c r="C15" s="15" t="s">
        <v>1273</v>
      </c>
      <c r="D15" s="15" t="s">
        <v>1274</v>
      </c>
      <c r="E15" s="15" t="s">
        <v>1303</v>
      </c>
      <c r="F15" s="15" t="s">
        <v>1276</v>
      </c>
      <c r="G15" s="15" t="s">
        <v>1277</v>
      </c>
      <c r="H15" s="15" t="s">
        <v>1347</v>
      </c>
      <c r="I15" s="15" t="s">
        <v>1348</v>
      </c>
      <c r="J15" s="15" t="s">
        <v>1349</v>
      </c>
      <c r="K15" s="15" t="s">
        <v>1350</v>
      </c>
      <c r="L15" s="15" t="s">
        <v>1346</v>
      </c>
      <c r="M15" s="15" t="s">
        <v>1345</v>
      </c>
      <c r="N15" s="15" t="s">
        <v>1351</v>
      </c>
      <c r="O15" s="15" t="s">
        <v>1352</v>
      </c>
      <c r="P15" s="15" t="s">
        <v>1353</v>
      </c>
      <c r="Q15" s="15" t="s">
        <v>1281</v>
      </c>
      <c r="R15" s="15" t="s">
        <v>1282</v>
      </c>
      <c r="S15" s="15" t="s">
        <v>1283</v>
      </c>
    </row>
    <row r="16" spans="1:19">
      <c r="A16" s="15" t="s">
        <v>539</v>
      </c>
      <c r="B16" s="15" t="s">
        <v>538</v>
      </c>
      <c r="C16" s="15" t="s">
        <v>1273</v>
      </c>
      <c r="D16" s="15" t="s">
        <v>1274</v>
      </c>
      <c r="E16" s="15" t="s">
        <v>1303</v>
      </c>
      <c r="F16" s="15" t="s">
        <v>1276</v>
      </c>
      <c r="G16" s="15" t="s">
        <v>1277</v>
      </c>
      <c r="H16" s="15" t="s">
        <v>1354</v>
      </c>
      <c r="I16" s="15" t="s">
        <v>1355</v>
      </c>
      <c r="J16" s="15" t="s">
        <v>1356</v>
      </c>
      <c r="K16" s="15" t="s">
        <v>537</v>
      </c>
      <c r="L16" s="15" t="s">
        <v>538</v>
      </c>
      <c r="M16" s="15" t="s">
        <v>539</v>
      </c>
      <c r="N16" s="15" t="s">
        <v>535</v>
      </c>
      <c r="O16" s="15" t="s">
        <v>1357</v>
      </c>
      <c r="P16" s="15" t="s">
        <v>542</v>
      </c>
      <c r="Q16" s="15" t="s">
        <v>1281</v>
      </c>
      <c r="R16" s="15" t="s">
        <v>1282</v>
      </c>
      <c r="S16" s="15" t="s">
        <v>1283</v>
      </c>
    </row>
    <row r="17" spans="1:19">
      <c r="A17" s="15" t="s">
        <v>1358</v>
      </c>
      <c r="B17" s="15" t="s">
        <v>1359</v>
      </c>
      <c r="C17" s="15" t="s">
        <v>1273</v>
      </c>
      <c r="D17" s="15" t="s">
        <v>1274</v>
      </c>
      <c r="E17" s="15" t="s">
        <v>1303</v>
      </c>
      <c r="F17" s="15" t="s">
        <v>1276</v>
      </c>
      <c r="G17" s="15" t="s">
        <v>1277</v>
      </c>
      <c r="H17" s="15" t="s">
        <v>1360</v>
      </c>
      <c r="I17" s="15" t="s">
        <v>1361</v>
      </c>
      <c r="J17" s="15" t="s">
        <v>1362</v>
      </c>
      <c r="K17" s="15" t="s">
        <v>1363</v>
      </c>
      <c r="L17" s="15" t="s">
        <v>1359</v>
      </c>
      <c r="M17" s="15" t="s">
        <v>1358</v>
      </c>
      <c r="N17" s="15" t="s">
        <v>1364</v>
      </c>
      <c r="O17" s="15" t="s">
        <v>1365</v>
      </c>
      <c r="P17" s="15" t="s">
        <v>1366</v>
      </c>
      <c r="Q17" s="15" t="s">
        <v>1281</v>
      </c>
      <c r="R17" s="15" t="s">
        <v>1282</v>
      </c>
      <c r="S17" s="15" t="s">
        <v>1283</v>
      </c>
    </row>
    <row r="18" spans="1:19">
      <c r="A18" s="15" t="s">
        <v>703</v>
      </c>
      <c r="B18" s="15" t="s">
        <v>702</v>
      </c>
      <c r="C18" s="15" t="s">
        <v>1273</v>
      </c>
      <c r="D18" s="15" t="s">
        <v>1274</v>
      </c>
      <c r="E18" s="15" t="s">
        <v>1303</v>
      </c>
      <c r="F18" s="15" t="s">
        <v>1276</v>
      </c>
      <c r="G18" s="15" t="s">
        <v>1277</v>
      </c>
      <c r="H18" s="15" t="s">
        <v>1367</v>
      </c>
      <c r="I18" s="15" t="s">
        <v>1368</v>
      </c>
      <c r="J18" s="15" t="s">
        <v>1369</v>
      </c>
      <c r="K18" s="15" t="s">
        <v>701</v>
      </c>
      <c r="L18" s="15" t="s">
        <v>702</v>
      </c>
      <c r="M18" s="15" t="s">
        <v>703</v>
      </c>
      <c r="N18" s="15" t="s">
        <v>1370</v>
      </c>
      <c r="O18" s="15" t="s">
        <v>705</v>
      </c>
      <c r="P18" s="15" t="s">
        <v>706</v>
      </c>
      <c r="Q18" s="15" t="s">
        <v>1281</v>
      </c>
      <c r="R18" s="15" t="s">
        <v>1282</v>
      </c>
      <c r="S18" s="15" t="s">
        <v>1283</v>
      </c>
    </row>
    <row r="19" spans="1:19">
      <c r="A19" s="15" t="s">
        <v>730</v>
      </c>
      <c r="B19" s="15" t="s">
        <v>729</v>
      </c>
      <c r="C19" s="15" t="s">
        <v>1273</v>
      </c>
      <c r="D19" s="15" t="s">
        <v>1274</v>
      </c>
      <c r="E19" s="15" t="s">
        <v>1303</v>
      </c>
      <c r="F19" s="15" t="s">
        <v>1276</v>
      </c>
      <c r="G19" s="15" t="s">
        <v>1277</v>
      </c>
      <c r="H19" s="15" t="s">
        <v>1371</v>
      </c>
      <c r="I19" s="15" t="s">
        <v>1372</v>
      </c>
      <c r="J19" s="15" t="s">
        <v>1373</v>
      </c>
      <c r="K19" s="15" t="s">
        <v>728</v>
      </c>
      <c r="L19" s="15" t="s">
        <v>729</v>
      </c>
      <c r="M19" s="15" t="s">
        <v>730</v>
      </c>
      <c r="N19" s="15" t="s">
        <v>1374</v>
      </c>
      <c r="O19" s="15" t="s">
        <v>1375</v>
      </c>
      <c r="P19" s="15" t="s">
        <v>733</v>
      </c>
      <c r="Q19" s="15" t="s">
        <v>1281</v>
      </c>
      <c r="R19" s="15" t="s">
        <v>1282</v>
      </c>
      <c r="S19" s="15" t="s">
        <v>1283</v>
      </c>
    </row>
    <row r="20" spans="1:19">
      <c r="A20" s="15" t="s">
        <v>370</v>
      </c>
      <c r="B20" s="15" t="s">
        <v>366</v>
      </c>
      <c r="C20" s="15" t="s">
        <v>1273</v>
      </c>
      <c r="D20" s="15" t="s">
        <v>1274</v>
      </c>
      <c r="E20" s="15" t="s">
        <v>1303</v>
      </c>
      <c r="F20" s="15" t="s">
        <v>1276</v>
      </c>
      <c r="G20" s="15" t="s">
        <v>1277</v>
      </c>
      <c r="H20" s="15" t="s">
        <v>1376</v>
      </c>
      <c r="I20" s="15" t="s">
        <v>1377</v>
      </c>
      <c r="J20" s="15" t="s">
        <v>1378</v>
      </c>
      <c r="K20" s="15" t="s">
        <v>369</v>
      </c>
      <c r="L20" s="15" t="s">
        <v>366</v>
      </c>
      <c r="M20" s="15" t="s">
        <v>370</v>
      </c>
      <c r="N20" s="15" t="s">
        <v>367</v>
      </c>
      <c r="O20" s="15" t="s">
        <v>372</v>
      </c>
      <c r="P20" s="15" t="s">
        <v>373</v>
      </c>
      <c r="Q20" s="15" t="s">
        <v>1281</v>
      </c>
      <c r="R20" s="15" t="s">
        <v>1282</v>
      </c>
      <c r="S20" s="15" t="s">
        <v>1283</v>
      </c>
    </row>
    <row r="21" spans="1:19">
      <c r="A21" s="15" t="s">
        <v>794</v>
      </c>
      <c r="B21" s="15" t="s">
        <v>793</v>
      </c>
      <c r="C21" s="15" t="s">
        <v>1273</v>
      </c>
      <c r="D21" s="15" t="s">
        <v>1274</v>
      </c>
      <c r="E21" s="15" t="s">
        <v>1303</v>
      </c>
      <c r="F21" s="15" t="s">
        <v>1276</v>
      </c>
      <c r="G21" s="15" t="s">
        <v>1277</v>
      </c>
      <c r="H21" s="15" t="s">
        <v>1379</v>
      </c>
      <c r="I21" s="15" t="s">
        <v>1380</v>
      </c>
      <c r="J21" s="15" t="s">
        <v>1381</v>
      </c>
      <c r="K21" s="15" t="s">
        <v>792</v>
      </c>
      <c r="L21" s="15" t="s">
        <v>793</v>
      </c>
      <c r="M21" s="15" t="s">
        <v>794</v>
      </c>
      <c r="N21" s="15" t="s">
        <v>790</v>
      </c>
      <c r="O21" s="15" t="s">
        <v>796</v>
      </c>
      <c r="P21" s="15" t="s">
        <v>797</v>
      </c>
      <c r="Q21" s="15" t="s">
        <v>1281</v>
      </c>
      <c r="R21" s="15" t="s">
        <v>1282</v>
      </c>
      <c r="S21" s="15" t="s">
        <v>1283</v>
      </c>
    </row>
    <row r="22" spans="1:19">
      <c r="A22" s="15" t="s">
        <v>1382</v>
      </c>
      <c r="B22" s="15" t="s">
        <v>1383</v>
      </c>
      <c r="C22" s="15" t="s">
        <v>1273</v>
      </c>
      <c r="D22" s="15" t="s">
        <v>1274</v>
      </c>
      <c r="E22" s="15" t="s">
        <v>1303</v>
      </c>
      <c r="F22" s="15" t="s">
        <v>1276</v>
      </c>
      <c r="G22" s="15" t="s">
        <v>1277</v>
      </c>
      <c r="H22" s="15" t="s">
        <v>1384</v>
      </c>
      <c r="I22" s="15" t="s">
        <v>1385</v>
      </c>
      <c r="J22" s="15" t="s">
        <v>1386</v>
      </c>
      <c r="K22" s="15" t="s">
        <v>1080</v>
      </c>
      <c r="L22" s="15" t="s">
        <v>1383</v>
      </c>
      <c r="M22" s="15" t="s">
        <v>1382</v>
      </c>
      <c r="N22" s="15" t="s">
        <v>1077</v>
      </c>
      <c r="O22" s="15" t="s">
        <v>1387</v>
      </c>
      <c r="P22" s="15" t="s">
        <v>1083</v>
      </c>
      <c r="Q22" s="15" t="s">
        <v>1281</v>
      </c>
      <c r="R22" s="15" t="s">
        <v>1282</v>
      </c>
      <c r="S22" s="15" t="s">
        <v>1283</v>
      </c>
    </row>
    <row r="23" spans="1:19">
      <c r="A23" s="15" t="s">
        <v>165</v>
      </c>
      <c r="B23" s="15" t="s">
        <v>164</v>
      </c>
      <c r="C23" s="15" t="s">
        <v>1273</v>
      </c>
      <c r="D23" s="15" t="s">
        <v>1274</v>
      </c>
      <c r="E23" s="15" t="s">
        <v>1303</v>
      </c>
      <c r="F23" s="15" t="s">
        <v>1276</v>
      </c>
      <c r="G23" s="15" t="s">
        <v>1277</v>
      </c>
      <c r="H23" s="15" t="s">
        <v>1388</v>
      </c>
      <c r="I23" s="15" t="s">
        <v>1389</v>
      </c>
      <c r="J23" s="15" t="s">
        <v>1390</v>
      </c>
      <c r="K23" s="15" t="s">
        <v>163</v>
      </c>
      <c r="L23" s="15" t="s">
        <v>164</v>
      </c>
      <c r="M23" s="15" t="s">
        <v>165</v>
      </c>
      <c r="N23" s="15" t="s">
        <v>1391</v>
      </c>
      <c r="O23" s="15" t="s">
        <v>1392</v>
      </c>
      <c r="P23" s="15" t="s">
        <v>1393</v>
      </c>
      <c r="Q23" s="15" t="s">
        <v>1281</v>
      </c>
      <c r="R23" s="15" t="s">
        <v>1282</v>
      </c>
      <c r="S23" s="15" t="s">
        <v>1283</v>
      </c>
    </row>
    <row r="24" spans="1:19">
      <c r="A24" s="15" t="s">
        <v>1394</v>
      </c>
      <c r="B24" s="15" t="s">
        <v>1395</v>
      </c>
      <c r="C24" s="15" t="s">
        <v>1273</v>
      </c>
      <c r="D24" s="15" t="s">
        <v>1274</v>
      </c>
      <c r="E24" s="15" t="s">
        <v>1303</v>
      </c>
      <c r="F24" s="15" t="s">
        <v>1276</v>
      </c>
      <c r="G24" s="15" t="s">
        <v>1277</v>
      </c>
      <c r="H24" s="15" t="s">
        <v>1396</v>
      </c>
      <c r="I24" s="15" t="s">
        <v>1397</v>
      </c>
      <c r="J24" s="15" t="s">
        <v>1398</v>
      </c>
      <c r="K24" s="15" t="s">
        <v>1399</v>
      </c>
      <c r="L24" s="15" t="s">
        <v>1395</v>
      </c>
      <c r="M24" s="15" t="s">
        <v>1394</v>
      </c>
      <c r="N24" s="15" t="s">
        <v>1400</v>
      </c>
      <c r="O24" s="15" t="s">
        <v>1401</v>
      </c>
      <c r="P24" s="15" t="s">
        <v>1402</v>
      </c>
      <c r="Q24" s="15" t="s">
        <v>1281</v>
      </c>
      <c r="R24" s="15" t="s">
        <v>1282</v>
      </c>
      <c r="S24" s="15" t="s">
        <v>1283</v>
      </c>
    </row>
    <row r="25" spans="1:19">
      <c r="A25" s="15" t="s">
        <v>783</v>
      </c>
      <c r="B25" s="15" t="s">
        <v>782</v>
      </c>
      <c r="C25" s="15" t="s">
        <v>1273</v>
      </c>
      <c r="D25" s="15" t="s">
        <v>1274</v>
      </c>
      <c r="E25" s="15" t="s">
        <v>1303</v>
      </c>
      <c r="F25" s="15" t="s">
        <v>1276</v>
      </c>
      <c r="G25" s="15" t="s">
        <v>1277</v>
      </c>
      <c r="H25" s="15" t="s">
        <v>1403</v>
      </c>
      <c r="I25" s="15" t="s">
        <v>1404</v>
      </c>
      <c r="J25" s="15" t="s">
        <v>1405</v>
      </c>
      <c r="K25" s="15" t="s">
        <v>781</v>
      </c>
      <c r="L25" s="15" t="s">
        <v>782</v>
      </c>
      <c r="M25" s="15" t="s">
        <v>783</v>
      </c>
      <c r="N25" s="15" t="s">
        <v>1406</v>
      </c>
      <c r="O25" s="15" t="s">
        <v>785</v>
      </c>
      <c r="P25" s="15" t="s">
        <v>786</v>
      </c>
      <c r="Q25" s="15" t="s">
        <v>1281</v>
      </c>
      <c r="R25" s="15" t="s">
        <v>1282</v>
      </c>
      <c r="S25" s="15" t="s">
        <v>1283</v>
      </c>
    </row>
    <row r="26" spans="1:19">
      <c r="A26" s="15" t="s">
        <v>512</v>
      </c>
      <c r="B26" s="15" t="s">
        <v>511</v>
      </c>
      <c r="C26" s="15" t="s">
        <v>1273</v>
      </c>
      <c r="D26" s="15" t="s">
        <v>1274</v>
      </c>
      <c r="E26" s="15" t="s">
        <v>1275</v>
      </c>
      <c r="F26" s="15" t="s">
        <v>1276</v>
      </c>
      <c r="G26" s="15" t="s">
        <v>1277</v>
      </c>
      <c r="H26" s="15" t="s">
        <v>1407</v>
      </c>
      <c r="I26" s="15" t="s">
        <v>1408</v>
      </c>
      <c r="J26" s="15" t="s">
        <v>1409</v>
      </c>
      <c r="K26" s="15" t="s">
        <v>510</v>
      </c>
      <c r="L26" s="15" t="s">
        <v>511</v>
      </c>
      <c r="M26" s="15" t="s">
        <v>512</v>
      </c>
      <c r="N26" s="15" t="s">
        <v>1410</v>
      </c>
      <c r="O26" s="15" t="s">
        <v>514</v>
      </c>
      <c r="P26" s="15" t="s">
        <v>515</v>
      </c>
      <c r="Q26" s="15" t="s">
        <v>1281</v>
      </c>
      <c r="R26" s="15" t="s">
        <v>1282</v>
      </c>
      <c r="S26" s="15" t="s">
        <v>1283</v>
      </c>
    </row>
    <row r="27" spans="1:19">
      <c r="A27" s="15" t="s">
        <v>451</v>
      </c>
      <c r="B27" s="15" t="s">
        <v>450</v>
      </c>
      <c r="C27" s="15" t="s">
        <v>1273</v>
      </c>
      <c r="D27" s="15" t="s">
        <v>1274</v>
      </c>
      <c r="E27" s="15" t="s">
        <v>1303</v>
      </c>
      <c r="F27" s="15" t="s">
        <v>1276</v>
      </c>
      <c r="G27" s="15" t="s">
        <v>1277</v>
      </c>
      <c r="H27" s="15" t="s">
        <v>1411</v>
      </c>
      <c r="I27" s="15" t="s">
        <v>1412</v>
      </c>
      <c r="J27" s="15" t="s">
        <v>1413</v>
      </c>
      <c r="K27" s="15" t="s">
        <v>449</v>
      </c>
      <c r="L27" s="15" t="s">
        <v>450</v>
      </c>
      <c r="M27" s="15" t="s">
        <v>451</v>
      </c>
      <c r="N27" s="15" t="s">
        <v>968</v>
      </c>
      <c r="O27" s="15" t="s">
        <v>453</v>
      </c>
      <c r="P27" s="15" t="s">
        <v>454</v>
      </c>
      <c r="Q27" s="15" t="s">
        <v>1281</v>
      </c>
      <c r="R27" s="15" t="s">
        <v>1282</v>
      </c>
      <c r="S27" s="15" t="s">
        <v>1283</v>
      </c>
    </row>
    <row r="28" spans="1:19">
      <c r="A28" s="15" t="s">
        <v>27</v>
      </c>
      <c r="B28" s="15" t="s">
        <v>26</v>
      </c>
      <c r="C28" s="15" t="s">
        <v>1273</v>
      </c>
      <c r="D28" s="15" t="s">
        <v>1274</v>
      </c>
      <c r="E28" s="15" t="s">
        <v>1275</v>
      </c>
      <c r="F28" s="15" t="s">
        <v>1276</v>
      </c>
      <c r="G28" s="15" t="s">
        <v>1277</v>
      </c>
      <c r="H28" s="15" t="s">
        <v>1414</v>
      </c>
      <c r="I28" s="15" t="s">
        <v>1415</v>
      </c>
      <c r="J28" s="15" t="s">
        <v>1416</v>
      </c>
      <c r="K28" s="15" t="s">
        <v>25</v>
      </c>
      <c r="L28" s="15" t="s">
        <v>26</v>
      </c>
      <c r="M28" s="15" t="s">
        <v>27</v>
      </c>
      <c r="N28" s="15" t="s">
        <v>1417</v>
      </c>
      <c r="O28" s="15" t="s">
        <v>1418</v>
      </c>
      <c r="P28" s="15" t="s">
        <v>30</v>
      </c>
      <c r="Q28" s="15" t="s">
        <v>1281</v>
      </c>
      <c r="R28" s="15" t="s">
        <v>1282</v>
      </c>
      <c r="S28" s="15" t="s">
        <v>1283</v>
      </c>
    </row>
    <row r="29" spans="1:19">
      <c r="A29" s="15" t="s">
        <v>261</v>
      </c>
      <c r="B29" s="15" t="s">
        <v>260</v>
      </c>
      <c r="C29" s="15" t="s">
        <v>1273</v>
      </c>
      <c r="D29" s="15" t="s">
        <v>1274</v>
      </c>
      <c r="E29" s="15" t="s">
        <v>1303</v>
      </c>
      <c r="F29" s="15" t="s">
        <v>1276</v>
      </c>
      <c r="G29" s="15" t="s">
        <v>1277</v>
      </c>
      <c r="H29" s="15" t="s">
        <v>1419</v>
      </c>
      <c r="I29" s="15" t="s">
        <v>1420</v>
      </c>
      <c r="J29" s="15" t="s">
        <v>1421</v>
      </c>
      <c r="K29" s="15" t="s">
        <v>259</v>
      </c>
      <c r="L29" s="15" t="s">
        <v>260</v>
      </c>
      <c r="M29" s="15" t="s">
        <v>261</v>
      </c>
      <c r="N29" s="15" t="s">
        <v>257</v>
      </c>
      <c r="O29" s="15" t="s">
        <v>263</v>
      </c>
      <c r="P29" s="15" t="s">
        <v>264</v>
      </c>
      <c r="Q29" s="15" t="s">
        <v>1281</v>
      </c>
      <c r="R29" s="15" t="s">
        <v>1282</v>
      </c>
      <c r="S29" s="15" t="s">
        <v>1283</v>
      </c>
    </row>
    <row r="30" spans="1:19">
      <c r="A30" s="15" t="s">
        <v>355</v>
      </c>
      <c r="B30" s="15" t="s">
        <v>354</v>
      </c>
      <c r="C30" s="15" t="s">
        <v>1273</v>
      </c>
      <c r="D30" s="15" t="s">
        <v>1274</v>
      </c>
      <c r="E30" s="15" t="s">
        <v>1303</v>
      </c>
      <c r="F30" s="15" t="s">
        <v>1276</v>
      </c>
      <c r="G30" s="15" t="s">
        <v>1277</v>
      </c>
      <c r="H30" s="15" t="s">
        <v>1422</v>
      </c>
      <c r="I30" s="15" t="s">
        <v>1423</v>
      </c>
      <c r="J30" s="15" t="s">
        <v>1424</v>
      </c>
      <c r="K30" s="15" t="s">
        <v>353</v>
      </c>
      <c r="L30" s="15" t="s">
        <v>354</v>
      </c>
      <c r="M30" s="15" t="s">
        <v>355</v>
      </c>
      <c r="N30" s="15" t="s">
        <v>351</v>
      </c>
      <c r="O30" s="15" t="s">
        <v>357</v>
      </c>
      <c r="P30" s="15" t="s">
        <v>358</v>
      </c>
      <c r="Q30" s="15" t="s">
        <v>1281</v>
      </c>
      <c r="R30" s="15" t="s">
        <v>1282</v>
      </c>
      <c r="S30" s="15" t="s">
        <v>1283</v>
      </c>
    </row>
    <row r="31" spans="1:19">
      <c r="A31" s="15" t="s">
        <v>381</v>
      </c>
      <c r="B31" s="15" t="s">
        <v>380</v>
      </c>
      <c r="C31" s="15" t="s">
        <v>1273</v>
      </c>
      <c r="D31" s="15" t="s">
        <v>1274</v>
      </c>
      <c r="E31" s="15" t="s">
        <v>1275</v>
      </c>
      <c r="F31" s="15" t="s">
        <v>1276</v>
      </c>
      <c r="G31" s="15" t="s">
        <v>1277</v>
      </c>
      <c r="H31" s="15" t="s">
        <v>1425</v>
      </c>
      <c r="I31" s="15" t="s">
        <v>1426</v>
      </c>
      <c r="J31" s="15" t="s">
        <v>1427</v>
      </c>
      <c r="K31" s="15" t="s">
        <v>379</v>
      </c>
      <c r="L31" s="15" t="s">
        <v>380</v>
      </c>
      <c r="M31" s="15" t="s">
        <v>381</v>
      </c>
      <c r="N31" s="15" t="s">
        <v>377</v>
      </c>
      <c r="O31" s="15" t="s">
        <v>383</v>
      </c>
      <c r="P31" s="15" t="s">
        <v>384</v>
      </c>
      <c r="Q31" s="15" t="s">
        <v>1281</v>
      </c>
      <c r="R31" s="15" t="s">
        <v>1282</v>
      </c>
      <c r="S31" s="15" t="s">
        <v>1283</v>
      </c>
    </row>
    <row r="32" spans="1:18">
      <c r="A32" s="15" t="s">
        <v>220</v>
      </c>
      <c r="B32" s="15" t="s">
        <v>219</v>
      </c>
      <c r="C32" s="15" t="s">
        <v>1273</v>
      </c>
      <c r="D32" s="15" t="s">
        <v>1274</v>
      </c>
      <c r="E32" s="15" t="s">
        <v>1303</v>
      </c>
      <c r="F32" s="15" t="s">
        <v>1276</v>
      </c>
      <c r="G32" s="15" t="s">
        <v>1277</v>
      </c>
      <c r="H32" s="15" t="s">
        <v>1428</v>
      </c>
      <c r="I32" s="15" t="s">
        <v>1429</v>
      </c>
      <c r="J32" s="15" t="s">
        <v>1430</v>
      </c>
      <c r="K32" s="15" t="s">
        <v>218</v>
      </c>
      <c r="L32" s="15" t="s">
        <v>219</v>
      </c>
      <c r="M32" s="15" t="s">
        <v>220</v>
      </c>
      <c r="N32" s="15" t="s">
        <v>216</v>
      </c>
      <c r="O32" s="15" t="s">
        <v>222</v>
      </c>
      <c r="P32" s="15" t="s">
        <v>223</v>
      </c>
      <c r="Q32" s="15" t="s">
        <v>1281</v>
      </c>
      <c r="R32" s="15" t="s">
        <v>1282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7"/>
  <sheetViews>
    <sheetView workbookViewId="0">
      <selection activeCell="I25" sqref="I25"/>
    </sheetView>
  </sheetViews>
  <sheetFormatPr defaultColWidth="9.23076923076923" defaultRowHeight="16.8" outlineLevelRow="6"/>
  <sheetData>
    <row r="1" s="7" customFormat="1" ht="12.4" spans="1:31">
      <c r="A1" s="8" t="s">
        <v>0</v>
      </c>
      <c r="B1" s="9" t="s">
        <v>1</v>
      </c>
      <c r="C1" s="10" t="s">
        <v>2</v>
      </c>
      <c r="D1" s="10" t="s">
        <v>3</v>
      </c>
      <c r="E1" s="10" t="s">
        <v>4</v>
      </c>
      <c r="F1" s="10" t="s">
        <v>5</v>
      </c>
      <c r="G1" s="10" t="s">
        <v>6</v>
      </c>
      <c r="H1" s="10" t="s">
        <v>7</v>
      </c>
      <c r="I1" s="10" t="s">
        <v>8</v>
      </c>
      <c r="J1" s="13" t="s">
        <v>9</v>
      </c>
      <c r="K1" s="13" t="s">
        <v>10</v>
      </c>
      <c r="L1" s="10" t="s">
        <v>11</v>
      </c>
      <c r="M1" s="10" t="s">
        <v>12</v>
      </c>
      <c r="N1" s="10" t="s">
        <v>13</v>
      </c>
      <c r="O1" s="10" t="s">
        <v>14</v>
      </c>
      <c r="P1" s="10" t="s">
        <v>15</v>
      </c>
      <c r="Q1" s="10" t="s">
        <v>16</v>
      </c>
      <c r="R1" s="10" t="s">
        <v>17</v>
      </c>
      <c r="S1" s="10" t="s">
        <v>18</v>
      </c>
      <c r="T1" s="11"/>
      <c r="U1" s="11"/>
      <c r="V1" s="11"/>
      <c r="W1" s="11"/>
      <c r="X1" s="11"/>
      <c r="Y1" s="11"/>
      <c r="Z1" s="11"/>
      <c r="AA1" s="11"/>
      <c r="AB1" s="11"/>
      <c r="AC1" s="11"/>
      <c r="AD1" s="11"/>
      <c r="AE1" s="11"/>
    </row>
    <row r="2" s="7" customFormat="1" ht="12.4" spans="1:31">
      <c r="A2" s="7">
        <v>1</v>
      </c>
      <c r="B2" s="9" t="s">
        <v>42</v>
      </c>
      <c r="C2" s="11">
        <v>78555</v>
      </c>
      <c r="D2" s="11" t="s">
        <v>43</v>
      </c>
      <c r="E2" s="11" t="s">
        <v>44</v>
      </c>
      <c r="F2" s="12" t="s">
        <v>45</v>
      </c>
      <c r="G2" s="11" t="s">
        <v>23</v>
      </c>
      <c r="H2" s="11" t="s">
        <v>24</v>
      </c>
      <c r="I2" s="11" t="s">
        <v>25</v>
      </c>
      <c r="J2" s="13" t="s">
        <v>26</v>
      </c>
      <c r="K2" s="13" t="s">
        <v>27</v>
      </c>
      <c r="L2" s="11" t="s">
        <v>28</v>
      </c>
      <c r="M2" s="11" t="s">
        <v>46</v>
      </c>
      <c r="N2" s="12" t="s">
        <v>30</v>
      </c>
      <c r="O2" s="11" t="s">
        <v>47</v>
      </c>
      <c r="P2" s="14">
        <v>0.06</v>
      </c>
      <c r="Q2" s="11" t="s">
        <v>39</v>
      </c>
      <c r="R2" s="11" t="s">
        <v>40</v>
      </c>
      <c r="S2" s="11" t="s">
        <v>41</v>
      </c>
      <c r="T2" s="11"/>
      <c r="U2" s="11"/>
      <c r="V2" s="11"/>
      <c r="W2" s="11"/>
      <c r="X2" s="11"/>
      <c r="Y2" s="11"/>
      <c r="Z2" s="11"/>
      <c r="AA2" s="11"/>
      <c r="AB2" s="11"/>
      <c r="AC2" s="11"/>
      <c r="AD2" s="11"/>
      <c r="AE2" s="11"/>
    </row>
    <row r="3" s="7" customFormat="1" ht="12.4" spans="1:31">
      <c r="A3" s="7">
        <v>2</v>
      </c>
      <c r="B3" s="9" t="s">
        <v>54</v>
      </c>
      <c r="C3" s="11">
        <v>6612</v>
      </c>
      <c r="D3" s="11" t="s">
        <v>55</v>
      </c>
      <c r="E3" s="11" t="s">
        <v>56</v>
      </c>
      <c r="F3" s="11" t="s">
        <v>57</v>
      </c>
      <c r="G3" s="11" t="s">
        <v>23</v>
      </c>
      <c r="H3" s="11" t="s">
        <v>24</v>
      </c>
      <c r="I3" s="11" t="s">
        <v>25</v>
      </c>
      <c r="J3" s="13" t="s">
        <v>26</v>
      </c>
      <c r="K3" s="13" t="s">
        <v>27</v>
      </c>
      <c r="L3" s="11" t="s">
        <v>28</v>
      </c>
      <c r="M3" s="11" t="s">
        <v>29</v>
      </c>
      <c r="N3" s="12" t="s">
        <v>30</v>
      </c>
      <c r="O3" s="11" t="s">
        <v>58</v>
      </c>
      <c r="P3" s="14">
        <v>0.06</v>
      </c>
      <c r="Q3" s="11" t="s">
        <v>39</v>
      </c>
      <c r="R3" s="11" t="s">
        <v>40</v>
      </c>
      <c r="S3" s="11" t="s">
        <v>41</v>
      </c>
      <c r="T3" s="11"/>
      <c r="U3" s="11"/>
      <c r="V3" s="11"/>
      <c r="W3" s="11"/>
      <c r="X3" s="11"/>
      <c r="Y3" s="11"/>
      <c r="Z3" s="11"/>
      <c r="AA3" s="11"/>
      <c r="AB3" s="11"/>
      <c r="AC3" s="11"/>
      <c r="AD3" s="11"/>
      <c r="AE3" s="11"/>
    </row>
    <row r="4" s="7" customFormat="1" ht="12.4" spans="1:31">
      <c r="A4" s="7">
        <v>3</v>
      </c>
      <c r="B4" s="9" t="s">
        <v>59</v>
      </c>
      <c r="C4" s="11">
        <v>66612</v>
      </c>
      <c r="D4" s="11" t="s">
        <v>60</v>
      </c>
      <c r="E4" s="11" t="s">
        <v>61</v>
      </c>
      <c r="F4" s="12" t="s">
        <v>62</v>
      </c>
      <c r="G4" s="11" t="s">
        <v>23</v>
      </c>
      <c r="H4" s="11" t="s">
        <v>24</v>
      </c>
      <c r="I4" s="11" t="s">
        <v>25</v>
      </c>
      <c r="J4" s="13" t="s">
        <v>26</v>
      </c>
      <c r="K4" s="13" t="s">
        <v>27</v>
      </c>
      <c r="L4" s="11" t="s">
        <v>28</v>
      </c>
      <c r="M4" s="11" t="s">
        <v>29</v>
      </c>
      <c r="N4" s="12" t="s">
        <v>30</v>
      </c>
      <c r="O4" s="11" t="s">
        <v>63</v>
      </c>
      <c r="P4" s="14">
        <v>0.06</v>
      </c>
      <c r="Q4" s="11" t="s">
        <v>39</v>
      </c>
      <c r="R4" s="11" t="s">
        <v>40</v>
      </c>
      <c r="S4" s="11" t="s">
        <v>41</v>
      </c>
      <c r="T4" s="11"/>
      <c r="U4" s="11"/>
      <c r="V4" s="11"/>
      <c r="W4" s="11"/>
      <c r="X4" s="11"/>
      <c r="Y4" s="11"/>
      <c r="Z4" s="11"/>
      <c r="AA4" s="11"/>
      <c r="AB4" s="11"/>
      <c r="AC4" s="11"/>
      <c r="AD4" s="11"/>
      <c r="AE4" s="11"/>
    </row>
    <row r="5" s="7" customFormat="1" ht="12.4" spans="1:31">
      <c r="A5" s="7">
        <v>4</v>
      </c>
      <c r="B5" s="9" t="s">
        <v>276</v>
      </c>
      <c r="C5" s="11">
        <v>661211</v>
      </c>
      <c r="D5" s="11" t="s">
        <v>277</v>
      </c>
      <c r="E5" s="11" t="s">
        <v>278</v>
      </c>
      <c r="F5" s="12" t="s">
        <v>279</v>
      </c>
      <c r="G5" s="11" t="s">
        <v>23</v>
      </c>
      <c r="H5" s="11" t="s">
        <v>24</v>
      </c>
      <c r="I5" s="11" t="s">
        <v>259</v>
      </c>
      <c r="J5" s="13" t="s">
        <v>260</v>
      </c>
      <c r="K5" s="13" t="s">
        <v>261</v>
      </c>
      <c r="L5" s="11" t="s">
        <v>262</v>
      </c>
      <c r="M5" s="11" t="s">
        <v>263</v>
      </c>
      <c r="N5" s="12" t="s">
        <v>264</v>
      </c>
      <c r="O5" s="11" t="s">
        <v>280</v>
      </c>
      <c r="P5" s="14">
        <v>0.03</v>
      </c>
      <c r="Q5" s="11" t="s">
        <v>39</v>
      </c>
      <c r="R5" s="11" t="s">
        <v>40</v>
      </c>
      <c r="S5" s="11" t="s">
        <v>266</v>
      </c>
      <c r="T5" s="11"/>
      <c r="U5" s="11"/>
      <c r="V5" s="11"/>
      <c r="W5" s="11"/>
      <c r="X5" s="11"/>
      <c r="Y5" s="11"/>
      <c r="Z5" s="11"/>
      <c r="AA5" s="11"/>
      <c r="AB5" s="11"/>
      <c r="AC5" s="11"/>
      <c r="AD5" s="11"/>
      <c r="AE5" s="11"/>
    </row>
    <row r="6" s="7" customFormat="1" ht="12.4" spans="1:31">
      <c r="A6" s="7">
        <v>5</v>
      </c>
      <c r="B6" s="9" t="s">
        <v>410</v>
      </c>
      <c r="C6" s="11">
        <v>56222</v>
      </c>
      <c r="D6" s="11" t="s">
        <v>411</v>
      </c>
      <c r="E6" s="11" t="s">
        <v>377</v>
      </c>
      <c r="F6" s="12" t="s">
        <v>378</v>
      </c>
      <c r="G6" s="11" t="s">
        <v>23</v>
      </c>
      <c r="H6" s="11" t="s">
        <v>24</v>
      </c>
      <c r="I6" s="11" t="s">
        <v>379</v>
      </c>
      <c r="J6" s="13" t="s">
        <v>380</v>
      </c>
      <c r="K6" s="13" t="s">
        <v>381</v>
      </c>
      <c r="L6" s="11" t="s">
        <v>382</v>
      </c>
      <c r="M6" s="11" t="s">
        <v>383</v>
      </c>
      <c r="N6" s="12" t="s">
        <v>384</v>
      </c>
      <c r="O6" s="11" t="s">
        <v>387</v>
      </c>
      <c r="P6" s="14">
        <v>0.06</v>
      </c>
      <c r="Q6" s="11" t="s">
        <v>39</v>
      </c>
      <c r="R6" s="11" t="s">
        <v>40</v>
      </c>
      <c r="S6" s="11" t="s">
        <v>226</v>
      </c>
      <c r="T6" s="11"/>
      <c r="U6" s="11"/>
      <c r="V6" s="11"/>
      <c r="W6" s="11"/>
      <c r="X6" s="11"/>
      <c r="Y6" s="11"/>
      <c r="Z6" s="11"/>
      <c r="AA6" s="11"/>
      <c r="AB6" s="11"/>
      <c r="AC6" s="11"/>
      <c r="AD6" s="11"/>
      <c r="AE6" s="11"/>
    </row>
    <row r="7" s="7" customFormat="1" ht="12.4" spans="1:31">
      <c r="A7" s="7">
        <v>6</v>
      </c>
      <c r="B7" s="9" t="s">
        <v>686</v>
      </c>
      <c r="C7" s="11">
        <v>551322</v>
      </c>
      <c r="D7" s="11" t="s">
        <v>687</v>
      </c>
      <c r="E7" s="11" t="s">
        <v>688</v>
      </c>
      <c r="F7" s="12" t="s">
        <v>689</v>
      </c>
      <c r="G7" s="11" t="s">
        <v>23</v>
      </c>
      <c r="H7" s="11" t="s">
        <v>24</v>
      </c>
      <c r="I7" s="11" t="s">
        <v>690</v>
      </c>
      <c r="J7" s="13" t="s">
        <v>691</v>
      </c>
      <c r="K7" s="13" t="s">
        <v>692</v>
      </c>
      <c r="L7" s="11" t="s">
        <v>693</v>
      </c>
      <c r="M7" s="11" t="s">
        <v>694</v>
      </c>
      <c r="N7" s="12" t="s">
        <v>695</v>
      </c>
      <c r="O7" s="11" t="s">
        <v>696</v>
      </c>
      <c r="P7" s="14">
        <v>0.03</v>
      </c>
      <c r="Q7" s="11" t="s">
        <v>39</v>
      </c>
      <c r="R7" s="11" t="s">
        <v>40</v>
      </c>
      <c r="S7" s="11" t="s">
        <v>266</v>
      </c>
      <c r="T7" s="11"/>
      <c r="U7" s="11"/>
      <c r="V7" s="11"/>
      <c r="W7" s="11"/>
      <c r="X7" s="11"/>
      <c r="Y7" s="11"/>
      <c r="Z7" s="11"/>
      <c r="AA7" s="11"/>
      <c r="AB7" s="11"/>
      <c r="AC7" s="11"/>
      <c r="AD7" s="11"/>
      <c r="AE7" s="1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8"/>
  <sheetViews>
    <sheetView tabSelected="1" workbookViewId="0">
      <selection activeCell="J16" sqref="J16"/>
    </sheetView>
  </sheetViews>
  <sheetFormatPr defaultColWidth="9.23076923076923" defaultRowHeight="16.8" outlineLevelRow="7"/>
  <cols>
    <col min="3" max="3" width="31.0865384615385" customWidth="1"/>
  </cols>
  <sheetData>
    <row r="1" s="1" customFormat="1" ht="12.4" spans="1:31">
      <c r="A1" s="1">
        <v>187</v>
      </c>
      <c r="B1" s="2" t="s">
        <v>802</v>
      </c>
      <c r="C1" s="3">
        <v>139065408</v>
      </c>
      <c r="D1" s="3" t="s">
        <v>803</v>
      </c>
      <c r="E1" s="3" t="s">
        <v>804</v>
      </c>
      <c r="F1" s="4" t="s">
        <v>805</v>
      </c>
      <c r="G1" s="3" t="s">
        <v>23</v>
      </c>
      <c r="H1" s="3" t="s">
        <v>24</v>
      </c>
      <c r="I1" s="3" t="s">
        <v>806</v>
      </c>
      <c r="J1" s="5" t="s">
        <v>807</v>
      </c>
      <c r="K1" s="5" t="s">
        <v>808</v>
      </c>
      <c r="L1" s="3" t="s">
        <v>809</v>
      </c>
      <c r="M1" s="3" t="s">
        <v>810</v>
      </c>
      <c r="N1" s="4" t="s">
        <v>811</v>
      </c>
      <c r="O1" s="3" t="s">
        <v>812</v>
      </c>
      <c r="P1" s="6">
        <v>0.03</v>
      </c>
      <c r="Q1" s="3" t="s">
        <v>39</v>
      </c>
      <c r="R1" s="3" t="s">
        <v>40</v>
      </c>
      <c r="S1" s="3" t="s">
        <v>41</v>
      </c>
      <c r="T1" s="3"/>
      <c r="U1" s="3"/>
      <c r="V1" s="3"/>
      <c r="W1" s="3"/>
      <c r="X1" s="3"/>
      <c r="Y1" s="3"/>
      <c r="Z1" s="3"/>
      <c r="AA1" s="3"/>
      <c r="AB1" s="3"/>
      <c r="AC1" s="3"/>
      <c r="AD1" s="3"/>
      <c r="AE1" s="3"/>
    </row>
    <row r="2" s="1" customFormat="1" ht="12.4" spans="1:31">
      <c r="A2" s="1">
        <v>188</v>
      </c>
      <c r="B2" s="2" t="s">
        <v>813</v>
      </c>
      <c r="C2" s="3">
        <v>106708153</v>
      </c>
      <c r="D2" s="3" t="s">
        <v>814</v>
      </c>
      <c r="E2" s="3" t="s">
        <v>804</v>
      </c>
      <c r="F2" s="4" t="s">
        <v>805</v>
      </c>
      <c r="G2" s="3" t="s">
        <v>23</v>
      </c>
      <c r="H2" s="3" t="s">
        <v>24</v>
      </c>
      <c r="I2" s="3" t="s">
        <v>806</v>
      </c>
      <c r="J2" s="5" t="s">
        <v>807</v>
      </c>
      <c r="K2" s="5" t="s">
        <v>808</v>
      </c>
      <c r="L2" s="3" t="s">
        <v>809</v>
      </c>
      <c r="M2" s="3" t="s">
        <v>810</v>
      </c>
      <c r="N2" s="4" t="s">
        <v>811</v>
      </c>
      <c r="O2" s="3" t="s">
        <v>812</v>
      </c>
      <c r="P2" s="6">
        <v>0.03</v>
      </c>
      <c r="Q2" s="3" t="s">
        <v>39</v>
      </c>
      <c r="R2" s="3" t="s">
        <v>40</v>
      </c>
      <c r="S2" s="3" t="s">
        <v>41</v>
      </c>
      <c r="T2" s="3"/>
      <c r="U2" s="3"/>
      <c r="V2" s="3"/>
      <c r="W2" s="3"/>
      <c r="X2" s="3"/>
      <c r="Y2" s="3"/>
      <c r="Z2" s="3"/>
      <c r="AA2" s="3"/>
      <c r="AB2" s="3"/>
      <c r="AC2" s="3"/>
      <c r="AD2" s="3"/>
      <c r="AE2" s="3"/>
    </row>
    <row r="3" s="1" customFormat="1" ht="12.4" spans="1:31">
      <c r="A3" s="1">
        <v>189</v>
      </c>
      <c r="B3" s="2" t="s">
        <v>815</v>
      </c>
      <c r="C3" s="3">
        <v>135169598</v>
      </c>
      <c r="D3" s="3" t="s">
        <v>816</v>
      </c>
      <c r="E3" s="3" t="s">
        <v>804</v>
      </c>
      <c r="F3" s="4" t="s">
        <v>805</v>
      </c>
      <c r="G3" s="3" t="s">
        <v>23</v>
      </c>
      <c r="H3" s="3" t="s">
        <v>24</v>
      </c>
      <c r="I3" s="3" t="s">
        <v>806</v>
      </c>
      <c r="J3" s="5" t="s">
        <v>807</v>
      </c>
      <c r="K3" s="5" t="s">
        <v>808</v>
      </c>
      <c r="L3" s="3" t="s">
        <v>809</v>
      </c>
      <c r="M3" s="3" t="s">
        <v>810</v>
      </c>
      <c r="N3" s="4" t="s">
        <v>811</v>
      </c>
      <c r="O3" s="3" t="s">
        <v>812</v>
      </c>
      <c r="P3" s="6">
        <v>0.03</v>
      </c>
      <c r="Q3" s="3" t="s">
        <v>39</v>
      </c>
      <c r="R3" s="3" t="s">
        <v>40</v>
      </c>
      <c r="S3" s="3" t="s">
        <v>41</v>
      </c>
      <c r="T3" s="3"/>
      <c r="U3" s="3"/>
      <c r="V3" s="3"/>
      <c r="W3" s="3"/>
      <c r="X3" s="3"/>
      <c r="Y3" s="3"/>
      <c r="Z3" s="3"/>
      <c r="AA3" s="3"/>
      <c r="AB3" s="3"/>
      <c r="AC3" s="3"/>
      <c r="AD3" s="3"/>
      <c r="AE3" s="3"/>
    </row>
    <row r="4" s="1" customFormat="1" ht="12.4" spans="1:31">
      <c r="A4" s="1">
        <v>190</v>
      </c>
      <c r="B4" s="2" t="s">
        <v>817</v>
      </c>
      <c r="C4" s="3">
        <v>105861445</v>
      </c>
      <c r="D4" s="3" t="s">
        <v>818</v>
      </c>
      <c r="E4" s="3" t="s">
        <v>804</v>
      </c>
      <c r="F4" s="4" t="s">
        <v>805</v>
      </c>
      <c r="G4" s="3" t="s">
        <v>23</v>
      </c>
      <c r="H4" s="3" t="s">
        <v>24</v>
      </c>
      <c r="I4" s="3" t="s">
        <v>806</v>
      </c>
      <c r="J4" s="5" t="s">
        <v>807</v>
      </c>
      <c r="K4" s="5" t="s">
        <v>808</v>
      </c>
      <c r="L4" s="3" t="s">
        <v>809</v>
      </c>
      <c r="M4" s="3" t="s">
        <v>810</v>
      </c>
      <c r="N4" s="4" t="s">
        <v>811</v>
      </c>
      <c r="O4" s="3" t="s">
        <v>812</v>
      </c>
      <c r="P4" s="6">
        <v>0.03</v>
      </c>
      <c r="Q4" s="3" t="s">
        <v>39</v>
      </c>
      <c r="R4" s="3" t="s">
        <v>40</v>
      </c>
      <c r="S4" s="3" t="s">
        <v>41</v>
      </c>
      <c r="T4" s="3"/>
      <c r="U4" s="3"/>
      <c r="V4" s="3"/>
      <c r="W4" s="3"/>
      <c r="X4" s="3"/>
      <c r="Y4" s="3"/>
      <c r="Z4" s="3"/>
      <c r="AA4" s="3"/>
      <c r="AB4" s="3"/>
      <c r="AC4" s="3"/>
      <c r="AD4" s="3"/>
      <c r="AE4" s="3"/>
    </row>
    <row r="5" s="1" customFormat="1" ht="12.4" spans="1:31">
      <c r="A5" s="1">
        <v>191</v>
      </c>
      <c r="B5" s="2" t="s">
        <v>819</v>
      </c>
      <c r="C5" s="3">
        <v>125996016</v>
      </c>
      <c r="D5" s="3" t="s">
        <v>820</v>
      </c>
      <c r="E5" s="3" t="s">
        <v>804</v>
      </c>
      <c r="F5" s="4" t="s">
        <v>805</v>
      </c>
      <c r="G5" s="3" t="s">
        <v>23</v>
      </c>
      <c r="H5" s="3" t="s">
        <v>24</v>
      </c>
      <c r="I5" s="3" t="s">
        <v>806</v>
      </c>
      <c r="J5" s="5" t="s">
        <v>807</v>
      </c>
      <c r="K5" s="5" t="s">
        <v>808</v>
      </c>
      <c r="L5" s="3" t="s">
        <v>809</v>
      </c>
      <c r="M5" s="3" t="s">
        <v>810</v>
      </c>
      <c r="N5" s="4" t="s">
        <v>811</v>
      </c>
      <c r="O5" s="3" t="s">
        <v>812</v>
      </c>
      <c r="P5" s="6">
        <v>0.03</v>
      </c>
      <c r="Q5" s="3" t="s">
        <v>39</v>
      </c>
      <c r="R5" s="3" t="s">
        <v>40</v>
      </c>
      <c r="S5" s="3" t="s">
        <v>41</v>
      </c>
      <c r="T5" s="3"/>
      <c r="U5" s="3"/>
      <c r="V5" s="3"/>
      <c r="W5" s="3"/>
      <c r="X5" s="3"/>
      <c r="Y5" s="3"/>
      <c r="Z5" s="3"/>
      <c r="AA5" s="3"/>
      <c r="AB5" s="3"/>
      <c r="AC5" s="3"/>
      <c r="AD5" s="3"/>
      <c r="AE5" s="3"/>
    </row>
    <row r="6" s="1" customFormat="1" ht="12.4" spans="1:31">
      <c r="A6" s="1">
        <v>192</v>
      </c>
      <c r="B6" s="2" t="s">
        <v>821</v>
      </c>
      <c r="C6" s="3">
        <v>108647128</v>
      </c>
      <c r="D6" s="3" t="s">
        <v>822</v>
      </c>
      <c r="E6" s="3" t="s">
        <v>804</v>
      </c>
      <c r="F6" s="4" t="s">
        <v>805</v>
      </c>
      <c r="G6" s="3" t="s">
        <v>23</v>
      </c>
      <c r="H6" s="3" t="s">
        <v>24</v>
      </c>
      <c r="I6" s="3" t="s">
        <v>806</v>
      </c>
      <c r="J6" s="5" t="s">
        <v>807</v>
      </c>
      <c r="K6" s="5" t="s">
        <v>808</v>
      </c>
      <c r="L6" s="3" t="s">
        <v>809</v>
      </c>
      <c r="M6" s="3" t="s">
        <v>810</v>
      </c>
      <c r="N6" s="4" t="s">
        <v>811</v>
      </c>
      <c r="O6" s="3" t="s">
        <v>812</v>
      </c>
      <c r="P6" s="6">
        <v>0.03</v>
      </c>
      <c r="Q6" s="3" t="s">
        <v>39</v>
      </c>
      <c r="R6" s="3" t="s">
        <v>40</v>
      </c>
      <c r="S6" s="3" t="s">
        <v>41</v>
      </c>
      <c r="T6" s="3"/>
      <c r="U6" s="3"/>
      <c r="V6" s="3"/>
      <c r="W6" s="3"/>
      <c r="X6" s="3"/>
      <c r="Y6" s="3"/>
      <c r="Z6" s="3"/>
      <c r="AA6" s="3"/>
      <c r="AB6" s="3"/>
      <c r="AC6" s="3"/>
      <c r="AD6" s="3"/>
      <c r="AE6" s="3"/>
    </row>
    <row r="7" s="1" customFormat="1" ht="12.4" spans="1:31">
      <c r="A7" s="1">
        <v>193</v>
      </c>
      <c r="B7" s="2" t="s">
        <v>823</v>
      </c>
      <c r="C7" s="3">
        <v>108537962</v>
      </c>
      <c r="D7" s="3" t="s">
        <v>824</v>
      </c>
      <c r="E7" s="3" t="s">
        <v>804</v>
      </c>
      <c r="F7" s="4" t="s">
        <v>805</v>
      </c>
      <c r="G7" s="3" t="s">
        <v>23</v>
      </c>
      <c r="H7" s="3" t="s">
        <v>24</v>
      </c>
      <c r="I7" s="3" t="s">
        <v>806</v>
      </c>
      <c r="J7" s="5" t="s">
        <v>807</v>
      </c>
      <c r="K7" s="5" t="s">
        <v>808</v>
      </c>
      <c r="L7" s="3" t="s">
        <v>809</v>
      </c>
      <c r="M7" s="3" t="s">
        <v>810</v>
      </c>
      <c r="N7" s="4" t="s">
        <v>811</v>
      </c>
      <c r="O7" s="3" t="s">
        <v>812</v>
      </c>
      <c r="P7" s="6">
        <v>0.03</v>
      </c>
      <c r="Q7" s="3" t="s">
        <v>39</v>
      </c>
      <c r="R7" s="3" t="s">
        <v>40</v>
      </c>
      <c r="S7" s="3" t="s">
        <v>41</v>
      </c>
      <c r="T7" s="3"/>
      <c r="U7" s="3"/>
      <c r="V7" s="3"/>
      <c r="W7" s="3"/>
      <c r="X7" s="3"/>
      <c r="Y7" s="3"/>
      <c r="Z7" s="3"/>
      <c r="AA7" s="3"/>
      <c r="AB7" s="3"/>
      <c r="AC7" s="3"/>
      <c r="AD7" s="3"/>
      <c r="AE7" s="3"/>
    </row>
    <row r="8" s="1" customFormat="1" ht="12.4" spans="1:31">
      <c r="A8" s="1">
        <v>194</v>
      </c>
      <c r="B8" s="2" t="s">
        <v>825</v>
      </c>
      <c r="C8" s="3">
        <v>157087221</v>
      </c>
      <c r="D8" s="3" t="s">
        <v>826</v>
      </c>
      <c r="E8" s="3" t="s">
        <v>804</v>
      </c>
      <c r="F8" s="4" t="s">
        <v>805</v>
      </c>
      <c r="G8" s="3" t="s">
        <v>23</v>
      </c>
      <c r="H8" s="3" t="s">
        <v>24</v>
      </c>
      <c r="I8" s="3" t="s">
        <v>806</v>
      </c>
      <c r="J8" s="5" t="s">
        <v>807</v>
      </c>
      <c r="K8" s="5" t="s">
        <v>808</v>
      </c>
      <c r="L8" s="3" t="s">
        <v>809</v>
      </c>
      <c r="M8" s="3" t="s">
        <v>810</v>
      </c>
      <c r="N8" s="4" t="s">
        <v>811</v>
      </c>
      <c r="O8" s="3" t="s">
        <v>812</v>
      </c>
      <c r="P8" s="6">
        <v>0.03</v>
      </c>
      <c r="Q8" s="3" t="s">
        <v>39</v>
      </c>
      <c r="R8" s="3" t="s">
        <v>40</v>
      </c>
      <c r="S8" s="3" t="s">
        <v>41</v>
      </c>
      <c r="T8" s="3"/>
      <c r="U8" s="3"/>
      <c r="V8" s="3"/>
      <c r="W8" s="3"/>
      <c r="X8" s="3"/>
      <c r="Y8" s="3"/>
      <c r="Z8" s="3"/>
      <c r="AA8" s="3"/>
      <c r="AB8" s="3"/>
      <c r="AC8" s="3"/>
      <c r="AD8" s="3"/>
      <c r="AE8"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已创建家族主播名单</vt:lpstr>
      <vt:lpstr>主播名单（全）</vt:lpstr>
      <vt:lpstr>家族信息</vt:lpstr>
      <vt:lpstr>录入失败</vt:lpstr>
      <vt:lpstr>主体变更的合同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菌酱</cp:lastModifiedBy>
  <dcterms:created xsi:type="dcterms:W3CDTF">2020-06-29T19:43:00Z</dcterms:created>
  <dcterms:modified xsi:type="dcterms:W3CDTF">2020-07-23T10:03:33Z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2052-2.0.1.3256</vt:lpwstr>
  </property>
  <property fmtid="{D5CDD505-2E9C-101B-9397-08002B2CF9AE}" pid="3" name="KSOReadingLayout">
    <vt:bool>true</vt:bool>
  </property>
</Properties>
</file>